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11835"/>
  </bookViews>
  <sheets>
    <sheet name="DS khảo sát DN 2019-CNKT-CK" sheetId="13" r:id="rId1"/>
  </sheets>
  <definedNames>
    <definedName name="_xlnm._FilterDatabase" localSheetId="0" hidden="1">'DS khảo sát DN 2019-CNKT-CK'!$A$9:$GT$25</definedName>
    <definedName name="_xlnm.Print_Titles" localSheetId="0">'DS khảo sát DN 2019-CNKT-CK'!$7:$9</definedName>
  </definedNames>
  <calcPr calcId="144525"/>
</workbook>
</file>

<file path=xl/calcChain.xml><?xml version="1.0" encoding="utf-8"?>
<calcChain xmlns="http://schemas.openxmlformats.org/spreadsheetml/2006/main">
  <c r="D19" i="13" l="1"/>
  <c r="D18" i="13"/>
  <c r="D17" i="13"/>
  <c r="D15" i="13"/>
  <c r="D14" i="13"/>
  <c r="BJ4" i="13" l="1"/>
  <c r="J15" i="13"/>
  <c r="J16" i="13"/>
  <c r="J17" i="13"/>
  <c r="J13" i="13"/>
  <c r="J14" i="13"/>
  <c r="J18" i="13"/>
  <c r="J19" i="13"/>
  <c r="J10" i="13"/>
  <c r="J20" i="13"/>
  <c r="J11" i="13"/>
  <c r="J12" i="13"/>
  <c r="J21" i="13"/>
  <c r="J22" i="13"/>
  <c r="J23" i="13"/>
  <c r="J24" i="13"/>
  <c r="F25" i="13"/>
  <c r="G25" i="13"/>
  <c r="H25" i="13"/>
  <c r="I25" i="13"/>
  <c r="J25" i="13"/>
  <c r="K25" i="13"/>
  <c r="L25" i="13"/>
  <c r="M25" i="13"/>
  <c r="N25" i="13"/>
  <c r="O25" i="13"/>
  <c r="P25" i="13"/>
  <c r="Q25" i="13"/>
  <c r="R25" i="13"/>
  <c r="S25" i="13"/>
  <c r="T25" i="13"/>
  <c r="U25" i="13"/>
  <c r="V25" i="13"/>
  <c r="W25" i="13"/>
  <c r="X25" i="13"/>
  <c r="Y25" i="13"/>
  <c r="Z25" i="13"/>
  <c r="AA25" i="13"/>
  <c r="AB25" i="13"/>
  <c r="AC25" i="13"/>
  <c r="AD25" i="13"/>
  <c r="AE25" i="13"/>
  <c r="AF25" i="13"/>
  <c r="AG25" i="13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T25" i="13"/>
  <c r="BU25" i="13"/>
  <c r="BV25" i="13"/>
  <c r="BW25" i="13"/>
  <c r="BX25" i="13"/>
  <c r="BY25" i="13"/>
  <c r="BZ25" i="13"/>
  <c r="CA25" i="13"/>
  <c r="CB25" i="13"/>
  <c r="CC25" i="13"/>
  <c r="CD25" i="13"/>
  <c r="CE25" i="13"/>
  <c r="CF25" i="13"/>
  <c r="CG25" i="13"/>
  <c r="CH25" i="13"/>
  <c r="CI25" i="13"/>
  <c r="CJ25" i="13"/>
  <c r="CK25" i="13"/>
  <c r="CL25" i="13"/>
  <c r="CM25" i="13"/>
  <c r="CN25" i="13"/>
  <c r="CO25" i="13"/>
  <c r="CP25" i="13"/>
  <c r="CQ25" i="13"/>
  <c r="CR25" i="13"/>
  <c r="CS25" i="13"/>
  <c r="CT25" i="13"/>
  <c r="CU25" i="13"/>
  <c r="CV25" i="13"/>
  <c r="CW25" i="13"/>
  <c r="CX25" i="13"/>
  <c r="CY25" i="13"/>
  <c r="CZ25" i="13"/>
  <c r="DA25" i="13"/>
  <c r="DB25" i="13"/>
  <c r="DC25" i="13"/>
  <c r="DD25" i="13"/>
  <c r="DE25" i="13"/>
  <c r="DF25" i="13"/>
  <c r="DG25" i="13"/>
  <c r="DH25" i="13"/>
  <c r="DI25" i="13"/>
  <c r="DJ25" i="13"/>
  <c r="DK25" i="13"/>
  <c r="DL25" i="13"/>
  <c r="DM25" i="13"/>
  <c r="DN25" i="13"/>
  <c r="DO25" i="13"/>
  <c r="DP25" i="13"/>
  <c r="DQ25" i="13"/>
  <c r="DR25" i="13"/>
  <c r="DS25" i="13"/>
  <c r="DT25" i="13"/>
  <c r="DU25" i="13"/>
  <c r="DV25" i="13"/>
  <c r="DW25" i="13"/>
  <c r="DX25" i="13"/>
  <c r="DY25" i="13"/>
  <c r="DZ25" i="13"/>
  <c r="EA25" i="13"/>
  <c r="EB25" i="13"/>
  <c r="EC25" i="13"/>
  <c r="ED25" i="13"/>
  <c r="EE25" i="13"/>
  <c r="EF25" i="13"/>
  <c r="EG25" i="13"/>
  <c r="EH25" i="13"/>
  <c r="EI25" i="13"/>
  <c r="EJ25" i="13"/>
  <c r="EK25" i="13"/>
  <c r="EL25" i="13"/>
  <c r="EM25" i="13"/>
  <c r="EN25" i="13"/>
  <c r="EO25" i="13"/>
  <c r="EP25" i="13"/>
  <c r="EQ25" i="13"/>
  <c r="ER25" i="13"/>
  <c r="ES25" i="13"/>
  <c r="ET25" i="13"/>
  <c r="EU25" i="13"/>
  <c r="EV25" i="13"/>
  <c r="EW25" i="13"/>
  <c r="EX25" i="13"/>
  <c r="EY25" i="13"/>
  <c r="EZ25" i="13"/>
  <c r="FA25" i="13"/>
  <c r="FB25" i="13"/>
  <c r="FC25" i="13"/>
  <c r="FD25" i="13"/>
  <c r="FE25" i="13"/>
  <c r="FF25" i="13"/>
  <c r="FG25" i="13"/>
  <c r="FH25" i="13"/>
  <c r="FI25" i="13"/>
  <c r="FJ25" i="13"/>
  <c r="FK25" i="13"/>
  <c r="FL25" i="13"/>
  <c r="FM25" i="13"/>
  <c r="FN25" i="13"/>
  <c r="FO25" i="13"/>
  <c r="FP25" i="13"/>
  <c r="FQ25" i="13"/>
  <c r="FR25" i="13"/>
  <c r="FS25" i="13"/>
  <c r="FT25" i="13"/>
  <c r="FU25" i="13"/>
  <c r="FV25" i="13"/>
  <c r="FW25" i="13"/>
  <c r="FX25" i="13"/>
  <c r="FY25" i="13"/>
  <c r="FZ25" i="13"/>
  <c r="GA25" i="13"/>
  <c r="GB25" i="13"/>
  <c r="GC25" i="13"/>
  <c r="GD25" i="13"/>
  <c r="GE25" i="13"/>
  <c r="GF25" i="13"/>
  <c r="GG25" i="13"/>
  <c r="GH25" i="13"/>
  <c r="GI25" i="13"/>
  <c r="GJ25" i="13"/>
  <c r="GK25" i="13"/>
  <c r="GL25" i="13"/>
  <c r="GM25" i="13"/>
  <c r="GN25" i="13"/>
  <c r="GO25" i="13"/>
  <c r="GP25" i="13"/>
  <c r="GQ25" i="13"/>
  <c r="D25" i="13" l="1"/>
</calcChain>
</file>

<file path=xl/comments1.xml><?xml version="1.0" encoding="utf-8"?>
<comments xmlns="http://schemas.openxmlformats.org/spreadsheetml/2006/main">
  <authors>
    <author>user</author>
  </authors>
  <commentList>
    <comment ref="BL1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Khó khăn trong việc tìm kiếm lao động.
</t>
        </r>
      </text>
    </comment>
  </commentList>
</comments>
</file>

<file path=xl/sharedStrings.xml><?xml version="1.0" encoding="utf-8"?>
<sst xmlns="http://schemas.openxmlformats.org/spreadsheetml/2006/main" count="716" uniqueCount="163">
  <si>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</si>
  <si>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</si>
  <si>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</si>
  <si>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</si>
  <si>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</si>
  <si>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</si>
  <si>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</si>
  <si>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Người liên hệ tham gia</t>
  </si>
  <si>
    <t>1. Loại hình doanh nghiệp</t>
  </si>
  <si>
    <t>2. SL HSSV của trường đến làm việc hoặc thực tập</t>
  </si>
  <si>
    <t>3. SL lao động của công ty</t>
  </si>
  <si>
    <t>4. Ngành nghề sản xuất/kinh doanh chính của DN</t>
  </si>
  <si>
    <t>5. Thị trường hoạt động của DN</t>
  </si>
  <si>
    <t>6. Công nghệ SX/lắp ráp chính</t>
  </si>
  <si>
    <t>7. Nhu cầu tuyển dụng LĐ/HSSV thực tập trong 12 tháng tới (người)</t>
  </si>
  <si>
    <t>8. Nhu cầu tuyển dụng của DN trong thời gian tới (người)</t>
  </si>
  <si>
    <t>9. Số lượng HSSV trường CĐ LTT TP. HCM được DN tuyển dụng làm việc/TTTN và mức độ khó khăn trong tuyển dụng</t>
  </si>
  <si>
    <t xml:space="preserve">10. Nguyên nhân khó khăn trong việc tuyển dụng HSSV </t>
  </si>
  <si>
    <t>11. Thời gian HSSV Trường CĐ LTT TP. HCM cần đào tạo trung bình trước khi bắt đầu công việc (ngày)</t>
  </si>
  <si>
    <t>12. Mức độ hài lòng đối với LĐ/HSSV TTTN từ trường CĐ LTT</t>
  </si>
  <si>
    <t>13-14. Mức độ hài lòng đối với LĐ/HSSV TTTN từ trường khác</t>
  </si>
  <si>
    <t>15. Nhận xét về một số năng lực của HSSV Trường CĐ LTT thực tập hoặc đang làm việc tại DN</t>
  </si>
  <si>
    <t>16. Sự phối hợp giữa DN và Trường CĐ LTT TP. HCM trong việc XD dữ liệu thông tin về việc làm và TTTN của HSSV</t>
  </si>
  <si>
    <t>17. Những kỹ năng chuyên ngành và kỹ năng mềm mà nhà trường cần bổ sung cho HSSV để phù hợp với công việc tại cơ quan, DN</t>
  </si>
  <si>
    <t>18. Chương trình đào tạo của Trường CĐ LTT TP. HCM</t>
  </si>
  <si>
    <t>DNNN</t>
  </si>
  <si>
    <t>DN ngoài NN</t>
  </si>
  <si>
    <t>DN có vốn ĐT nước ngoài</t>
  </si>
  <si>
    <t>DNTN</t>
  </si>
  <si>
    <t>Tổng</t>
  </si>
  <si>
    <t>CĐ</t>
  </si>
  <si>
    <t>TC</t>
  </si>
  <si>
    <t>Dưới 10</t>
  </si>
  <si>
    <t>11 đến 50</t>
  </si>
  <si>
    <t>51 đến 200</t>
  </si>
  <si>
    <t>Trên 200</t>
  </si>
  <si>
    <t>Công nghiệp chế biến</t>
  </si>
  <si>
    <t>TM&amp;DV (buôn bán lẻ)</t>
  </si>
  <si>
    <t>Dự án, công trình, thi công, xây dựng</t>
  </si>
  <si>
    <t>Sản xuất, phân phối</t>
  </si>
  <si>
    <t>Thông tin liên lạc, CNTT</t>
  </si>
  <si>
    <t>Ngành nghề khác, ghi cụ thể</t>
  </si>
  <si>
    <t>Trong nước</t>
  </si>
  <si>
    <t>Xuất khẩu</t>
  </si>
  <si>
    <t>Cả hai</t>
  </si>
  <si>
    <t>Thủ công</t>
  </si>
  <si>
    <t>Bán tự động</t>
  </si>
  <si>
    <t>Tự động</t>
  </si>
  <si>
    <t>Không sx</t>
  </si>
  <si>
    <t>Không có nhu cầu</t>
  </si>
  <si>
    <t>Cơ khí</t>
  </si>
  <si>
    <t>Điện-ĐT</t>
  </si>
  <si>
    <t xml:space="preserve">Động lực (ô tô) </t>
  </si>
  <si>
    <t>CNTT</t>
  </si>
  <si>
    <t>Kinh tế</t>
  </si>
  <si>
    <t>MTT</t>
  </si>
  <si>
    <t>Khác</t>
  </si>
  <si>
    <t>Thiếu LĐ đáp ứng y.c về chuyên môn KT, tay nghề ở khu vực địa phương</t>
  </si>
  <si>
    <t>Ứng viên có trình độ thấp</t>
  </si>
  <si>
    <t>Mức thu nhập của ứng viên không được chấp thuận</t>
  </si>
  <si>
    <t>Khác (nếu có)</t>
  </si>
  <si>
    <t>Đ-ĐT</t>
  </si>
  <si>
    <t>Động lực</t>
  </si>
  <si>
    <t>Động lực (ô tô)</t>
  </si>
  <si>
    <t>May-TT</t>
  </si>
  <si>
    <t>Không tuyển dụng HSSVV từ trường khác</t>
  </si>
  <si>
    <t>a. Mức độ đáp ứng năng lực chuyên môn gắn với công việc được giao</t>
  </si>
  <si>
    <t>c. Ý thức về tổ chức kỷ luật LĐ, an toàn LĐ</t>
  </si>
  <si>
    <t>d. Kỹ năng giao tiếp với đội ngũ công nhân, kỹ sư và viên chức, cán bộ quản lý trong cơ quan, DN</t>
  </si>
  <si>
    <t>e. Kỹ năng làm việc theo nhóm</t>
  </si>
  <si>
    <t>g. Kỹ năng phân tích, làm việc độc lập</t>
  </si>
  <si>
    <t>h. Kỹ năng sẵn sàng học hỏi, định hướng nghề nghiệp khi làm việc</t>
  </si>
  <si>
    <t>i. Kỹ năng lắng nghe và hành động cải tiến</t>
  </si>
  <si>
    <t>k. Kỹ năng hòa nhập với môi trường làm việc</t>
  </si>
  <si>
    <t xml:space="preserve">l. Khả năng sử dụng ngoại ngữ vào công việc chuyên môn </t>
  </si>
  <si>
    <t xml:space="preserve">m. Khả năng ứng dụng CNTT trong công việc chuyên môn </t>
  </si>
  <si>
    <t>Tốt</t>
  </si>
  <si>
    <t>Khá</t>
  </si>
  <si>
    <t>TB</t>
  </si>
  <si>
    <t>Chưa tốt</t>
  </si>
  <si>
    <t>Kỹ năng giao tiếp</t>
  </si>
  <si>
    <t>Kỹ năng thực hành</t>
  </si>
  <si>
    <t>Lý thuyết chuyên môn</t>
  </si>
  <si>
    <t>Kỹ năng sống</t>
  </si>
  <si>
    <t>Kỹ năng làm việc nhóm</t>
  </si>
  <si>
    <t>khác</t>
  </si>
  <si>
    <t>Phù hợp</t>
  </si>
  <si>
    <t>Chưa hoàn toàn phù hợp</t>
  </si>
  <si>
    <t>SL</t>
  </si>
  <si>
    <t>Khó tuyển</t>
  </si>
  <si>
    <t>Hoàn toàn hài lòng</t>
  </si>
  <si>
    <t>Phần lớn hài lòng</t>
  </si>
  <si>
    <t>Hài lòng</t>
  </si>
  <si>
    <t>Phần lớn không hài lòng</t>
  </si>
  <si>
    <t>Hoàn toàn không hài lòng</t>
  </si>
  <si>
    <t>Đáp ứng tốt</t>
  </si>
  <si>
    <t>Đáp ứng cơ bản</t>
  </si>
  <si>
    <t>Không đáp ứng</t>
  </si>
  <si>
    <t>Hoàn toàn không đáp ứng</t>
  </si>
  <si>
    <t>Yếu</t>
  </si>
  <si>
    <t>x</t>
  </si>
  <si>
    <t>Công ty cổ phần dây cáp điện Daphaco</t>
  </si>
  <si>
    <t>Mr. Tuấn Anh: 090 313 77 65
Ông Nguyễn Trung Tuyến- Giám đốc điều hành
0903 928 881
dapha@daphaco.com</t>
  </si>
  <si>
    <t>15/15 Phan Văn Hớn, KP5, P.Tân Thới Nhất, Q.12, TP. HCM
www.daphaco.com</t>
  </si>
  <si>
    <t xml:space="preserve">Công ty Cổ phần Tập đoàn Thép Nguyễn Minh </t>
  </si>
  <si>
    <t>Lô D1-D9 đến D1-22, KCN Vĩnh Lộc 2, đường VL2, Ấp Voi Lá, xã Long Hiệp, huyện Bến Lức, tỉnh Long An</t>
  </si>
  <si>
    <t>028. 730 12345-1-3 
Mr Lộc: 0974 975 348
hr1.nmisteel@gmail.com
Mr. Trần Phong Toàn
072.3647.331
thepnguyenminh.com</t>
  </si>
  <si>
    <t>Trong thời gian tới tổ chức sàn giao dịch việc làm, ngày hội tuyển dụng khi ngày sinh viên bế giảng, ra trường để tìm việc mới.</t>
  </si>
  <si>
    <t>Công ty Cổ phần Bách Khoa Group Holding</t>
  </si>
  <si>
    <t>497/6 Sư Vạn Hạnh, P.12, Q.10, Tp. HCM</t>
  </si>
  <si>
    <t>http://hvac.vn
028.3863.6419
Anh Thái: 0903 850 226
thai.tq@bkec.vn</t>
  </si>
  <si>
    <t>Công ty cổ phần SXTM Đào Tiên</t>
  </si>
  <si>
    <t>Lô II, đường E, KCN. Tân Tạo, Q. Bình Tân, Tp. HCM</t>
  </si>
  <si>
    <t>0903720718</t>
  </si>
  <si>
    <t>19. Đề nghị của cơ quan, DN với Trường CĐ LTT TP. HCM</t>
  </si>
  <si>
    <t>Công ty liên doanh TNHH Crow Sài Gòn (Sabeco)</t>
  </si>
  <si>
    <t>Số 700, xa lộ Hà Nội, P.  Hiệp Phú, Q.9, Tp. HCM</t>
  </si>
  <si>
    <t>02838961640</t>
  </si>
  <si>
    <t>Công ty CP đầu tư Phan Vũ</t>
  </si>
  <si>
    <t>37 Hoàng Văn Thụ, P.15, Q. Tân Bình, Tp. HCM
Hoặc: A2 Trường Sơn, P.2, Q. Tân Bình, Tp. HCM</t>
  </si>
  <si>
    <t>Mr Nguyễn Đình Dũng (CV nhân sự): 0903 74 78 54
dung.nguyendinh@phanvu.com
www.phanvu.com</t>
  </si>
  <si>
    <t>Công ty Cổ phần Chăn nuôi CP Việt Nam</t>
  </si>
  <si>
    <t>Số 2 Đường 2A, KCN Biên Hòa 2, Thành phố Biên Hòa, Đồng Nai, 0251 3836 251</t>
  </si>
  <si>
    <t>cp.com.vn
Mr.Lê Anh Khoa (CV Tuyển Dụng)
0981257525
khoa.le@cp.com.vn</t>
  </si>
  <si>
    <t>b. Ý thức, thái độ, tinh thần trách nhiệm đối với công việc được giao</t>
  </si>
  <si>
    <t>Điện - Điện tử;
Cơ khí;
Kinh tế</t>
  </si>
  <si>
    <t>Cơ khí
Điện - Điện tử;
Khác</t>
  </si>
  <si>
    <t>Cơ khí
Điện - Điện tử;
Kinh tế</t>
  </si>
  <si>
    <t>Cơ khí;
Điện - Điện tử</t>
  </si>
  <si>
    <t>Cơ khí;
Điện - Điện tử;
CNTT;
Kinh tế</t>
  </si>
  <si>
    <t>Công ty TNHH SX TM Chu</t>
  </si>
  <si>
    <t>459 Bến Phú Lâm, P.9, Q.6, Tp. HCM</t>
  </si>
  <si>
    <t>Ms. Trần Thị Thu Anh
0908.087.982</t>
  </si>
  <si>
    <t>Công ty TNHH FUJITEK</t>
  </si>
  <si>
    <t>18/2 Đông Hưng Thuận, P. Đông Hưng Thuận, Q.12, Tp. HCM</t>
  </si>
  <si>
    <t>Mr.Trần Gia Phương
0907.130.484</t>
  </si>
  <si>
    <t>Chú trọng hơn nữa kỹ năng thực hành</t>
  </si>
  <si>
    <t>Công ty cổ phần thang máy và Cơ khí Bách Khoa</t>
  </si>
  <si>
    <t>81/1 đường An Phú Đông, Khu phố 3, phường An Phú Đông, quận 12, Tp. HCM</t>
  </si>
  <si>
    <t>Mr. Nguyễn Văn Quyết
0908.385.715</t>
  </si>
  <si>
    <t>Công ty TNHH SX TM Phana</t>
  </si>
  <si>
    <t>1A Lý Thường Kiệt,P.7, Q. Tân Bình, Tp. HCM</t>
  </si>
  <si>
    <t>Mr. Phan Phát Năng
028.3971.4034</t>
  </si>
  <si>
    <t>Công ty cổ phần SX TM Liên Vinh</t>
  </si>
  <si>
    <t>Khu công nghiệp Hải Sơn, xã Đức Hòa Hạ, huyện Đức Hòa, tỉnh Long An</t>
  </si>
  <si>
    <t>Mr. Nguyễn Đăng Điền
0908120545</t>
  </si>
  <si>
    <t>Doanh nghiệp tư nhân Vinh Quang</t>
  </si>
  <si>
    <t>36 ấp 1, xã Tân Bửu, huyện Bến Lức, tỉnh Long An</t>
  </si>
  <si>
    <t>Mr. Triệu Tử
0908.368.347</t>
  </si>
  <si>
    <t>Công ty TNHH MTV Hải Vân SG</t>
  </si>
  <si>
    <t>818/11/9B Nguyễn Kiệm, phường 3, quận Gò Vấp, Tp.HCM</t>
  </si>
  <si>
    <t>Mr. Phạm Hồ Hải
0903953620</t>
  </si>
  <si>
    <t>Công ty TNHH KT Phục Hưng</t>
  </si>
  <si>
    <t>201/24 Tô Ký, ấp Mới 2, xã Trung Chánh, huyện Hóc Môn, Tp. HCM</t>
  </si>
  <si>
    <t>Mr. Phạm Chung Kiên (GĐ)
028.3636.2784</t>
  </si>
  <si>
    <t xml:space="preserve">    TRƯỜNG CAO ĐẲNG   LÝ TỰ TRỌNG</t>
  </si>
  <si>
    <t xml:space="preserve">             THÀNH PHỐ HỒ CHÍ MINH</t>
  </si>
  <si>
    <t>Chuyên ngành của cựu SV  đang làm việc tại DN</t>
  </si>
  <si>
    <t>Nguyễn Văn Chiến</t>
  </si>
  <si>
    <t>Số lượng cựu SV đang làm việc tại DN</t>
  </si>
  <si>
    <t>Tp. Hồ Chí Minh, ngày 26 tháng 6 năm 2019</t>
  </si>
  <si>
    <t>DANH SÁCH
Doanh nghiệp được khảo sát ý kiến 
về chất lượng đào tạo của ngành Công nghệ kỹ thuật Cơ khí
Năm học 2019-2020</t>
  </si>
  <si>
    <t>PHÓ 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</si>
</sst>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rgb="FF222222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3"/>
      <color theme="1"/>
      <name val="Times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3" fontId="3" fillId="0" borderId="4" xfId="0" quotePrefix="1" applyNumberFormat="1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/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wrapText="1"/>
    </xf>
    <xf numFmtId="0" fontId="6" fillId="2" borderId="1" xfId="0" quotePrefix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</xdr:row>
      <xdr:rowOff>9525</xdr:rowOff>
    </xdr:from>
    <xdr:to>
      <xdr:col>201</xdr:col>
      <xdr:colOff>304800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57650" y="40957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66675</xdr:rowOff>
    </xdr:from>
    <xdr:to>
      <xdr:col>2</xdr:col>
      <xdr:colOff>285750</xdr:colOff>
      <xdr:row>3</xdr:row>
      <xdr:rowOff>66675</xdr:rowOff>
    </xdr:to>
    <xdr:cxnSp macro="">
      <xdr:nvCxnSpPr>
        <xdr:cNvPr id="5" name="Straight Connector 4"/>
        <xdr:cNvCxnSpPr/>
      </xdr:nvCxnSpPr>
      <xdr:spPr>
        <a:xfrm>
          <a:off x="752475" y="66675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T33"/>
  <sheetViews>
    <sheetView tabSelected="1" topLeftCell="A19" workbookViewId="0">
      <selection activeCell="GV33" sqref="GV33"/>
    </sheetView>
  </sheetViews>
  <sheetFormatPr defaultRowHeight="15" x14ac:dyDescent="0.25"/>
  <cols>
    <col min="1" max="1" width="5.28515625" style="6" customWidth="1"/>
    <col min="2" max="2" width="22.85546875" style="6" customWidth="1"/>
    <col min="3" max="3" width="25.140625" style="6" customWidth="1"/>
    <col min="4" max="4" width="12" style="6" customWidth="1"/>
    <col min="5" max="5" width="24" style="6" hidden="1" customWidth="1"/>
    <col min="6" max="6" width="5.42578125" style="6" hidden="1" customWidth="1"/>
    <col min="7" max="7" width="5.140625" style="6" hidden="1" customWidth="1"/>
    <col min="8" max="8" width="5.5703125" style="6" hidden="1" customWidth="1"/>
    <col min="9" max="9" width="5.42578125" style="6" hidden="1" customWidth="1"/>
    <col min="10" max="12" width="6.42578125" style="6" hidden="1" customWidth="1"/>
    <col min="13" max="16" width="5.42578125" style="6" hidden="1" customWidth="1"/>
    <col min="17" max="22" width="6" style="6" hidden="1" customWidth="1"/>
    <col min="23" max="25" width="5" style="6" hidden="1" customWidth="1"/>
    <col min="26" max="29" width="5.5703125" style="6" hidden="1" customWidth="1"/>
    <col min="30" max="30" width="6.42578125" style="6" hidden="1" customWidth="1"/>
    <col min="31" max="31" width="7.28515625" style="6" hidden="1" customWidth="1"/>
    <col min="32" max="32" width="6.42578125" style="6" hidden="1" customWidth="1"/>
    <col min="33" max="42" width="5.7109375" style="6" hidden="1" customWidth="1"/>
    <col min="43" max="46" width="6.42578125" style="6" hidden="1" customWidth="1"/>
    <col min="47" max="56" width="5.7109375" style="6" hidden="1" customWidth="1"/>
    <col min="57" max="60" width="6.42578125" style="6" hidden="1" customWidth="1"/>
    <col min="61" max="61" width="9.140625" style="6" hidden="1" customWidth="1"/>
    <col min="62" max="142" width="7" style="6" hidden="1" customWidth="1"/>
    <col min="143" max="144" width="5.28515625" style="6" hidden="1" customWidth="1"/>
    <col min="145" max="145" width="6.42578125" style="6" hidden="1" customWidth="1"/>
    <col min="146" max="146" width="6.7109375" style="6" hidden="1" customWidth="1"/>
    <col min="147" max="186" width="5.28515625" style="6" hidden="1" customWidth="1"/>
    <col min="187" max="190" width="7.28515625" style="6" hidden="1" customWidth="1"/>
    <col min="191" max="196" width="6.140625" style="6" hidden="1" customWidth="1"/>
    <col min="197" max="199" width="5.5703125" style="6" hidden="1" customWidth="1"/>
    <col min="200" max="200" width="1.28515625" style="6" hidden="1" customWidth="1"/>
    <col min="201" max="201" width="16.28515625" style="6" customWidth="1"/>
    <col min="202" max="202" width="14" style="6" customWidth="1"/>
    <col min="203" max="16384" width="9.140625" style="6"/>
  </cols>
  <sheetData>
    <row r="1" spans="1:202" ht="15.75" x14ac:dyDescent="0.25">
      <c r="A1" s="23" t="s">
        <v>155</v>
      </c>
      <c r="GS1" s="27" t="s">
        <v>0</v>
      </c>
    </row>
    <row r="2" spans="1:202" ht="15.75" x14ac:dyDescent="0.25">
      <c r="A2" s="23" t="s">
        <v>156</v>
      </c>
      <c r="GS2" s="27" t="s">
        <v>1</v>
      </c>
    </row>
    <row r="3" spans="1:202" ht="15.75" x14ac:dyDescent="0.25">
      <c r="A3" s="24" t="s">
        <v>2</v>
      </c>
    </row>
    <row r="4" spans="1:202" ht="15.75" x14ac:dyDescent="0.25">
      <c r="BJ4" s="6">
        <f>20.69+34.48+17.24</f>
        <v>72.41</v>
      </c>
      <c r="GS4" s="31" t="s">
        <v>160</v>
      </c>
    </row>
    <row r="5" spans="1:202" ht="88.5" customHeight="1" x14ac:dyDescent="0.3">
      <c r="A5" s="51" t="s">
        <v>161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</row>
    <row r="7" spans="1:202" x14ac:dyDescent="0.25">
      <c r="A7" s="33" t="s">
        <v>3</v>
      </c>
      <c r="B7" s="33" t="s">
        <v>4</v>
      </c>
      <c r="C7" s="33" t="s">
        <v>5</v>
      </c>
      <c r="D7" s="36" t="s">
        <v>159</v>
      </c>
      <c r="E7" s="36" t="s">
        <v>7</v>
      </c>
      <c r="F7" s="44" t="s">
        <v>8</v>
      </c>
      <c r="G7" s="45"/>
      <c r="H7" s="45"/>
      <c r="I7" s="46"/>
      <c r="J7" s="44" t="s">
        <v>9</v>
      </c>
      <c r="K7" s="45"/>
      <c r="L7" s="46"/>
      <c r="M7" s="44" t="s">
        <v>10</v>
      </c>
      <c r="N7" s="45"/>
      <c r="O7" s="45"/>
      <c r="P7" s="46"/>
      <c r="Q7" s="44" t="s">
        <v>11</v>
      </c>
      <c r="R7" s="45"/>
      <c r="S7" s="45"/>
      <c r="T7" s="45"/>
      <c r="U7" s="45"/>
      <c r="V7" s="46"/>
      <c r="W7" s="44" t="s">
        <v>12</v>
      </c>
      <c r="X7" s="45"/>
      <c r="Y7" s="46"/>
      <c r="Z7" s="44" t="s">
        <v>13</v>
      </c>
      <c r="AA7" s="45"/>
      <c r="AB7" s="45"/>
      <c r="AC7" s="46"/>
      <c r="AD7" s="44" t="s">
        <v>14</v>
      </c>
      <c r="AE7" s="45"/>
      <c r="AF7" s="46"/>
      <c r="AG7" s="44" t="s">
        <v>15</v>
      </c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6"/>
      <c r="AU7" s="44" t="s">
        <v>16</v>
      </c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6"/>
      <c r="BI7" s="44" t="s">
        <v>17</v>
      </c>
      <c r="BJ7" s="45"/>
      <c r="BK7" s="45"/>
      <c r="BL7" s="46"/>
      <c r="BM7" s="44" t="s">
        <v>18</v>
      </c>
      <c r="BN7" s="45"/>
      <c r="BO7" s="45"/>
      <c r="BP7" s="45"/>
      <c r="BQ7" s="45"/>
      <c r="BR7" s="45"/>
      <c r="BS7" s="46"/>
      <c r="BT7" s="44" t="s">
        <v>19</v>
      </c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6"/>
      <c r="DC7" s="44" t="s">
        <v>20</v>
      </c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6"/>
      <c r="EM7" s="41" t="s">
        <v>21</v>
      </c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3"/>
      <c r="GE7" s="44" t="s">
        <v>22</v>
      </c>
      <c r="GF7" s="45"/>
      <c r="GG7" s="45"/>
      <c r="GH7" s="46"/>
      <c r="GI7" s="44" t="s">
        <v>23</v>
      </c>
      <c r="GJ7" s="45"/>
      <c r="GK7" s="45"/>
      <c r="GL7" s="45"/>
      <c r="GM7" s="45"/>
      <c r="GN7" s="46"/>
      <c r="GO7" s="44" t="s">
        <v>24</v>
      </c>
      <c r="GP7" s="45"/>
      <c r="GQ7" s="46"/>
      <c r="GR7" s="36" t="s">
        <v>114</v>
      </c>
      <c r="GS7" s="36" t="s">
        <v>157</v>
      </c>
      <c r="GT7" s="36" t="s">
        <v>6</v>
      </c>
    </row>
    <row r="8" spans="1:202" x14ac:dyDescent="0.25">
      <c r="A8" s="34"/>
      <c r="B8" s="34"/>
      <c r="C8" s="34"/>
      <c r="D8" s="37"/>
      <c r="E8" s="37"/>
      <c r="F8" s="39" t="s">
        <v>25</v>
      </c>
      <c r="G8" s="39" t="s">
        <v>26</v>
      </c>
      <c r="H8" s="39" t="s">
        <v>27</v>
      </c>
      <c r="I8" s="39" t="s">
        <v>28</v>
      </c>
      <c r="J8" s="39" t="s">
        <v>29</v>
      </c>
      <c r="K8" s="39" t="s">
        <v>30</v>
      </c>
      <c r="L8" s="39" t="s">
        <v>31</v>
      </c>
      <c r="M8" s="39" t="s">
        <v>32</v>
      </c>
      <c r="N8" s="39" t="s">
        <v>33</v>
      </c>
      <c r="O8" s="39" t="s">
        <v>34</v>
      </c>
      <c r="P8" s="39" t="s">
        <v>35</v>
      </c>
      <c r="Q8" s="39" t="s">
        <v>36</v>
      </c>
      <c r="R8" s="39" t="s">
        <v>37</v>
      </c>
      <c r="S8" s="39" t="s">
        <v>38</v>
      </c>
      <c r="T8" s="39" t="s">
        <v>39</v>
      </c>
      <c r="U8" s="39" t="s">
        <v>40</v>
      </c>
      <c r="V8" s="39" t="s">
        <v>41</v>
      </c>
      <c r="W8" s="39" t="s">
        <v>42</v>
      </c>
      <c r="X8" s="39" t="s">
        <v>43</v>
      </c>
      <c r="Y8" s="39" t="s">
        <v>44</v>
      </c>
      <c r="Z8" s="39" t="s">
        <v>45</v>
      </c>
      <c r="AA8" s="39" t="s">
        <v>46</v>
      </c>
      <c r="AB8" s="39" t="s">
        <v>47</v>
      </c>
      <c r="AC8" s="39" t="s">
        <v>48</v>
      </c>
      <c r="AD8" s="39" t="s">
        <v>30</v>
      </c>
      <c r="AE8" s="39" t="s">
        <v>31</v>
      </c>
      <c r="AF8" s="39" t="s">
        <v>49</v>
      </c>
      <c r="AG8" s="47" t="s">
        <v>50</v>
      </c>
      <c r="AH8" s="49"/>
      <c r="AI8" s="47" t="s">
        <v>51</v>
      </c>
      <c r="AJ8" s="49"/>
      <c r="AK8" s="47" t="s">
        <v>52</v>
      </c>
      <c r="AL8" s="49"/>
      <c r="AM8" s="47" t="s">
        <v>53</v>
      </c>
      <c r="AN8" s="49"/>
      <c r="AO8" s="47" t="s">
        <v>54</v>
      </c>
      <c r="AP8" s="49"/>
      <c r="AQ8" s="47" t="s">
        <v>55</v>
      </c>
      <c r="AR8" s="49"/>
      <c r="AS8" s="47" t="s">
        <v>56</v>
      </c>
      <c r="AT8" s="49"/>
      <c r="AU8" s="47" t="s">
        <v>50</v>
      </c>
      <c r="AV8" s="49"/>
      <c r="AW8" s="47" t="s">
        <v>51</v>
      </c>
      <c r="AX8" s="49"/>
      <c r="AY8" s="47" t="s">
        <v>52</v>
      </c>
      <c r="AZ8" s="49"/>
      <c r="BA8" s="47" t="s">
        <v>53</v>
      </c>
      <c r="BB8" s="49"/>
      <c r="BC8" s="47" t="s">
        <v>54</v>
      </c>
      <c r="BD8" s="49"/>
      <c r="BE8" s="47" t="s">
        <v>55</v>
      </c>
      <c r="BF8" s="49"/>
      <c r="BG8" s="47" t="s">
        <v>56</v>
      </c>
      <c r="BH8" s="49"/>
      <c r="BI8" s="39" t="s">
        <v>57</v>
      </c>
      <c r="BJ8" s="39" t="s">
        <v>58</v>
      </c>
      <c r="BK8" s="39" t="s">
        <v>59</v>
      </c>
      <c r="BL8" s="39" t="s">
        <v>60</v>
      </c>
      <c r="BM8" s="39" t="s">
        <v>50</v>
      </c>
      <c r="BN8" s="39" t="s">
        <v>61</v>
      </c>
      <c r="BO8" s="39" t="s">
        <v>62</v>
      </c>
      <c r="BP8" s="39" t="s">
        <v>53</v>
      </c>
      <c r="BQ8" s="39" t="s">
        <v>54</v>
      </c>
      <c r="BR8" s="39" t="s">
        <v>55</v>
      </c>
      <c r="BS8" s="39" t="s">
        <v>56</v>
      </c>
      <c r="BT8" s="47" t="s">
        <v>50</v>
      </c>
      <c r="BU8" s="48"/>
      <c r="BV8" s="48"/>
      <c r="BW8" s="48"/>
      <c r="BX8" s="49"/>
      <c r="BY8" s="47" t="s">
        <v>61</v>
      </c>
      <c r="BZ8" s="48"/>
      <c r="CA8" s="48"/>
      <c r="CB8" s="48"/>
      <c r="CC8" s="49"/>
      <c r="CD8" s="47" t="s">
        <v>63</v>
      </c>
      <c r="CE8" s="48"/>
      <c r="CF8" s="48"/>
      <c r="CG8" s="48"/>
      <c r="CH8" s="49"/>
      <c r="CI8" s="47" t="s">
        <v>53</v>
      </c>
      <c r="CJ8" s="48"/>
      <c r="CK8" s="48"/>
      <c r="CL8" s="48"/>
      <c r="CM8" s="49"/>
      <c r="CN8" s="47" t="s">
        <v>54</v>
      </c>
      <c r="CO8" s="48"/>
      <c r="CP8" s="48"/>
      <c r="CQ8" s="48"/>
      <c r="CR8" s="49"/>
      <c r="CS8" s="47" t="s">
        <v>64</v>
      </c>
      <c r="CT8" s="48"/>
      <c r="CU8" s="48"/>
      <c r="CV8" s="48"/>
      <c r="CW8" s="49"/>
      <c r="CX8" s="47" t="s">
        <v>56</v>
      </c>
      <c r="CY8" s="48"/>
      <c r="CZ8" s="48"/>
      <c r="DA8" s="48"/>
      <c r="DB8" s="49"/>
      <c r="DC8" s="47" t="s">
        <v>50</v>
      </c>
      <c r="DD8" s="48"/>
      <c r="DE8" s="48"/>
      <c r="DF8" s="48"/>
      <c r="DG8" s="49"/>
      <c r="DH8" s="47" t="s">
        <v>61</v>
      </c>
      <c r="DI8" s="48"/>
      <c r="DJ8" s="48"/>
      <c r="DK8" s="48"/>
      <c r="DL8" s="49"/>
      <c r="DM8" s="47" t="s">
        <v>63</v>
      </c>
      <c r="DN8" s="48"/>
      <c r="DO8" s="48"/>
      <c r="DP8" s="48"/>
      <c r="DQ8" s="49"/>
      <c r="DR8" s="47" t="s">
        <v>53</v>
      </c>
      <c r="DS8" s="48"/>
      <c r="DT8" s="48"/>
      <c r="DU8" s="48"/>
      <c r="DV8" s="49"/>
      <c r="DW8" s="47" t="s">
        <v>54</v>
      </c>
      <c r="DX8" s="48"/>
      <c r="DY8" s="48"/>
      <c r="DZ8" s="48"/>
      <c r="EA8" s="49"/>
      <c r="EB8" s="47" t="s">
        <v>64</v>
      </c>
      <c r="EC8" s="48"/>
      <c r="ED8" s="48"/>
      <c r="EE8" s="48"/>
      <c r="EF8" s="49"/>
      <c r="EG8" s="47" t="s">
        <v>56</v>
      </c>
      <c r="EH8" s="48"/>
      <c r="EI8" s="48"/>
      <c r="EJ8" s="48"/>
      <c r="EK8" s="49"/>
      <c r="EL8" s="39" t="s">
        <v>65</v>
      </c>
      <c r="EM8" s="47" t="s">
        <v>66</v>
      </c>
      <c r="EN8" s="48"/>
      <c r="EO8" s="48"/>
      <c r="EP8" s="49"/>
      <c r="EQ8" s="47" t="s">
        <v>124</v>
      </c>
      <c r="ER8" s="48"/>
      <c r="ES8" s="48"/>
      <c r="ET8" s="49"/>
      <c r="EU8" s="47" t="s">
        <v>67</v>
      </c>
      <c r="EV8" s="48"/>
      <c r="EW8" s="48"/>
      <c r="EX8" s="49"/>
      <c r="EY8" s="47" t="s">
        <v>68</v>
      </c>
      <c r="EZ8" s="48"/>
      <c r="FA8" s="48"/>
      <c r="FB8" s="49"/>
      <c r="FC8" s="47" t="s">
        <v>69</v>
      </c>
      <c r="FD8" s="48"/>
      <c r="FE8" s="48"/>
      <c r="FF8" s="49"/>
      <c r="FG8" s="47" t="s">
        <v>70</v>
      </c>
      <c r="FH8" s="48"/>
      <c r="FI8" s="48"/>
      <c r="FJ8" s="49"/>
      <c r="FK8" s="47" t="s">
        <v>71</v>
      </c>
      <c r="FL8" s="48"/>
      <c r="FM8" s="48"/>
      <c r="FN8" s="49"/>
      <c r="FO8" s="47" t="s">
        <v>72</v>
      </c>
      <c r="FP8" s="48"/>
      <c r="FQ8" s="48"/>
      <c r="FR8" s="49"/>
      <c r="FS8" s="47" t="s">
        <v>73</v>
      </c>
      <c r="FT8" s="48"/>
      <c r="FU8" s="48"/>
      <c r="FV8" s="49"/>
      <c r="FW8" s="47" t="s">
        <v>74</v>
      </c>
      <c r="FX8" s="48"/>
      <c r="FY8" s="48"/>
      <c r="FZ8" s="49"/>
      <c r="GA8" s="47" t="s">
        <v>75</v>
      </c>
      <c r="GB8" s="48"/>
      <c r="GC8" s="48"/>
      <c r="GD8" s="49"/>
      <c r="GE8" s="39" t="s">
        <v>76</v>
      </c>
      <c r="GF8" s="39" t="s">
        <v>77</v>
      </c>
      <c r="GG8" s="39" t="s">
        <v>78</v>
      </c>
      <c r="GH8" s="39" t="s">
        <v>79</v>
      </c>
      <c r="GI8" s="39" t="s">
        <v>80</v>
      </c>
      <c r="GJ8" s="39" t="s">
        <v>81</v>
      </c>
      <c r="GK8" s="39" t="s">
        <v>82</v>
      </c>
      <c r="GL8" s="39" t="s">
        <v>83</v>
      </c>
      <c r="GM8" s="39" t="s">
        <v>84</v>
      </c>
      <c r="GN8" s="39" t="s">
        <v>85</v>
      </c>
      <c r="GO8" s="39" t="s">
        <v>86</v>
      </c>
      <c r="GP8" s="39" t="s">
        <v>87</v>
      </c>
      <c r="GQ8" s="39" t="s">
        <v>56</v>
      </c>
      <c r="GR8" s="37"/>
      <c r="GS8" s="37"/>
      <c r="GT8" s="37"/>
    </row>
    <row r="9" spans="1:202" ht="55.5" customHeight="1" x14ac:dyDescent="0.25">
      <c r="A9" s="35"/>
      <c r="B9" s="35"/>
      <c r="C9" s="35"/>
      <c r="D9" s="38"/>
      <c r="E9" s="38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15" t="s">
        <v>30</v>
      </c>
      <c r="AH9" s="15" t="s">
        <v>31</v>
      </c>
      <c r="AI9" s="15" t="s">
        <v>30</v>
      </c>
      <c r="AJ9" s="15" t="s">
        <v>31</v>
      </c>
      <c r="AK9" s="15" t="s">
        <v>30</v>
      </c>
      <c r="AL9" s="15" t="s">
        <v>31</v>
      </c>
      <c r="AM9" s="15" t="s">
        <v>30</v>
      </c>
      <c r="AN9" s="15" t="s">
        <v>31</v>
      </c>
      <c r="AO9" s="15" t="s">
        <v>30</v>
      </c>
      <c r="AP9" s="15" t="s">
        <v>31</v>
      </c>
      <c r="AQ9" s="15" t="s">
        <v>30</v>
      </c>
      <c r="AR9" s="15" t="s">
        <v>31</v>
      </c>
      <c r="AS9" s="15" t="s">
        <v>30</v>
      </c>
      <c r="AT9" s="15" t="s">
        <v>31</v>
      </c>
      <c r="AU9" s="14" t="s">
        <v>88</v>
      </c>
      <c r="AV9" s="14" t="s">
        <v>89</v>
      </c>
      <c r="AW9" s="14" t="s">
        <v>88</v>
      </c>
      <c r="AX9" s="14" t="s">
        <v>89</v>
      </c>
      <c r="AY9" s="14" t="s">
        <v>88</v>
      </c>
      <c r="AZ9" s="14" t="s">
        <v>89</v>
      </c>
      <c r="BA9" s="14" t="s">
        <v>88</v>
      </c>
      <c r="BB9" s="14" t="s">
        <v>89</v>
      </c>
      <c r="BC9" s="14" t="s">
        <v>88</v>
      </c>
      <c r="BD9" s="14" t="s">
        <v>89</v>
      </c>
      <c r="BE9" s="14" t="s">
        <v>88</v>
      </c>
      <c r="BF9" s="14" t="s">
        <v>89</v>
      </c>
      <c r="BG9" s="14" t="s">
        <v>88</v>
      </c>
      <c r="BH9" s="14" t="s">
        <v>89</v>
      </c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15" t="s">
        <v>90</v>
      </c>
      <c r="BU9" s="15" t="s">
        <v>91</v>
      </c>
      <c r="BV9" s="15" t="s">
        <v>92</v>
      </c>
      <c r="BW9" s="15" t="s">
        <v>93</v>
      </c>
      <c r="BX9" s="15" t="s">
        <v>94</v>
      </c>
      <c r="BY9" s="15" t="s">
        <v>90</v>
      </c>
      <c r="BZ9" s="15" t="s">
        <v>91</v>
      </c>
      <c r="CA9" s="15" t="s">
        <v>92</v>
      </c>
      <c r="CB9" s="15" t="s">
        <v>93</v>
      </c>
      <c r="CC9" s="15" t="s">
        <v>94</v>
      </c>
      <c r="CD9" s="15" t="s">
        <v>90</v>
      </c>
      <c r="CE9" s="15" t="s">
        <v>91</v>
      </c>
      <c r="CF9" s="15" t="s">
        <v>92</v>
      </c>
      <c r="CG9" s="15" t="s">
        <v>93</v>
      </c>
      <c r="CH9" s="15" t="s">
        <v>94</v>
      </c>
      <c r="CI9" s="15" t="s">
        <v>90</v>
      </c>
      <c r="CJ9" s="15" t="s">
        <v>91</v>
      </c>
      <c r="CK9" s="15" t="s">
        <v>92</v>
      </c>
      <c r="CL9" s="15" t="s">
        <v>93</v>
      </c>
      <c r="CM9" s="15" t="s">
        <v>94</v>
      </c>
      <c r="CN9" s="15" t="s">
        <v>90</v>
      </c>
      <c r="CO9" s="15" t="s">
        <v>91</v>
      </c>
      <c r="CP9" s="15" t="s">
        <v>92</v>
      </c>
      <c r="CQ9" s="15" t="s">
        <v>93</v>
      </c>
      <c r="CR9" s="15" t="s">
        <v>94</v>
      </c>
      <c r="CS9" s="15" t="s">
        <v>90</v>
      </c>
      <c r="CT9" s="15" t="s">
        <v>91</v>
      </c>
      <c r="CU9" s="15" t="s">
        <v>92</v>
      </c>
      <c r="CV9" s="15" t="s">
        <v>93</v>
      </c>
      <c r="CW9" s="15" t="s">
        <v>94</v>
      </c>
      <c r="CX9" s="15" t="s">
        <v>90</v>
      </c>
      <c r="CY9" s="15" t="s">
        <v>91</v>
      </c>
      <c r="CZ9" s="15" t="s">
        <v>92</v>
      </c>
      <c r="DA9" s="15" t="s">
        <v>93</v>
      </c>
      <c r="DB9" s="15" t="s">
        <v>94</v>
      </c>
      <c r="DC9" s="14" t="s">
        <v>90</v>
      </c>
      <c r="DD9" s="14" t="s">
        <v>91</v>
      </c>
      <c r="DE9" s="14" t="s">
        <v>92</v>
      </c>
      <c r="DF9" s="14" t="s">
        <v>93</v>
      </c>
      <c r="DG9" s="14" t="s">
        <v>94</v>
      </c>
      <c r="DH9" s="14" t="s">
        <v>90</v>
      </c>
      <c r="DI9" s="14" t="s">
        <v>91</v>
      </c>
      <c r="DJ9" s="14" t="s">
        <v>92</v>
      </c>
      <c r="DK9" s="14" t="s">
        <v>93</v>
      </c>
      <c r="DL9" s="14" t="s">
        <v>94</v>
      </c>
      <c r="DM9" s="14" t="s">
        <v>90</v>
      </c>
      <c r="DN9" s="14" t="s">
        <v>91</v>
      </c>
      <c r="DO9" s="14" t="s">
        <v>92</v>
      </c>
      <c r="DP9" s="14" t="s">
        <v>93</v>
      </c>
      <c r="DQ9" s="14" t="s">
        <v>94</v>
      </c>
      <c r="DR9" s="14" t="s">
        <v>90</v>
      </c>
      <c r="DS9" s="14" t="s">
        <v>91</v>
      </c>
      <c r="DT9" s="14" t="s">
        <v>92</v>
      </c>
      <c r="DU9" s="14" t="s">
        <v>93</v>
      </c>
      <c r="DV9" s="14" t="s">
        <v>94</v>
      </c>
      <c r="DW9" s="14" t="s">
        <v>90</v>
      </c>
      <c r="DX9" s="14" t="s">
        <v>91</v>
      </c>
      <c r="DY9" s="14" t="s">
        <v>92</v>
      </c>
      <c r="DZ9" s="14" t="s">
        <v>93</v>
      </c>
      <c r="EA9" s="14" t="s">
        <v>94</v>
      </c>
      <c r="EB9" s="14" t="s">
        <v>90</v>
      </c>
      <c r="EC9" s="14" t="s">
        <v>91</v>
      </c>
      <c r="ED9" s="14" t="s">
        <v>92</v>
      </c>
      <c r="EE9" s="14" t="s">
        <v>93</v>
      </c>
      <c r="EF9" s="14" t="s">
        <v>94</v>
      </c>
      <c r="EG9" s="14" t="s">
        <v>90</v>
      </c>
      <c r="EH9" s="14" t="s">
        <v>91</v>
      </c>
      <c r="EI9" s="14" t="s">
        <v>92</v>
      </c>
      <c r="EJ9" s="14" t="s">
        <v>93</v>
      </c>
      <c r="EK9" s="14" t="s">
        <v>94</v>
      </c>
      <c r="EL9" s="40"/>
      <c r="EM9" s="14" t="s">
        <v>95</v>
      </c>
      <c r="EN9" s="14" t="s">
        <v>96</v>
      </c>
      <c r="EO9" s="14" t="s">
        <v>97</v>
      </c>
      <c r="EP9" s="14" t="s">
        <v>98</v>
      </c>
      <c r="EQ9" s="14" t="s">
        <v>76</v>
      </c>
      <c r="ER9" s="14" t="s">
        <v>77</v>
      </c>
      <c r="ES9" s="14" t="s">
        <v>78</v>
      </c>
      <c r="ET9" s="14" t="s">
        <v>99</v>
      </c>
      <c r="EU9" s="14" t="s">
        <v>76</v>
      </c>
      <c r="EV9" s="14" t="s">
        <v>77</v>
      </c>
      <c r="EW9" s="14" t="s">
        <v>78</v>
      </c>
      <c r="EX9" s="14" t="s">
        <v>99</v>
      </c>
      <c r="EY9" s="14" t="s">
        <v>76</v>
      </c>
      <c r="EZ9" s="14" t="s">
        <v>77</v>
      </c>
      <c r="FA9" s="14" t="s">
        <v>78</v>
      </c>
      <c r="FB9" s="14" t="s">
        <v>99</v>
      </c>
      <c r="FC9" s="14" t="s">
        <v>76</v>
      </c>
      <c r="FD9" s="14" t="s">
        <v>77</v>
      </c>
      <c r="FE9" s="14" t="s">
        <v>78</v>
      </c>
      <c r="FF9" s="14" t="s">
        <v>99</v>
      </c>
      <c r="FG9" s="14" t="s">
        <v>76</v>
      </c>
      <c r="FH9" s="14" t="s">
        <v>77</v>
      </c>
      <c r="FI9" s="14" t="s">
        <v>78</v>
      </c>
      <c r="FJ9" s="14" t="s">
        <v>99</v>
      </c>
      <c r="FK9" s="14" t="s">
        <v>76</v>
      </c>
      <c r="FL9" s="14" t="s">
        <v>77</v>
      </c>
      <c r="FM9" s="14" t="s">
        <v>78</v>
      </c>
      <c r="FN9" s="14" t="s">
        <v>99</v>
      </c>
      <c r="FO9" s="14" t="s">
        <v>76</v>
      </c>
      <c r="FP9" s="14" t="s">
        <v>77</v>
      </c>
      <c r="FQ9" s="14" t="s">
        <v>78</v>
      </c>
      <c r="FR9" s="14" t="s">
        <v>99</v>
      </c>
      <c r="FS9" s="14" t="s">
        <v>76</v>
      </c>
      <c r="FT9" s="14" t="s">
        <v>77</v>
      </c>
      <c r="FU9" s="14" t="s">
        <v>78</v>
      </c>
      <c r="FV9" s="14" t="s">
        <v>99</v>
      </c>
      <c r="FW9" s="14" t="s">
        <v>76</v>
      </c>
      <c r="FX9" s="14" t="s">
        <v>77</v>
      </c>
      <c r="FY9" s="14" t="s">
        <v>78</v>
      </c>
      <c r="FZ9" s="14" t="s">
        <v>99</v>
      </c>
      <c r="GA9" s="14" t="s">
        <v>76</v>
      </c>
      <c r="GB9" s="14" t="s">
        <v>77</v>
      </c>
      <c r="GC9" s="14" t="s">
        <v>78</v>
      </c>
      <c r="GD9" s="14" t="s">
        <v>99</v>
      </c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38"/>
      <c r="GS9" s="38"/>
      <c r="GT9" s="38"/>
    </row>
    <row r="10" spans="1:202" ht="46.5" customHeight="1" x14ac:dyDescent="0.25">
      <c r="A10" s="2">
        <v>1</v>
      </c>
      <c r="B10" s="8" t="s">
        <v>133</v>
      </c>
      <c r="C10" s="9" t="s">
        <v>134</v>
      </c>
      <c r="D10" s="3">
        <v>20</v>
      </c>
      <c r="E10" s="11" t="s">
        <v>135</v>
      </c>
      <c r="F10" s="14"/>
      <c r="G10" s="14"/>
      <c r="H10" s="14"/>
      <c r="I10" s="14" t="s">
        <v>100</v>
      </c>
      <c r="J10" s="14">
        <f>K10+L10</f>
        <v>20</v>
      </c>
      <c r="K10" s="14">
        <v>20</v>
      </c>
      <c r="L10" s="14">
        <v>0</v>
      </c>
      <c r="M10" s="14"/>
      <c r="N10" s="14" t="s">
        <v>100</v>
      </c>
      <c r="O10" s="14"/>
      <c r="P10" s="14"/>
      <c r="Q10" s="14"/>
      <c r="R10" s="14"/>
      <c r="S10" s="14"/>
      <c r="T10" s="14" t="s">
        <v>100</v>
      </c>
      <c r="U10" s="14"/>
      <c r="V10" s="14"/>
      <c r="W10" s="14" t="s">
        <v>100</v>
      </c>
      <c r="X10" s="14"/>
      <c r="Y10" s="14"/>
      <c r="Z10" s="14" t="s">
        <v>100</v>
      </c>
      <c r="AA10" s="14"/>
      <c r="AB10" s="14"/>
      <c r="AC10" s="14"/>
      <c r="AD10" s="14">
        <v>10</v>
      </c>
      <c r="AE10" s="14">
        <v>4</v>
      </c>
      <c r="AF10" s="14"/>
      <c r="AG10" s="15">
        <v>10</v>
      </c>
      <c r="AH10" s="15">
        <v>4</v>
      </c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>
        <v>6</v>
      </c>
      <c r="AV10" s="15"/>
      <c r="AW10" s="15">
        <v>2</v>
      </c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4"/>
      <c r="BJ10" s="14"/>
      <c r="BK10" s="14"/>
      <c r="BL10" s="14"/>
      <c r="BM10" s="14">
        <v>60</v>
      </c>
      <c r="BN10" s="14">
        <v>90</v>
      </c>
      <c r="BO10" s="14"/>
      <c r="BP10" s="14"/>
      <c r="BQ10" s="14"/>
      <c r="BR10" s="14"/>
      <c r="BS10" s="14"/>
      <c r="BT10" s="15"/>
      <c r="BU10" s="15" t="s">
        <v>100</v>
      </c>
      <c r="BV10" s="15"/>
      <c r="BW10" s="15"/>
      <c r="BX10" s="15"/>
      <c r="BY10" s="15"/>
      <c r="BZ10" s="15"/>
      <c r="CA10" s="15" t="s">
        <v>100</v>
      </c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 t="s">
        <v>100</v>
      </c>
      <c r="EM10" s="14" t="s">
        <v>100</v>
      </c>
      <c r="EN10" s="14"/>
      <c r="EO10" s="14"/>
      <c r="EP10" s="14"/>
      <c r="EQ10" s="14" t="s">
        <v>100</v>
      </c>
      <c r="ER10" s="14"/>
      <c r="ES10" s="14"/>
      <c r="ET10" s="14"/>
      <c r="EU10" s="14" t="s">
        <v>100</v>
      </c>
      <c r="EV10" s="14"/>
      <c r="EW10" s="14"/>
      <c r="EX10" s="14"/>
      <c r="EY10" s="14" t="s">
        <v>100</v>
      </c>
      <c r="EZ10" s="14"/>
      <c r="FA10" s="14"/>
      <c r="FB10" s="14"/>
      <c r="FC10" s="14"/>
      <c r="FD10" s="14" t="s">
        <v>100</v>
      </c>
      <c r="FE10" s="14"/>
      <c r="FF10" s="14"/>
      <c r="FG10" s="14" t="s">
        <v>100</v>
      </c>
      <c r="FH10" s="14"/>
      <c r="FI10" s="14"/>
      <c r="FJ10" s="14"/>
      <c r="FK10" s="14" t="s">
        <v>100</v>
      </c>
      <c r="FL10" s="14"/>
      <c r="FM10" s="14"/>
      <c r="FN10" s="14"/>
      <c r="FO10" s="14" t="s">
        <v>100</v>
      </c>
      <c r="FP10" s="14"/>
      <c r="FQ10" s="14"/>
      <c r="FR10" s="14"/>
      <c r="FS10" s="14" t="s">
        <v>100</v>
      </c>
      <c r="FT10" s="14"/>
      <c r="FU10" s="14"/>
      <c r="FV10" s="14"/>
      <c r="FW10" s="14"/>
      <c r="FX10" s="14"/>
      <c r="FY10" s="14" t="s">
        <v>100</v>
      </c>
      <c r="FZ10" s="14"/>
      <c r="GA10" s="14"/>
      <c r="GB10" s="14" t="s">
        <v>100</v>
      </c>
      <c r="GC10" s="14"/>
      <c r="GD10" s="14"/>
      <c r="GE10" s="14" t="s">
        <v>100</v>
      </c>
      <c r="GF10" s="14"/>
      <c r="GG10" s="14"/>
      <c r="GH10" s="14"/>
      <c r="GI10" s="14"/>
      <c r="GJ10" s="14"/>
      <c r="GK10" s="14"/>
      <c r="GL10" s="14"/>
      <c r="GM10" s="14" t="s">
        <v>100</v>
      </c>
      <c r="GN10" s="14"/>
      <c r="GO10" s="14" t="s">
        <v>100</v>
      </c>
      <c r="GP10" s="14"/>
      <c r="GQ10" s="14"/>
      <c r="GR10" s="4" t="s">
        <v>136</v>
      </c>
      <c r="GS10" s="25" t="s">
        <v>128</v>
      </c>
      <c r="GT10" s="7"/>
    </row>
    <row r="11" spans="1:202" ht="49.5" x14ac:dyDescent="0.25">
      <c r="A11" s="2">
        <v>2</v>
      </c>
      <c r="B11" s="8" t="s">
        <v>137</v>
      </c>
      <c r="C11" s="9" t="s">
        <v>138</v>
      </c>
      <c r="D11" s="3">
        <v>12</v>
      </c>
      <c r="E11" s="11" t="s">
        <v>139</v>
      </c>
      <c r="F11" s="14"/>
      <c r="G11" s="14"/>
      <c r="H11" s="14"/>
      <c r="I11" s="14" t="s">
        <v>100</v>
      </c>
      <c r="J11" s="14">
        <f>K11+L11</f>
        <v>12</v>
      </c>
      <c r="K11" s="14">
        <v>10</v>
      </c>
      <c r="L11" s="14">
        <v>2</v>
      </c>
      <c r="M11" s="14"/>
      <c r="N11" s="14" t="s">
        <v>100</v>
      </c>
      <c r="O11" s="14"/>
      <c r="P11" s="14"/>
      <c r="Q11" s="14"/>
      <c r="R11" s="14"/>
      <c r="S11" s="14" t="s">
        <v>100</v>
      </c>
      <c r="T11" s="14"/>
      <c r="U11" s="14"/>
      <c r="V11" s="14"/>
      <c r="W11" s="14" t="s">
        <v>100</v>
      </c>
      <c r="X11" s="14"/>
      <c r="Y11" s="14"/>
      <c r="Z11" s="14"/>
      <c r="AA11" s="14"/>
      <c r="AB11" s="14"/>
      <c r="AC11" s="14" t="s">
        <v>100</v>
      </c>
      <c r="AD11" s="14">
        <v>10</v>
      </c>
      <c r="AE11" s="14">
        <v>6</v>
      </c>
      <c r="AF11" s="14"/>
      <c r="AG11" s="15">
        <v>7</v>
      </c>
      <c r="AH11" s="15">
        <v>3</v>
      </c>
      <c r="AI11" s="15">
        <v>3</v>
      </c>
      <c r="AJ11" s="15">
        <v>3</v>
      </c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>
        <v>8</v>
      </c>
      <c r="AV11" s="15"/>
      <c r="AW11" s="15">
        <v>5</v>
      </c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4"/>
      <c r="BJ11" s="14"/>
      <c r="BK11" s="14"/>
      <c r="BL11" s="14"/>
      <c r="BM11" s="14">
        <v>30</v>
      </c>
      <c r="BN11" s="14">
        <v>30</v>
      </c>
      <c r="BO11" s="14"/>
      <c r="BP11" s="14"/>
      <c r="BQ11" s="14"/>
      <c r="BR11" s="14"/>
      <c r="BS11" s="14"/>
      <c r="BT11" s="15"/>
      <c r="BU11" s="15" t="s">
        <v>100</v>
      </c>
      <c r="BV11" s="15"/>
      <c r="BW11" s="15"/>
      <c r="BX11" s="15"/>
      <c r="BY11" s="15"/>
      <c r="BZ11" s="15" t="s">
        <v>100</v>
      </c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4"/>
      <c r="DD11" s="14"/>
      <c r="DE11" s="14" t="s">
        <v>100</v>
      </c>
      <c r="DF11" s="14"/>
      <c r="DG11" s="14"/>
      <c r="DH11" s="14"/>
      <c r="DI11" s="14"/>
      <c r="DJ11" s="14" t="s">
        <v>100</v>
      </c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 t="s">
        <v>100</v>
      </c>
      <c r="EO11" s="14"/>
      <c r="EP11" s="14"/>
      <c r="EQ11" s="14" t="s">
        <v>100</v>
      </c>
      <c r="ER11" s="14"/>
      <c r="ES11" s="14"/>
      <c r="ET11" s="14"/>
      <c r="EU11" s="14" t="s">
        <v>100</v>
      </c>
      <c r="EV11" s="14"/>
      <c r="EW11" s="14"/>
      <c r="EX11" s="14"/>
      <c r="EY11" s="14" t="s">
        <v>100</v>
      </c>
      <c r="EZ11" s="14"/>
      <c r="FA11" s="14"/>
      <c r="FB11" s="14"/>
      <c r="FC11" s="14" t="s">
        <v>100</v>
      </c>
      <c r="FD11" s="14"/>
      <c r="FE11" s="14"/>
      <c r="FF11" s="14"/>
      <c r="FG11" s="14"/>
      <c r="FH11" s="14" t="s">
        <v>100</v>
      </c>
      <c r="FI11" s="14"/>
      <c r="FJ11" s="14"/>
      <c r="FK11" s="14"/>
      <c r="FL11" s="14" t="s">
        <v>100</v>
      </c>
      <c r="FM11" s="14"/>
      <c r="FN11" s="14"/>
      <c r="FO11" s="14" t="s">
        <v>100</v>
      </c>
      <c r="FP11" s="14"/>
      <c r="FQ11" s="14"/>
      <c r="FR11" s="14"/>
      <c r="FS11" s="14" t="s">
        <v>100</v>
      </c>
      <c r="FT11" s="14"/>
      <c r="FU11" s="14"/>
      <c r="FV11" s="14"/>
      <c r="FW11" s="14"/>
      <c r="FX11" s="14" t="s">
        <v>100</v>
      </c>
      <c r="FY11" s="14"/>
      <c r="FZ11" s="14"/>
      <c r="GA11" s="14"/>
      <c r="GB11" s="14" t="s">
        <v>100</v>
      </c>
      <c r="GC11" s="14"/>
      <c r="GD11" s="14"/>
      <c r="GE11" s="14" t="s">
        <v>100</v>
      </c>
      <c r="GF11" s="14"/>
      <c r="GG11" s="14"/>
      <c r="GH11" s="14"/>
      <c r="GI11" s="14"/>
      <c r="GJ11" s="14" t="s">
        <v>100</v>
      </c>
      <c r="GK11" s="14"/>
      <c r="GL11" s="14"/>
      <c r="GM11" s="14" t="s">
        <v>100</v>
      </c>
      <c r="GN11" s="14"/>
      <c r="GO11" s="14" t="s">
        <v>100</v>
      </c>
      <c r="GP11" s="14"/>
      <c r="GQ11" s="14"/>
      <c r="GR11" s="4"/>
      <c r="GS11" s="25" t="s">
        <v>128</v>
      </c>
      <c r="GT11" s="7"/>
    </row>
    <row r="12" spans="1:202" ht="33" x14ac:dyDescent="0.25">
      <c r="A12" s="2">
        <v>3</v>
      </c>
      <c r="B12" s="8" t="s">
        <v>140</v>
      </c>
      <c r="C12" s="9" t="s">
        <v>141</v>
      </c>
      <c r="D12" s="3">
        <v>20</v>
      </c>
      <c r="E12" s="11" t="s">
        <v>142</v>
      </c>
      <c r="F12" s="14"/>
      <c r="G12" s="14"/>
      <c r="H12" s="14"/>
      <c r="I12" s="14" t="s">
        <v>100</v>
      </c>
      <c r="J12" s="14">
        <f>K12+L12</f>
        <v>20</v>
      </c>
      <c r="K12" s="14">
        <v>15</v>
      </c>
      <c r="L12" s="14">
        <v>5</v>
      </c>
      <c r="M12" s="14"/>
      <c r="N12" s="14"/>
      <c r="O12" s="14" t="s">
        <v>100</v>
      </c>
      <c r="P12" s="14"/>
      <c r="Q12" s="14"/>
      <c r="R12" s="14"/>
      <c r="S12" s="14"/>
      <c r="T12" s="14" t="s">
        <v>100</v>
      </c>
      <c r="U12" s="14"/>
      <c r="V12" s="14"/>
      <c r="W12" s="14"/>
      <c r="X12" s="14" t="s">
        <v>100</v>
      </c>
      <c r="Y12" s="14"/>
      <c r="Z12" s="14"/>
      <c r="AA12" s="14" t="s">
        <v>100</v>
      </c>
      <c r="AB12" s="14"/>
      <c r="AC12" s="14"/>
      <c r="AD12" s="14">
        <v>17</v>
      </c>
      <c r="AE12" s="14">
        <v>5</v>
      </c>
      <c r="AF12" s="14"/>
      <c r="AG12" s="15">
        <v>15</v>
      </c>
      <c r="AH12" s="15">
        <v>5</v>
      </c>
      <c r="AI12" s="15">
        <v>2</v>
      </c>
      <c r="AJ12" s="15">
        <v>0</v>
      </c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>
        <v>20</v>
      </c>
      <c r="AV12" s="15"/>
      <c r="AW12" s="15">
        <v>5</v>
      </c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4" t="s">
        <v>100</v>
      </c>
      <c r="BJ12" s="14" t="s">
        <v>100</v>
      </c>
      <c r="BK12" s="14"/>
      <c r="BL12" s="14"/>
      <c r="BM12" s="14">
        <v>0</v>
      </c>
      <c r="BN12" s="14">
        <v>0</v>
      </c>
      <c r="BO12" s="14"/>
      <c r="BP12" s="14"/>
      <c r="BQ12" s="14"/>
      <c r="BR12" s="14"/>
      <c r="BS12" s="14"/>
      <c r="BT12" s="15"/>
      <c r="BU12" s="15" t="s">
        <v>100</v>
      </c>
      <c r="BV12" s="15"/>
      <c r="BW12" s="15"/>
      <c r="BX12" s="15"/>
      <c r="BY12" s="15"/>
      <c r="BZ12" s="15" t="s">
        <v>100</v>
      </c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4"/>
      <c r="DD12" s="14"/>
      <c r="DE12" s="14" t="s">
        <v>100</v>
      </c>
      <c r="DF12" s="14"/>
      <c r="DG12" s="14"/>
      <c r="DH12" s="14"/>
      <c r="DI12" s="14"/>
      <c r="DJ12" s="14" t="s">
        <v>100</v>
      </c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 t="s">
        <v>100</v>
      </c>
      <c r="EN12" s="14"/>
      <c r="EO12" s="14"/>
      <c r="EP12" s="14"/>
      <c r="EQ12" s="14" t="s">
        <v>100</v>
      </c>
      <c r="ER12" s="14"/>
      <c r="ES12" s="14"/>
      <c r="ET12" s="14"/>
      <c r="EU12" s="14" t="s">
        <v>100</v>
      </c>
      <c r="EV12" s="14"/>
      <c r="EW12" s="14"/>
      <c r="EX12" s="14"/>
      <c r="EY12" s="14"/>
      <c r="EZ12" s="14" t="s">
        <v>100</v>
      </c>
      <c r="FA12" s="14"/>
      <c r="FB12" s="14"/>
      <c r="FC12" s="14"/>
      <c r="FD12" s="14" t="s">
        <v>100</v>
      </c>
      <c r="FE12" s="14"/>
      <c r="FF12" s="14"/>
      <c r="FG12" s="14"/>
      <c r="FH12" s="14" t="s">
        <v>100</v>
      </c>
      <c r="FI12" s="14"/>
      <c r="FJ12" s="14"/>
      <c r="FK12" s="14" t="s">
        <v>100</v>
      </c>
      <c r="FL12" s="14"/>
      <c r="FM12" s="14"/>
      <c r="FN12" s="14"/>
      <c r="FO12" s="14" t="s">
        <v>100</v>
      </c>
      <c r="FP12" s="14"/>
      <c r="FQ12" s="14"/>
      <c r="FR12" s="14"/>
      <c r="FS12" s="14" t="s">
        <v>100</v>
      </c>
      <c r="FT12" s="14"/>
      <c r="FU12" s="14"/>
      <c r="FV12" s="14"/>
      <c r="FW12" s="14"/>
      <c r="FX12" s="14" t="s">
        <v>100</v>
      </c>
      <c r="FY12" s="14"/>
      <c r="FZ12" s="14"/>
      <c r="GA12" s="14"/>
      <c r="GB12" s="14" t="s">
        <v>100</v>
      </c>
      <c r="GC12" s="14"/>
      <c r="GD12" s="14"/>
      <c r="GE12" s="14"/>
      <c r="GF12" s="14" t="s">
        <v>100</v>
      </c>
      <c r="GG12" s="14"/>
      <c r="GH12" s="14"/>
      <c r="GI12" s="14"/>
      <c r="GJ12" s="14"/>
      <c r="GK12" s="14"/>
      <c r="GL12" s="14"/>
      <c r="GM12" s="14"/>
      <c r="GN12" s="14" t="s">
        <v>100</v>
      </c>
      <c r="GO12" s="14" t="s">
        <v>100</v>
      </c>
      <c r="GP12" s="14"/>
      <c r="GQ12" s="14"/>
      <c r="GR12" s="4"/>
      <c r="GS12" s="25" t="s">
        <v>128</v>
      </c>
      <c r="GT12" s="7"/>
    </row>
    <row r="13" spans="1:202" ht="50.25" customHeight="1" x14ac:dyDescent="0.25">
      <c r="A13" s="2">
        <v>4</v>
      </c>
      <c r="B13" s="16" t="s">
        <v>111</v>
      </c>
      <c r="C13" s="3" t="s">
        <v>112</v>
      </c>
      <c r="D13" s="3">
        <v>25</v>
      </c>
      <c r="E13" s="5" t="s">
        <v>113</v>
      </c>
      <c r="F13" s="14"/>
      <c r="G13" s="14"/>
      <c r="H13" s="14"/>
      <c r="I13" s="14" t="s">
        <v>100</v>
      </c>
      <c r="J13" s="14">
        <f>K13+L13</f>
        <v>46</v>
      </c>
      <c r="K13" s="14">
        <v>31</v>
      </c>
      <c r="L13" s="14">
        <v>15</v>
      </c>
      <c r="M13" s="14"/>
      <c r="N13" s="14"/>
      <c r="O13" s="14" t="s">
        <v>100</v>
      </c>
      <c r="P13" s="14"/>
      <c r="Q13" s="14"/>
      <c r="R13" s="14"/>
      <c r="S13" s="14"/>
      <c r="T13" s="14" t="s">
        <v>100</v>
      </c>
      <c r="U13" s="14"/>
      <c r="V13" s="14"/>
      <c r="W13" s="14"/>
      <c r="X13" s="14"/>
      <c r="Y13" s="14" t="s">
        <v>100</v>
      </c>
      <c r="Z13" s="14"/>
      <c r="AA13" s="14" t="s">
        <v>100</v>
      </c>
      <c r="AB13" s="14"/>
      <c r="AC13" s="14"/>
      <c r="AD13" s="14">
        <v>24</v>
      </c>
      <c r="AE13" s="14">
        <v>20</v>
      </c>
      <c r="AF13" s="14"/>
      <c r="AG13" s="20">
        <v>17</v>
      </c>
      <c r="AH13" s="20">
        <v>17</v>
      </c>
      <c r="AI13" s="20">
        <v>7</v>
      </c>
      <c r="AJ13" s="20">
        <v>3</v>
      </c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>
        <v>25</v>
      </c>
      <c r="AV13" s="20"/>
      <c r="AW13" s="20">
        <v>19</v>
      </c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14"/>
      <c r="BJ13" s="14"/>
      <c r="BK13" s="14"/>
      <c r="BL13" s="14"/>
      <c r="BM13" s="14">
        <v>60</v>
      </c>
      <c r="BN13" s="14">
        <v>60</v>
      </c>
      <c r="BO13" s="14"/>
      <c r="BP13" s="14"/>
      <c r="BQ13" s="14"/>
      <c r="BR13" s="14"/>
      <c r="BS13" s="14"/>
      <c r="BT13" s="20"/>
      <c r="BU13" s="20" t="s">
        <v>100</v>
      </c>
      <c r="BV13" s="20"/>
      <c r="BW13" s="20"/>
      <c r="BX13" s="20"/>
      <c r="BY13" s="20"/>
      <c r="BZ13" s="20" t="s">
        <v>100</v>
      </c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19"/>
      <c r="DD13" s="19"/>
      <c r="DE13" s="19" t="s">
        <v>100</v>
      </c>
      <c r="DF13" s="19"/>
      <c r="DG13" s="19"/>
      <c r="DH13" s="19"/>
      <c r="DI13" s="19"/>
      <c r="DJ13" s="19" t="s">
        <v>100</v>
      </c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4"/>
      <c r="EM13" s="19"/>
      <c r="EN13" s="19" t="s">
        <v>100</v>
      </c>
      <c r="EO13" s="19"/>
      <c r="EP13" s="19"/>
      <c r="EQ13" s="19"/>
      <c r="ER13" s="19" t="s">
        <v>100</v>
      </c>
      <c r="ES13" s="19"/>
      <c r="ET13" s="19"/>
      <c r="EU13" s="19"/>
      <c r="EV13" s="19" t="s">
        <v>100</v>
      </c>
      <c r="EW13" s="19"/>
      <c r="EX13" s="19"/>
      <c r="EY13" s="19"/>
      <c r="EZ13" s="19" t="s">
        <v>100</v>
      </c>
      <c r="FA13" s="19"/>
      <c r="FB13" s="19"/>
      <c r="FC13" s="19"/>
      <c r="FD13" s="19" t="s">
        <v>100</v>
      </c>
      <c r="FE13" s="19"/>
      <c r="FF13" s="19"/>
      <c r="FG13" s="19"/>
      <c r="FH13" s="19" t="s">
        <v>100</v>
      </c>
      <c r="FI13" s="19"/>
      <c r="FJ13" s="19"/>
      <c r="FK13" s="19"/>
      <c r="FL13" s="19" t="s">
        <v>100</v>
      </c>
      <c r="FM13" s="19"/>
      <c r="FN13" s="19"/>
      <c r="FO13" s="19"/>
      <c r="FP13" s="19" t="s">
        <v>100</v>
      </c>
      <c r="FQ13" s="19"/>
      <c r="FR13" s="19"/>
      <c r="FS13" s="19"/>
      <c r="FT13" s="19"/>
      <c r="FU13" s="19" t="s">
        <v>100</v>
      </c>
      <c r="FV13" s="19"/>
      <c r="FW13" s="19"/>
      <c r="FX13" s="19"/>
      <c r="FY13" s="19" t="s">
        <v>100</v>
      </c>
      <c r="FZ13" s="19"/>
      <c r="GA13" s="19"/>
      <c r="GB13" s="19" t="s">
        <v>100</v>
      </c>
      <c r="GC13" s="19"/>
      <c r="GD13" s="19"/>
      <c r="GE13" s="14"/>
      <c r="GF13" s="14" t="s">
        <v>100</v>
      </c>
      <c r="GG13" s="14"/>
      <c r="GH13" s="14"/>
      <c r="GI13" s="14"/>
      <c r="GJ13" s="14" t="s">
        <v>100</v>
      </c>
      <c r="GK13" s="14"/>
      <c r="GL13" s="14" t="s">
        <v>100</v>
      </c>
      <c r="GM13" s="14" t="s">
        <v>100</v>
      </c>
      <c r="GN13" s="14"/>
      <c r="GO13" s="14" t="s">
        <v>100</v>
      </c>
      <c r="GP13" s="14"/>
      <c r="GQ13" s="14"/>
      <c r="GR13" s="21"/>
      <c r="GS13" s="25" t="s">
        <v>128</v>
      </c>
      <c r="GT13" s="18"/>
    </row>
    <row r="14" spans="1:202" ht="51" customHeight="1" x14ac:dyDescent="0.25">
      <c r="A14" s="2">
        <v>5</v>
      </c>
      <c r="B14" s="16" t="s">
        <v>115</v>
      </c>
      <c r="C14" s="3" t="s">
        <v>116</v>
      </c>
      <c r="D14" s="3">
        <f>AW14+AY14+BA14+BC14+BE14+BG14</f>
        <v>5</v>
      </c>
      <c r="E14" s="5" t="s">
        <v>117</v>
      </c>
      <c r="F14" s="14"/>
      <c r="G14" s="14"/>
      <c r="H14" s="14" t="s">
        <v>100</v>
      </c>
      <c r="I14" s="14"/>
      <c r="J14" s="14">
        <f>K14+L14</f>
        <v>0</v>
      </c>
      <c r="K14" s="14"/>
      <c r="L14" s="14"/>
      <c r="M14" s="14"/>
      <c r="N14" s="14"/>
      <c r="O14" s="14"/>
      <c r="P14" s="14" t="s">
        <v>100</v>
      </c>
      <c r="Q14" s="14"/>
      <c r="R14" s="14"/>
      <c r="S14" s="14"/>
      <c r="T14" s="14" t="s">
        <v>100</v>
      </c>
      <c r="U14" s="14"/>
      <c r="V14" s="14"/>
      <c r="W14" s="14"/>
      <c r="X14" s="14"/>
      <c r="Y14" s="14" t="s">
        <v>100</v>
      </c>
      <c r="Z14" s="14"/>
      <c r="AA14" s="14"/>
      <c r="AB14" s="14" t="s">
        <v>100</v>
      </c>
      <c r="AC14" s="14"/>
      <c r="AD14" s="14">
        <v>15</v>
      </c>
      <c r="AE14" s="14">
        <v>0</v>
      </c>
      <c r="AF14" s="14"/>
      <c r="AG14" s="20">
        <v>10</v>
      </c>
      <c r="AH14" s="20"/>
      <c r="AI14" s="20">
        <v>5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>
        <v>6</v>
      </c>
      <c r="AV14" s="20"/>
      <c r="AW14" s="20">
        <v>5</v>
      </c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14"/>
      <c r="BJ14" s="14"/>
      <c r="BK14" s="14"/>
      <c r="BL14" s="14"/>
      <c r="BM14" s="14">
        <v>30</v>
      </c>
      <c r="BN14" s="14">
        <v>30</v>
      </c>
      <c r="BO14" s="14"/>
      <c r="BP14" s="14"/>
      <c r="BQ14" s="14"/>
      <c r="BR14" s="14"/>
      <c r="BS14" s="14"/>
      <c r="BT14" s="20"/>
      <c r="BU14" s="20"/>
      <c r="BV14" s="20" t="s">
        <v>100</v>
      </c>
      <c r="BW14" s="20"/>
      <c r="BX14" s="20"/>
      <c r="BY14" s="20"/>
      <c r="BZ14" s="20"/>
      <c r="CA14" s="20" t="s">
        <v>100</v>
      </c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19"/>
      <c r="DD14" s="19"/>
      <c r="DE14" s="19" t="s">
        <v>100</v>
      </c>
      <c r="DF14" s="19"/>
      <c r="DG14" s="19"/>
      <c r="DH14" s="19"/>
      <c r="DI14" s="19"/>
      <c r="DJ14" s="19" t="s">
        <v>100</v>
      </c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4"/>
      <c r="EM14" s="19"/>
      <c r="EN14" s="19" t="s">
        <v>100</v>
      </c>
      <c r="EO14" s="19"/>
      <c r="EP14" s="19"/>
      <c r="EQ14" s="19"/>
      <c r="ER14" s="19" t="s">
        <v>100</v>
      </c>
      <c r="ES14" s="19"/>
      <c r="ET14" s="19"/>
      <c r="EU14" s="19"/>
      <c r="EV14" s="19" t="s">
        <v>100</v>
      </c>
      <c r="EW14" s="19"/>
      <c r="EX14" s="19"/>
      <c r="EY14" s="19"/>
      <c r="EZ14" s="19" t="s">
        <v>100</v>
      </c>
      <c r="FA14" s="19"/>
      <c r="FB14" s="19"/>
      <c r="FC14" s="19"/>
      <c r="FD14" s="19" t="s">
        <v>100</v>
      </c>
      <c r="FE14" s="19"/>
      <c r="FF14" s="19"/>
      <c r="FG14" s="19"/>
      <c r="FH14" s="19" t="s">
        <v>100</v>
      </c>
      <c r="FI14" s="19"/>
      <c r="FJ14" s="19"/>
      <c r="FK14" s="19"/>
      <c r="FL14" s="19" t="s">
        <v>100</v>
      </c>
      <c r="FM14" s="19"/>
      <c r="FN14" s="19"/>
      <c r="FO14" s="19" t="s">
        <v>100</v>
      </c>
      <c r="FP14" s="19"/>
      <c r="FQ14" s="19"/>
      <c r="FR14" s="19"/>
      <c r="FS14" s="19"/>
      <c r="FT14" s="19" t="s">
        <v>100</v>
      </c>
      <c r="FU14" s="19"/>
      <c r="FV14" s="19"/>
      <c r="FW14" s="19"/>
      <c r="FX14" s="19"/>
      <c r="FY14" s="19" t="s">
        <v>100</v>
      </c>
      <c r="FZ14" s="19"/>
      <c r="GA14" s="19"/>
      <c r="GB14" s="19"/>
      <c r="GC14" s="19" t="s">
        <v>100</v>
      </c>
      <c r="GD14" s="19"/>
      <c r="GE14" s="14"/>
      <c r="GF14" s="14"/>
      <c r="GG14" s="14"/>
      <c r="GH14" s="14"/>
      <c r="GI14" s="14" t="s">
        <v>100</v>
      </c>
      <c r="GJ14" s="14"/>
      <c r="GK14" s="14"/>
      <c r="GL14" s="14"/>
      <c r="GM14" s="14"/>
      <c r="GN14" s="14"/>
      <c r="GO14" s="14" t="s">
        <v>100</v>
      </c>
      <c r="GP14" s="14"/>
      <c r="GQ14" s="14"/>
      <c r="GR14" s="4"/>
      <c r="GS14" s="25" t="s">
        <v>128</v>
      </c>
      <c r="GT14" s="18"/>
    </row>
    <row r="15" spans="1:202" ht="61.5" customHeight="1" x14ac:dyDescent="0.25">
      <c r="A15" s="2">
        <v>6</v>
      </c>
      <c r="B15" s="16" t="s">
        <v>101</v>
      </c>
      <c r="C15" s="12" t="s">
        <v>103</v>
      </c>
      <c r="D15" s="3">
        <f>AW15+AY15+BA15+BC15+BE15+BG15</f>
        <v>27</v>
      </c>
      <c r="E15" s="13" t="s">
        <v>102</v>
      </c>
      <c r="F15" s="13"/>
      <c r="G15" s="14"/>
      <c r="H15" s="14"/>
      <c r="I15" s="14" t="s">
        <v>100</v>
      </c>
      <c r="J15" s="14">
        <f t="shared" ref="J15:J24" si="0">K15+L15</f>
        <v>42</v>
      </c>
      <c r="K15" s="14">
        <v>20</v>
      </c>
      <c r="L15" s="14">
        <v>22</v>
      </c>
      <c r="M15" s="14"/>
      <c r="N15" s="14"/>
      <c r="O15" s="14"/>
      <c r="P15" s="14" t="s">
        <v>100</v>
      </c>
      <c r="Q15" s="14"/>
      <c r="R15" s="14"/>
      <c r="S15" s="14"/>
      <c r="T15" s="14" t="s">
        <v>100</v>
      </c>
      <c r="U15" s="14"/>
      <c r="V15" s="14"/>
      <c r="W15" s="14" t="s">
        <v>100</v>
      </c>
      <c r="X15" s="14"/>
      <c r="Y15" s="14"/>
      <c r="Z15" s="14"/>
      <c r="AA15" s="14" t="s">
        <v>100</v>
      </c>
      <c r="AB15" s="14"/>
      <c r="AC15" s="14"/>
      <c r="AD15" s="14">
        <v>15</v>
      </c>
      <c r="AE15" s="14">
        <v>30</v>
      </c>
      <c r="AF15" s="14"/>
      <c r="AG15" s="20">
        <v>5</v>
      </c>
      <c r="AH15" s="20">
        <v>10</v>
      </c>
      <c r="AI15" s="20">
        <v>5</v>
      </c>
      <c r="AJ15" s="20">
        <v>10</v>
      </c>
      <c r="AK15" s="20"/>
      <c r="AL15" s="20"/>
      <c r="AM15" s="20"/>
      <c r="AN15" s="20"/>
      <c r="AO15" s="20">
        <v>5</v>
      </c>
      <c r="AP15" s="20">
        <v>10</v>
      </c>
      <c r="AQ15" s="20"/>
      <c r="AR15" s="20"/>
      <c r="AS15" s="20"/>
      <c r="AT15" s="20"/>
      <c r="AU15" s="20">
        <v>15</v>
      </c>
      <c r="AV15" s="20" t="s">
        <v>100</v>
      </c>
      <c r="AW15" s="20">
        <v>22</v>
      </c>
      <c r="AX15" s="20" t="s">
        <v>100</v>
      </c>
      <c r="AY15" s="20"/>
      <c r="AZ15" s="20"/>
      <c r="BA15" s="20"/>
      <c r="BB15" s="20"/>
      <c r="BC15" s="20">
        <v>5</v>
      </c>
      <c r="BD15" s="20" t="s">
        <v>100</v>
      </c>
      <c r="BE15" s="20"/>
      <c r="BF15" s="20"/>
      <c r="BG15" s="20"/>
      <c r="BH15" s="20"/>
      <c r="BI15" s="14" t="s">
        <v>100</v>
      </c>
      <c r="BJ15" s="14"/>
      <c r="BK15" s="14"/>
      <c r="BL15" s="14"/>
      <c r="BM15" s="14">
        <v>30</v>
      </c>
      <c r="BN15" s="14">
        <v>30</v>
      </c>
      <c r="BO15" s="14"/>
      <c r="BP15" s="14"/>
      <c r="BQ15" s="14">
        <v>30</v>
      </c>
      <c r="BR15" s="14"/>
      <c r="BS15" s="14"/>
      <c r="BT15" s="20"/>
      <c r="BU15" s="20" t="s">
        <v>100</v>
      </c>
      <c r="BV15" s="20"/>
      <c r="BW15" s="20"/>
      <c r="BX15" s="20"/>
      <c r="BY15" s="20"/>
      <c r="BZ15" s="20" t="s">
        <v>100</v>
      </c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19"/>
      <c r="DD15" s="19" t="s">
        <v>100</v>
      </c>
      <c r="DE15" s="19"/>
      <c r="DF15" s="19"/>
      <c r="DG15" s="19"/>
      <c r="DH15" s="19"/>
      <c r="DI15" s="19" t="s">
        <v>100</v>
      </c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4"/>
      <c r="EM15" s="19"/>
      <c r="EN15" s="19" t="s">
        <v>100</v>
      </c>
      <c r="EO15" s="19"/>
      <c r="EP15" s="19"/>
      <c r="EQ15" s="19"/>
      <c r="ER15" s="19" t="s">
        <v>100</v>
      </c>
      <c r="ES15" s="19"/>
      <c r="ET15" s="19"/>
      <c r="EU15" s="19" t="s">
        <v>100</v>
      </c>
      <c r="EV15" s="19"/>
      <c r="EW15" s="19"/>
      <c r="EX15" s="19"/>
      <c r="EY15" s="19"/>
      <c r="EZ15" s="19" t="s">
        <v>100</v>
      </c>
      <c r="FA15" s="19"/>
      <c r="FB15" s="19"/>
      <c r="FC15" s="19"/>
      <c r="FD15" s="19" t="s">
        <v>100</v>
      </c>
      <c r="FE15" s="19"/>
      <c r="FF15" s="19"/>
      <c r="FG15" s="19"/>
      <c r="FH15" s="19" t="s">
        <v>100</v>
      </c>
      <c r="FI15" s="19"/>
      <c r="FJ15" s="19"/>
      <c r="FK15" s="19"/>
      <c r="FL15" s="19" t="s">
        <v>100</v>
      </c>
      <c r="FM15" s="19"/>
      <c r="FN15" s="19"/>
      <c r="FO15" s="19"/>
      <c r="FP15" s="19" t="s">
        <v>100</v>
      </c>
      <c r="FQ15" s="19"/>
      <c r="FR15" s="19"/>
      <c r="FS15" s="19"/>
      <c r="FT15" s="19" t="s">
        <v>100</v>
      </c>
      <c r="FU15" s="19"/>
      <c r="FV15" s="19"/>
      <c r="FW15" s="19"/>
      <c r="FX15" s="19"/>
      <c r="FY15" s="19" t="s">
        <v>100</v>
      </c>
      <c r="FZ15" s="19"/>
      <c r="GA15" s="19"/>
      <c r="GB15" s="19"/>
      <c r="GC15" s="19" t="s">
        <v>100</v>
      </c>
      <c r="GD15" s="19"/>
      <c r="GE15" s="14" t="s">
        <v>100</v>
      </c>
      <c r="GF15" s="14"/>
      <c r="GG15" s="14"/>
      <c r="GH15" s="14"/>
      <c r="GI15" s="14" t="s">
        <v>100</v>
      </c>
      <c r="GJ15" s="14"/>
      <c r="GK15" s="14"/>
      <c r="GL15" s="14"/>
      <c r="GM15" s="14"/>
      <c r="GN15" s="14"/>
      <c r="GO15" s="14" t="s">
        <v>100</v>
      </c>
      <c r="GP15" s="14"/>
      <c r="GQ15" s="14"/>
      <c r="GR15" s="21"/>
      <c r="GS15" s="25" t="s">
        <v>125</v>
      </c>
      <c r="GT15" s="18"/>
    </row>
    <row r="16" spans="1:202" ht="58.5" customHeight="1" x14ac:dyDescent="0.25">
      <c r="A16" s="2">
        <v>7</v>
      </c>
      <c r="B16" s="8" t="s">
        <v>104</v>
      </c>
      <c r="C16" s="9" t="s">
        <v>105</v>
      </c>
      <c r="D16" s="3">
        <v>40</v>
      </c>
      <c r="E16" s="11" t="s">
        <v>106</v>
      </c>
      <c r="F16" s="14"/>
      <c r="G16" s="14"/>
      <c r="H16" s="14"/>
      <c r="I16" s="14" t="s">
        <v>100</v>
      </c>
      <c r="J16" s="14">
        <f t="shared" si="0"/>
        <v>5</v>
      </c>
      <c r="K16" s="14">
        <v>5</v>
      </c>
      <c r="L16" s="14"/>
      <c r="M16" s="14"/>
      <c r="N16" s="14"/>
      <c r="O16" s="14"/>
      <c r="P16" s="14" t="s">
        <v>100</v>
      </c>
      <c r="Q16" s="14"/>
      <c r="R16" s="14"/>
      <c r="S16" s="14"/>
      <c r="T16" s="14" t="s">
        <v>100</v>
      </c>
      <c r="U16" s="14"/>
      <c r="V16" s="14"/>
      <c r="W16" s="14"/>
      <c r="X16" s="14"/>
      <c r="Y16" s="14" t="s">
        <v>100</v>
      </c>
      <c r="Z16" s="14"/>
      <c r="AA16" s="14" t="s">
        <v>100</v>
      </c>
      <c r="AB16" s="14" t="s">
        <v>100</v>
      </c>
      <c r="AC16" s="14"/>
      <c r="AD16" s="14">
        <v>100</v>
      </c>
      <c r="AE16" s="14">
        <v>100</v>
      </c>
      <c r="AF16" s="14"/>
      <c r="AG16" s="20">
        <v>30</v>
      </c>
      <c r="AH16" s="20">
        <v>10</v>
      </c>
      <c r="AI16" s="20">
        <v>100</v>
      </c>
      <c r="AJ16" s="20">
        <v>15</v>
      </c>
      <c r="AK16" s="20"/>
      <c r="AL16" s="20"/>
      <c r="AM16" s="20"/>
      <c r="AN16" s="20"/>
      <c r="AO16" s="20"/>
      <c r="AP16" s="20"/>
      <c r="AQ16" s="20"/>
      <c r="AR16" s="20"/>
      <c r="AS16" s="20">
        <v>30</v>
      </c>
      <c r="AT16" s="20">
        <v>15</v>
      </c>
      <c r="AU16" s="20">
        <v>40</v>
      </c>
      <c r="AV16" s="20" t="s">
        <v>100</v>
      </c>
      <c r="AW16" s="20">
        <v>20</v>
      </c>
      <c r="AX16" s="20" t="s">
        <v>100</v>
      </c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14" t="s">
        <v>100</v>
      </c>
      <c r="BJ16" s="14"/>
      <c r="BK16" s="14"/>
      <c r="BL16" s="14"/>
      <c r="BM16" s="14">
        <v>90</v>
      </c>
      <c r="BN16" s="14">
        <v>90</v>
      </c>
      <c r="BO16" s="14"/>
      <c r="BP16" s="14"/>
      <c r="BQ16" s="14"/>
      <c r="BR16" s="14"/>
      <c r="BS16" s="14"/>
      <c r="BT16" s="20"/>
      <c r="BU16" s="20"/>
      <c r="BV16" s="20" t="s">
        <v>100</v>
      </c>
      <c r="BW16" s="20"/>
      <c r="BX16" s="20"/>
      <c r="BY16" s="20"/>
      <c r="BZ16" s="20"/>
      <c r="CA16" s="20" t="s">
        <v>100</v>
      </c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19"/>
      <c r="DD16" s="19"/>
      <c r="DE16" s="19" t="s">
        <v>100</v>
      </c>
      <c r="DF16" s="19"/>
      <c r="DG16" s="19"/>
      <c r="DH16" s="19"/>
      <c r="DI16" s="19"/>
      <c r="DJ16" s="19" t="s">
        <v>100</v>
      </c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4"/>
      <c r="EM16" s="19"/>
      <c r="EN16" s="19"/>
      <c r="EO16" s="19" t="s">
        <v>100</v>
      </c>
      <c r="EP16" s="19"/>
      <c r="EQ16" s="19"/>
      <c r="ER16" s="19"/>
      <c r="ES16" s="19" t="s">
        <v>100</v>
      </c>
      <c r="ET16" s="19"/>
      <c r="EU16" s="19"/>
      <c r="EV16" s="19"/>
      <c r="EW16" s="19" t="s">
        <v>100</v>
      </c>
      <c r="EX16" s="19"/>
      <c r="EY16" s="19"/>
      <c r="EZ16" s="19"/>
      <c r="FA16" s="19" t="s">
        <v>100</v>
      </c>
      <c r="FB16" s="19"/>
      <c r="FC16" s="19"/>
      <c r="FD16" s="19"/>
      <c r="FE16" s="19" t="s">
        <v>100</v>
      </c>
      <c r="FF16" s="19"/>
      <c r="FG16" s="19"/>
      <c r="FH16" s="19"/>
      <c r="FI16" s="19" t="s">
        <v>100</v>
      </c>
      <c r="FJ16" s="19"/>
      <c r="FK16" s="19"/>
      <c r="FL16" s="19"/>
      <c r="FM16" s="19" t="s">
        <v>100</v>
      </c>
      <c r="FN16" s="19"/>
      <c r="FO16" s="19"/>
      <c r="FP16" s="19"/>
      <c r="FQ16" s="19" t="s">
        <v>100</v>
      </c>
      <c r="FR16" s="19"/>
      <c r="FS16" s="19"/>
      <c r="FT16" s="19"/>
      <c r="FU16" s="19" t="s">
        <v>100</v>
      </c>
      <c r="FV16" s="19"/>
      <c r="FW16" s="19"/>
      <c r="FX16" s="19"/>
      <c r="FY16" s="19" t="s">
        <v>100</v>
      </c>
      <c r="FZ16" s="19"/>
      <c r="GA16" s="19"/>
      <c r="GB16" s="19" t="s">
        <v>100</v>
      </c>
      <c r="GC16" s="19"/>
      <c r="GD16" s="19"/>
      <c r="GE16" s="14"/>
      <c r="GF16" s="14"/>
      <c r="GG16" s="14" t="s">
        <v>100</v>
      </c>
      <c r="GH16" s="14"/>
      <c r="GI16" s="14"/>
      <c r="GJ16" s="14" t="s">
        <v>100</v>
      </c>
      <c r="GK16" s="14"/>
      <c r="GL16" s="14" t="s">
        <v>100</v>
      </c>
      <c r="GM16" s="14" t="s">
        <v>100</v>
      </c>
      <c r="GN16" s="14"/>
      <c r="GO16" s="14" t="s">
        <v>100</v>
      </c>
      <c r="GP16" s="14"/>
      <c r="GQ16" s="14"/>
      <c r="GR16" s="4" t="s">
        <v>107</v>
      </c>
      <c r="GS16" s="25" t="s">
        <v>126</v>
      </c>
      <c r="GT16" s="18"/>
    </row>
    <row r="17" spans="1:202" ht="49.5" customHeight="1" x14ac:dyDescent="0.25">
      <c r="A17" s="2">
        <v>8</v>
      </c>
      <c r="B17" s="8" t="s">
        <v>108</v>
      </c>
      <c r="C17" s="8" t="s">
        <v>109</v>
      </c>
      <c r="D17" s="3">
        <f>AW17+AY17+BA17+BC17+BE17+BG17</f>
        <v>10</v>
      </c>
      <c r="E17" s="10" t="s">
        <v>110</v>
      </c>
      <c r="F17" s="14"/>
      <c r="G17" s="14"/>
      <c r="H17" s="14" t="s">
        <v>100</v>
      </c>
      <c r="I17" s="14"/>
      <c r="J17" s="14">
        <f t="shared" si="0"/>
        <v>10</v>
      </c>
      <c r="K17" s="14">
        <v>10</v>
      </c>
      <c r="L17" s="14"/>
      <c r="M17" s="14"/>
      <c r="N17" s="14"/>
      <c r="O17" s="14" t="s">
        <v>100</v>
      </c>
      <c r="P17" s="14"/>
      <c r="Q17" s="14"/>
      <c r="R17" s="14"/>
      <c r="S17" s="14" t="s">
        <v>100</v>
      </c>
      <c r="T17" s="14" t="s">
        <v>100</v>
      </c>
      <c r="U17" s="14"/>
      <c r="V17" s="14"/>
      <c r="W17" s="14" t="s">
        <v>100</v>
      </c>
      <c r="X17" s="14"/>
      <c r="Y17" s="14"/>
      <c r="Z17" s="14"/>
      <c r="AA17" s="14" t="s">
        <v>100</v>
      </c>
      <c r="AB17" s="14"/>
      <c r="AC17" s="14"/>
      <c r="AD17" s="14">
        <v>46</v>
      </c>
      <c r="AE17" s="14">
        <v>40</v>
      </c>
      <c r="AF17" s="14"/>
      <c r="AG17" s="20">
        <v>20</v>
      </c>
      <c r="AH17" s="20">
        <v>20</v>
      </c>
      <c r="AI17" s="20">
        <v>20</v>
      </c>
      <c r="AJ17" s="20">
        <v>20</v>
      </c>
      <c r="AK17" s="20"/>
      <c r="AL17" s="20"/>
      <c r="AM17" s="20">
        <v>1</v>
      </c>
      <c r="AN17" s="20"/>
      <c r="AO17" s="20">
        <v>5</v>
      </c>
      <c r="AP17" s="20"/>
      <c r="AQ17" s="20"/>
      <c r="AR17" s="20"/>
      <c r="AS17" s="20"/>
      <c r="AT17" s="20"/>
      <c r="AU17" s="20"/>
      <c r="AV17" s="20"/>
      <c r="AW17" s="20">
        <v>10</v>
      </c>
      <c r="AX17" s="20" t="s">
        <v>100</v>
      </c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14" t="s">
        <v>100</v>
      </c>
      <c r="BJ17" s="14" t="s">
        <v>100</v>
      </c>
      <c r="BK17" s="14"/>
      <c r="BL17" s="14"/>
      <c r="BM17" s="14">
        <v>60</v>
      </c>
      <c r="BN17" s="14">
        <v>60</v>
      </c>
      <c r="BO17" s="14"/>
      <c r="BP17" s="14">
        <v>60</v>
      </c>
      <c r="BQ17" s="14">
        <v>60</v>
      </c>
      <c r="BR17" s="14"/>
      <c r="BS17" s="14"/>
      <c r="BT17" s="20"/>
      <c r="BU17" s="20" t="s">
        <v>100</v>
      </c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19"/>
      <c r="DD17" s="19" t="s">
        <v>100</v>
      </c>
      <c r="DE17" s="19"/>
      <c r="DF17" s="19"/>
      <c r="DG17" s="19"/>
      <c r="DH17" s="19"/>
      <c r="DI17" s="19" t="s">
        <v>100</v>
      </c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4"/>
      <c r="EM17" s="19" t="s">
        <v>100</v>
      </c>
      <c r="EN17" s="19"/>
      <c r="EO17" s="19"/>
      <c r="EP17" s="19"/>
      <c r="EQ17" s="19" t="s">
        <v>100</v>
      </c>
      <c r="ER17" s="19"/>
      <c r="ES17" s="19"/>
      <c r="ET17" s="19"/>
      <c r="EU17" s="19"/>
      <c r="EV17" s="19" t="s">
        <v>100</v>
      </c>
      <c r="EW17" s="19"/>
      <c r="EX17" s="19"/>
      <c r="EY17" s="19"/>
      <c r="EZ17" s="19" t="s">
        <v>100</v>
      </c>
      <c r="FA17" s="19"/>
      <c r="FB17" s="19"/>
      <c r="FC17" s="19"/>
      <c r="FD17" s="19" t="s">
        <v>100</v>
      </c>
      <c r="FE17" s="19"/>
      <c r="FF17" s="19"/>
      <c r="FG17" s="19"/>
      <c r="FH17" s="19" t="s">
        <v>100</v>
      </c>
      <c r="FI17" s="19"/>
      <c r="FJ17" s="19"/>
      <c r="FK17" s="19" t="s">
        <v>100</v>
      </c>
      <c r="FL17" s="19"/>
      <c r="FM17" s="19"/>
      <c r="FN17" s="19"/>
      <c r="FO17" s="19" t="s">
        <v>100</v>
      </c>
      <c r="FP17" s="19"/>
      <c r="FQ17" s="19"/>
      <c r="FR17" s="19"/>
      <c r="FS17" s="19" t="s">
        <v>100</v>
      </c>
      <c r="FT17" s="19"/>
      <c r="FU17" s="19"/>
      <c r="FV17" s="19"/>
      <c r="FW17" s="19"/>
      <c r="FX17" s="19" t="s">
        <v>100</v>
      </c>
      <c r="FY17" s="19"/>
      <c r="FZ17" s="19"/>
      <c r="GA17" s="19"/>
      <c r="GB17" s="19" t="s">
        <v>100</v>
      </c>
      <c r="GC17" s="19"/>
      <c r="GD17" s="19"/>
      <c r="GE17" s="14"/>
      <c r="GF17" s="14" t="s">
        <v>100</v>
      </c>
      <c r="GG17" s="14"/>
      <c r="GH17" s="14"/>
      <c r="GI17" s="14" t="s">
        <v>100</v>
      </c>
      <c r="GJ17" s="14" t="s">
        <v>100</v>
      </c>
      <c r="GK17" s="14"/>
      <c r="GL17" s="14"/>
      <c r="GM17" s="14" t="s">
        <v>100</v>
      </c>
      <c r="GN17" s="14"/>
      <c r="GO17" s="14" t="s">
        <v>100</v>
      </c>
      <c r="GP17" s="14"/>
      <c r="GQ17" s="14"/>
      <c r="GR17" s="21"/>
      <c r="GS17" s="25" t="s">
        <v>127</v>
      </c>
      <c r="GT17" s="18"/>
    </row>
    <row r="18" spans="1:202" ht="60.75" customHeight="1" x14ac:dyDescent="0.25">
      <c r="A18" s="2">
        <v>9</v>
      </c>
      <c r="B18" s="8" t="s">
        <v>118</v>
      </c>
      <c r="C18" s="9" t="s">
        <v>119</v>
      </c>
      <c r="D18" s="3">
        <f>AW18+AY18+BA18+BC18+BE18+BG18</f>
        <v>8</v>
      </c>
      <c r="E18" s="9" t="s">
        <v>120</v>
      </c>
      <c r="F18" s="14"/>
      <c r="G18" s="14" t="s">
        <v>100</v>
      </c>
      <c r="H18" s="14"/>
      <c r="I18" s="14"/>
      <c r="J18" s="14">
        <f t="shared" si="0"/>
        <v>11</v>
      </c>
      <c r="K18" s="14">
        <v>8</v>
      </c>
      <c r="L18" s="14">
        <v>3</v>
      </c>
      <c r="M18" s="14"/>
      <c r="N18" s="14"/>
      <c r="O18" s="14"/>
      <c r="P18" s="14" t="s">
        <v>100</v>
      </c>
      <c r="Q18" s="14"/>
      <c r="R18" s="14"/>
      <c r="S18" s="14" t="s">
        <v>100</v>
      </c>
      <c r="T18" s="14" t="s">
        <v>100</v>
      </c>
      <c r="U18" s="14"/>
      <c r="V18" s="14"/>
      <c r="W18" s="14"/>
      <c r="X18" s="14"/>
      <c r="Y18" s="14" t="s">
        <v>100</v>
      </c>
      <c r="Z18" s="14"/>
      <c r="AA18" s="14"/>
      <c r="AB18" s="14" t="s">
        <v>100</v>
      </c>
      <c r="AC18" s="14"/>
      <c r="AD18" s="14">
        <v>57</v>
      </c>
      <c r="AE18" s="14">
        <v>60</v>
      </c>
      <c r="AF18" s="14"/>
      <c r="AG18" s="20">
        <v>15</v>
      </c>
      <c r="AH18" s="20">
        <v>10</v>
      </c>
      <c r="AI18" s="20">
        <v>35</v>
      </c>
      <c r="AJ18" s="20">
        <v>40</v>
      </c>
      <c r="AK18" s="20"/>
      <c r="AL18" s="20"/>
      <c r="AM18" s="20">
        <v>2</v>
      </c>
      <c r="AN18" s="20">
        <v>5</v>
      </c>
      <c r="AO18" s="20">
        <v>3</v>
      </c>
      <c r="AP18" s="20">
        <v>5</v>
      </c>
      <c r="AQ18" s="20"/>
      <c r="AR18" s="20"/>
      <c r="AS18" s="20"/>
      <c r="AT18" s="20"/>
      <c r="AU18" s="20">
        <v>5</v>
      </c>
      <c r="AV18" s="20"/>
      <c r="AW18" s="20">
        <v>5</v>
      </c>
      <c r="AX18" s="20"/>
      <c r="AY18" s="20"/>
      <c r="AZ18" s="20"/>
      <c r="BA18" s="20">
        <v>1</v>
      </c>
      <c r="BB18" s="20"/>
      <c r="BC18" s="20">
        <v>2</v>
      </c>
      <c r="BD18" s="20"/>
      <c r="BE18" s="20"/>
      <c r="BF18" s="20"/>
      <c r="BG18" s="20"/>
      <c r="BH18" s="20"/>
      <c r="BI18" s="14"/>
      <c r="BJ18" s="14"/>
      <c r="BK18" s="14"/>
      <c r="BL18" s="14"/>
      <c r="BM18" s="14">
        <v>15</v>
      </c>
      <c r="BN18" s="14">
        <v>15</v>
      </c>
      <c r="BO18" s="14"/>
      <c r="BP18" s="14">
        <v>15</v>
      </c>
      <c r="BQ18" s="14">
        <v>15</v>
      </c>
      <c r="BR18" s="14"/>
      <c r="BS18" s="14"/>
      <c r="BT18" s="20"/>
      <c r="BU18" s="20" t="s">
        <v>100</v>
      </c>
      <c r="BV18" s="20"/>
      <c r="BW18" s="20"/>
      <c r="BX18" s="20"/>
      <c r="BY18" s="20"/>
      <c r="BZ18" s="20" t="s">
        <v>100</v>
      </c>
      <c r="CA18" s="20"/>
      <c r="CB18" s="20"/>
      <c r="CC18" s="20"/>
      <c r="CD18" s="20"/>
      <c r="CE18" s="20"/>
      <c r="CF18" s="20"/>
      <c r="CG18" s="20"/>
      <c r="CH18" s="20"/>
      <c r="CI18" s="20"/>
      <c r="CJ18" s="20" t="s">
        <v>100</v>
      </c>
      <c r="CK18" s="20"/>
      <c r="CL18" s="20"/>
      <c r="CM18" s="20"/>
      <c r="CN18" s="20"/>
      <c r="CO18" s="20" t="s">
        <v>100</v>
      </c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19"/>
      <c r="DD18" s="19"/>
      <c r="DE18" s="19" t="s">
        <v>100</v>
      </c>
      <c r="DF18" s="19"/>
      <c r="DG18" s="19"/>
      <c r="DH18" s="19"/>
      <c r="DI18" s="19"/>
      <c r="DJ18" s="19" t="s">
        <v>100</v>
      </c>
      <c r="DK18" s="19"/>
      <c r="DL18" s="19"/>
      <c r="DM18" s="19"/>
      <c r="DN18" s="19"/>
      <c r="DO18" s="19" t="s">
        <v>100</v>
      </c>
      <c r="DP18" s="19"/>
      <c r="DQ18" s="19"/>
      <c r="DR18" s="19"/>
      <c r="DS18" s="19"/>
      <c r="DT18" s="19" t="s">
        <v>100</v>
      </c>
      <c r="DU18" s="19"/>
      <c r="DV18" s="19"/>
      <c r="DW18" s="19"/>
      <c r="DX18" s="19"/>
      <c r="DY18" s="19" t="s">
        <v>100</v>
      </c>
      <c r="DZ18" s="19"/>
      <c r="EA18" s="19"/>
      <c r="EB18" s="19"/>
      <c r="EC18" s="19"/>
      <c r="ED18" s="19" t="s">
        <v>100</v>
      </c>
      <c r="EE18" s="19"/>
      <c r="EF18" s="19"/>
      <c r="EG18" s="19"/>
      <c r="EH18" s="19"/>
      <c r="EI18" s="19" t="s">
        <v>100</v>
      </c>
      <c r="EJ18" s="19"/>
      <c r="EK18" s="19"/>
      <c r="EL18" s="14"/>
      <c r="EM18" s="19"/>
      <c r="EN18" s="19" t="s">
        <v>100</v>
      </c>
      <c r="EO18" s="19"/>
      <c r="EP18" s="19"/>
      <c r="EQ18" s="19"/>
      <c r="ER18" s="19" t="s">
        <v>100</v>
      </c>
      <c r="ES18" s="19"/>
      <c r="ET18" s="19"/>
      <c r="EU18" s="19"/>
      <c r="EV18" s="19" t="s">
        <v>100</v>
      </c>
      <c r="EW18" s="19"/>
      <c r="EX18" s="19"/>
      <c r="EY18" s="19"/>
      <c r="EZ18" s="19"/>
      <c r="FA18" s="19" t="s">
        <v>100</v>
      </c>
      <c r="FB18" s="19"/>
      <c r="FC18" s="19"/>
      <c r="FD18" s="19"/>
      <c r="FE18" s="19" t="s">
        <v>100</v>
      </c>
      <c r="FF18" s="19"/>
      <c r="FG18" s="19"/>
      <c r="FH18" s="19"/>
      <c r="FI18" s="19" t="s">
        <v>100</v>
      </c>
      <c r="FJ18" s="19"/>
      <c r="FK18" s="19"/>
      <c r="FL18" s="19"/>
      <c r="FM18" s="19" t="s">
        <v>100</v>
      </c>
      <c r="FN18" s="19"/>
      <c r="FO18" s="19"/>
      <c r="FP18" s="19"/>
      <c r="FQ18" s="19" t="s">
        <v>100</v>
      </c>
      <c r="FR18" s="19"/>
      <c r="FS18" s="19"/>
      <c r="FT18" s="19"/>
      <c r="FU18" s="19" t="s">
        <v>100</v>
      </c>
      <c r="FV18" s="19"/>
      <c r="FW18" s="19"/>
      <c r="FX18" s="19"/>
      <c r="FY18" s="19" t="s">
        <v>100</v>
      </c>
      <c r="FZ18" s="19"/>
      <c r="GA18" s="19"/>
      <c r="GB18" s="19"/>
      <c r="GC18" s="19" t="s">
        <v>100</v>
      </c>
      <c r="GD18" s="19"/>
      <c r="GE18" s="14"/>
      <c r="GF18" s="14"/>
      <c r="GG18" s="14" t="s">
        <v>100</v>
      </c>
      <c r="GH18" s="14"/>
      <c r="GI18" s="14" t="s">
        <v>100</v>
      </c>
      <c r="GJ18" s="14" t="s">
        <v>100</v>
      </c>
      <c r="GK18" s="14"/>
      <c r="GL18" s="14" t="s">
        <v>100</v>
      </c>
      <c r="GM18" s="14" t="s">
        <v>100</v>
      </c>
      <c r="GN18" s="14"/>
      <c r="GO18" s="14" t="s">
        <v>100</v>
      </c>
      <c r="GP18" s="14"/>
      <c r="GQ18" s="14"/>
      <c r="GR18" s="4"/>
      <c r="GS18" s="25" t="s">
        <v>129</v>
      </c>
      <c r="GT18" s="3"/>
    </row>
    <row r="19" spans="1:202" ht="48.75" customHeight="1" x14ac:dyDescent="0.25">
      <c r="A19" s="2">
        <v>10</v>
      </c>
      <c r="B19" s="8" t="s">
        <v>121</v>
      </c>
      <c r="C19" s="9" t="s">
        <v>122</v>
      </c>
      <c r="D19" s="3">
        <f t="shared" ref="D19" si="1">AW19+AY19+BA19+BC19+BE19+BG19</f>
        <v>15</v>
      </c>
      <c r="E19" s="10" t="s">
        <v>123</v>
      </c>
      <c r="F19" s="14"/>
      <c r="G19" s="14"/>
      <c r="H19" s="14" t="s">
        <v>100</v>
      </c>
      <c r="I19" s="14"/>
      <c r="J19" s="14">
        <f t="shared" si="0"/>
        <v>27</v>
      </c>
      <c r="K19" s="14">
        <v>17</v>
      </c>
      <c r="L19" s="14">
        <v>10</v>
      </c>
      <c r="M19" s="14"/>
      <c r="N19" s="14"/>
      <c r="O19" s="14"/>
      <c r="P19" s="14" t="s">
        <v>100</v>
      </c>
      <c r="Q19" s="14" t="s">
        <v>100</v>
      </c>
      <c r="R19" s="14"/>
      <c r="S19" s="14"/>
      <c r="T19" s="14"/>
      <c r="U19" s="14"/>
      <c r="V19" s="14"/>
      <c r="W19" s="14"/>
      <c r="X19" s="14"/>
      <c r="Y19" s="14" t="s">
        <v>100</v>
      </c>
      <c r="Z19" s="14"/>
      <c r="AA19" s="14" t="s">
        <v>100</v>
      </c>
      <c r="AB19" s="14"/>
      <c r="AC19" s="14"/>
      <c r="AD19" s="14">
        <v>200</v>
      </c>
      <c r="AE19" s="14">
        <v>200</v>
      </c>
      <c r="AF19" s="14"/>
      <c r="AG19" s="20">
        <v>100</v>
      </c>
      <c r="AH19" s="20">
        <v>100</v>
      </c>
      <c r="AI19" s="20">
        <v>100</v>
      </c>
      <c r="AJ19" s="20">
        <v>100</v>
      </c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>
        <v>12</v>
      </c>
      <c r="AV19" s="20" t="s">
        <v>100</v>
      </c>
      <c r="AW19" s="20">
        <v>10</v>
      </c>
      <c r="AX19" s="20" t="s">
        <v>100</v>
      </c>
      <c r="AY19" s="20"/>
      <c r="AZ19" s="20"/>
      <c r="BA19" s="20"/>
      <c r="BB19" s="20"/>
      <c r="BC19" s="20">
        <v>5</v>
      </c>
      <c r="BD19" s="20" t="s">
        <v>100</v>
      </c>
      <c r="BE19" s="20"/>
      <c r="BF19" s="20"/>
      <c r="BG19" s="20"/>
      <c r="BH19" s="20"/>
      <c r="BI19" s="14"/>
      <c r="BJ19" s="14"/>
      <c r="BK19" s="14"/>
      <c r="BL19" s="14" t="s">
        <v>100</v>
      </c>
      <c r="BM19" s="14">
        <v>60</v>
      </c>
      <c r="BN19" s="14">
        <v>60</v>
      </c>
      <c r="BO19" s="14"/>
      <c r="BP19" s="14"/>
      <c r="BQ19" s="14"/>
      <c r="BR19" s="14"/>
      <c r="BS19" s="14"/>
      <c r="BT19" s="20" t="s">
        <v>100</v>
      </c>
      <c r="BU19" s="20"/>
      <c r="BV19" s="20"/>
      <c r="BW19" s="20"/>
      <c r="BX19" s="20"/>
      <c r="BY19" s="20" t="s">
        <v>100</v>
      </c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 t="s">
        <v>100</v>
      </c>
      <c r="DN19" s="19"/>
      <c r="DO19" s="19"/>
      <c r="DP19" s="19"/>
      <c r="DQ19" s="19"/>
      <c r="DR19" s="19" t="s">
        <v>100</v>
      </c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4"/>
      <c r="EM19" s="19" t="s">
        <v>100</v>
      </c>
      <c r="EN19" s="19"/>
      <c r="EO19" s="19"/>
      <c r="EP19" s="19"/>
      <c r="EQ19" s="19"/>
      <c r="ER19" s="19" t="s">
        <v>100</v>
      </c>
      <c r="ES19" s="19"/>
      <c r="ET19" s="19"/>
      <c r="EU19" s="19"/>
      <c r="EV19" s="19" t="s">
        <v>100</v>
      </c>
      <c r="EW19" s="19"/>
      <c r="EX19" s="19"/>
      <c r="EY19" s="19"/>
      <c r="EZ19" s="19" t="s">
        <v>100</v>
      </c>
      <c r="FA19" s="19"/>
      <c r="FB19" s="19"/>
      <c r="FC19" s="19"/>
      <c r="FD19" s="19"/>
      <c r="FE19" s="19" t="s">
        <v>100</v>
      </c>
      <c r="FF19" s="19"/>
      <c r="FG19" s="19"/>
      <c r="FH19" s="19"/>
      <c r="FI19" s="19" t="s">
        <v>100</v>
      </c>
      <c r="FJ19" s="19"/>
      <c r="FK19" s="19" t="s">
        <v>100</v>
      </c>
      <c r="FL19" s="19"/>
      <c r="FM19" s="19"/>
      <c r="FN19" s="19"/>
      <c r="FO19" s="19"/>
      <c r="FP19" s="19" t="s">
        <v>100</v>
      </c>
      <c r="FQ19" s="19"/>
      <c r="FR19" s="19"/>
      <c r="FS19" s="19"/>
      <c r="FT19" s="19"/>
      <c r="FU19" s="19" t="s">
        <v>100</v>
      </c>
      <c r="FV19" s="19"/>
      <c r="FW19" s="19"/>
      <c r="FX19" s="19"/>
      <c r="FY19" s="19" t="s">
        <v>100</v>
      </c>
      <c r="FZ19" s="19"/>
      <c r="GA19" s="19"/>
      <c r="GB19" s="19" t="s">
        <v>100</v>
      </c>
      <c r="GC19" s="19"/>
      <c r="GD19" s="19"/>
      <c r="GE19" s="14"/>
      <c r="GF19" s="14" t="s">
        <v>100</v>
      </c>
      <c r="GG19" s="14"/>
      <c r="GH19" s="14"/>
      <c r="GI19" s="14" t="s">
        <v>100</v>
      </c>
      <c r="GJ19" s="14" t="s">
        <v>100</v>
      </c>
      <c r="GK19" s="14"/>
      <c r="GL19" s="14"/>
      <c r="GM19" s="14" t="s">
        <v>100</v>
      </c>
      <c r="GN19" s="14"/>
      <c r="GO19" s="14" t="s">
        <v>100</v>
      </c>
      <c r="GP19" s="14"/>
      <c r="GQ19" s="14"/>
      <c r="GR19" s="4"/>
      <c r="GS19" s="25" t="s">
        <v>128</v>
      </c>
      <c r="GT19" s="18"/>
    </row>
    <row r="20" spans="1:202" ht="33" x14ac:dyDescent="0.25">
      <c r="A20" s="2">
        <v>11</v>
      </c>
      <c r="B20" s="8" t="s">
        <v>130</v>
      </c>
      <c r="C20" s="9" t="s">
        <v>131</v>
      </c>
      <c r="D20" s="3">
        <v>20</v>
      </c>
      <c r="E20" s="11" t="s">
        <v>132</v>
      </c>
      <c r="F20" s="14"/>
      <c r="G20" s="14" t="s">
        <v>100</v>
      </c>
      <c r="H20" s="14"/>
      <c r="I20" s="14"/>
      <c r="J20" s="14">
        <f t="shared" si="0"/>
        <v>20</v>
      </c>
      <c r="K20" s="14">
        <v>15</v>
      </c>
      <c r="L20" s="14">
        <v>5</v>
      </c>
      <c r="M20" s="14"/>
      <c r="N20" s="14"/>
      <c r="O20" s="14" t="s">
        <v>100</v>
      </c>
      <c r="P20" s="14"/>
      <c r="Q20" s="14"/>
      <c r="R20" s="14"/>
      <c r="S20" s="14"/>
      <c r="T20" s="14" t="s">
        <v>100</v>
      </c>
      <c r="U20" s="14"/>
      <c r="V20" s="14"/>
      <c r="W20" s="14"/>
      <c r="X20" s="14" t="s">
        <v>100</v>
      </c>
      <c r="Y20" s="14"/>
      <c r="Z20" s="14"/>
      <c r="AA20" s="14" t="s">
        <v>100</v>
      </c>
      <c r="AB20" s="14"/>
      <c r="AC20" s="14"/>
      <c r="AD20" s="14">
        <v>17</v>
      </c>
      <c r="AE20" s="14">
        <v>5</v>
      </c>
      <c r="AF20" s="14"/>
      <c r="AG20" s="15">
        <v>15</v>
      </c>
      <c r="AH20" s="15">
        <v>5</v>
      </c>
      <c r="AI20" s="15">
        <v>2</v>
      </c>
      <c r="AJ20" s="15">
        <v>0</v>
      </c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>
        <v>20</v>
      </c>
      <c r="AV20" s="15" t="s">
        <v>100</v>
      </c>
      <c r="AW20" s="15">
        <v>5</v>
      </c>
      <c r="AX20" s="15" t="s">
        <v>100</v>
      </c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4" t="s">
        <v>100</v>
      </c>
      <c r="BJ20" s="14" t="s">
        <v>100</v>
      </c>
      <c r="BK20" s="14"/>
      <c r="BL20" s="14"/>
      <c r="BM20" s="14">
        <v>0</v>
      </c>
      <c r="BN20" s="14">
        <v>0</v>
      </c>
      <c r="BO20" s="14"/>
      <c r="BP20" s="14"/>
      <c r="BQ20" s="14"/>
      <c r="BR20" s="14"/>
      <c r="BS20" s="14"/>
      <c r="BT20" s="15"/>
      <c r="BU20" s="15" t="s">
        <v>100</v>
      </c>
      <c r="BV20" s="15"/>
      <c r="BW20" s="15"/>
      <c r="BX20" s="15"/>
      <c r="BY20" s="15"/>
      <c r="BZ20" s="15" t="s">
        <v>100</v>
      </c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4"/>
      <c r="DD20" s="14"/>
      <c r="DE20" s="14" t="s">
        <v>100</v>
      </c>
      <c r="DF20" s="14"/>
      <c r="DG20" s="14"/>
      <c r="DH20" s="14"/>
      <c r="DI20" s="14"/>
      <c r="DJ20" s="14" t="s">
        <v>100</v>
      </c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 t="s">
        <v>100</v>
      </c>
      <c r="EN20" s="14"/>
      <c r="EO20" s="14"/>
      <c r="EP20" s="14"/>
      <c r="EQ20" s="14" t="s">
        <v>100</v>
      </c>
      <c r="ER20" s="14"/>
      <c r="ES20" s="14"/>
      <c r="ET20" s="14"/>
      <c r="EU20" s="14" t="s">
        <v>100</v>
      </c>
      <c r="EV20" s="14"/>
      <c r="EW20" s="14"/>
      <c r="EX20" s="14"/>
      <c r="EY20" s="14"/>
      <c r="EZ20" s="14" t="s">
        <v>100</v>
      </c>
      <c r="FA20" s="14"/>
      <c r="FB20" s="14"/>
      <c r="FC20" s="14"/>
      <c r="FD20" s="14" t="s">
        <v>100</v>
      </c>
      <c r="FE20" s="14"/>
      <c r="FF20" s="14"/>
      <c r="FG20" s="14" t="s">
        <v>100</v>
      </c>
      <c r="FH20" s="14"/>
      <c r="FI20" s="14"/>
      <c r="FJ20" s="14"/>
      <c r="FK20" s="14" t="s">
        <v>100</v>
      </c>
      <c r="FL20" s="14"/>
      <c r="FM20" s="14"/>
      <c r="FN20" s="14"/>
      <c r="FO20" s="14" t="s">
        <v>100</v>
      </c>
      <c r="FP20" s="14"/>
      <c r="FQ20" s="14"/>
      <c r="FR20" s="14"/>
      <c r="FS20" s="14" t="s">
        <v>100</v>
      </c>
      <c r="FT20" s="14"/>
      <c r="FU20" s="14"/>
      <c r="FV20" s="14"/>
      <c r="FW20" s="14"/>
      <c r="FX20" s="14" t="s">
        <v>100</v>
      </c>
      <c r="FY20" s="14"/>
      <c r="FZ20" s="14"/>
      <c r="GA20" s="14" t="s">
        <v>100</v>
      </c>
      <c r="GB20" s="14"/>
      <c r="GC20" s="14"/>
      <c r="GD20" s="14"/>
      <c r="GE20" s="14" t="s">
        <v>100</v>
      </c>
      <c r="GF20" s="14"/>
      <c r="GG20" s="14"/>
      <c r="GH20" s="14"/>
      <c r="GI20" s="14"/>
      <c r="GJ20" s="14"/>
      <c r="GK20" s="14"/>
      <c r="GL20" s="14"/>
      <c r="GM20" s="14"/>
      <c r="GN20" s="14" t="s">
        <v>100</v>
      </c>
      <c r="GO20" s="14" t="s">
        <v>100</v>
      </c>
      <c r="GP20" s="14"/>
      <c r="GQ20" s="14"/>
      <c r="GR20" s="4"/>
      <c r="GS20" s="25" t="s">
        <v>128</v>
      </c>
      <c r="GT20" s="7"/>
    </row>
    <row r="21" spans="1:202" ht="45.75" customHeight="1" x14ac:dyDescent="0.25">
      <c r="A21" s="2">
        <v>12</v>
      </c>
      <c r="B21" s="8" t="s">
        <v>143</v>
      </c>
      <c r="C21" s="9" t="s">
        <v>144</v>
      </c>
      <c r="D21" s="32">
        <v>15</v>
      </c>
      <c r="E21" s="11" t="s">
        <v>145</v>
      </c>
      <c r="F21" s="14"/>
      <c r="G21" s="14"/>
      <c r="H21" s="14"/>
      <c r="I21" s="14" t="s">
        <v>100</v>
      </c>
      <c r="J21" s="14">
        <f t="shared" si="0"/>
        <v>15</v>
      </c>
      <c r="K21" s="14">
        <v>5</v>
      </c>
      <c r="L21" s="14">
        <v>10</v>
      </c>
      <c r="M21" s="14"/>
      <c r="N21" s="14"/>
      <c r="O21" s="14" t="s">
        <v>100</v>
      </c>
      <c r="P21" s="14"/>
      <c r="Q21" s="14"/>
      <c r="R21" s="14"/>
      <c r="S21" s="14"/>
      <c r="T21" s="14" t="s">
        <v>100</v>
      </c>
      <c r="U21" s="14"/>
      <c r="V21" s="14"/>
      <c r="W21" s="14" t="s">
        <v>100</v>
      </c>
      <c r="X21" s="14"/>
      <c r="Y21" s="14"/>
      <c r="Z21" s="14"/>
      <c r="AA21" s="14" t="s">
        <v>100</v>
      </c>
      <c r="AB21" s="14"/>
      <c r="AC21" s="14"/>
      <c r="AD21" s="14">
        <v>14</v>
      </c>
      <c r="AE21" s="14">
        <v>15</v>
      </c>
      <c r="AF21" s="14"/>
      <c r="AG21" s="15">
        <v>10</v>
      </c>
      <c r="AH21" s="15">
        <v>15</v>
      </c>
      <c r="AI21" s="15">
        <v>4</v>
      </c>
      <c r="AJ21" s="15">
        <v>0</v>
      </c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>
        <v>25</v>
      </c>
      <c r="AV21" s="15" t="s">
        <v>100</v>
      </c>
      <c r="AW21" s="15">
        <v>4</v>
      </c>
      <c r="AX21" s="15" t="s">
        <v>100</v>
      </c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4" t="s">
        <v>100</v>
      </c>
      <c r="BJ21" s="14" t="s">
        <v>100</v>
      </c>
      <c r="BK21" s="14"/>
      <c r="BL21" s="14"/>
      <c r="BM21" s="14">
        <v>0</v>
      </c>
      <c r="BN21" s="14">
        <v>0</v>
      </c>
      <c r="BO21" s="14"/>
      <c r="BP21" s="14"/>
      <c r="BQ21" s="14"/>
      <c r="BR21" s="14"/>
      <c r="BS21" s="14"/>
      <c r="BT21" s="15"/>
      <c r="BU21" s="15" t="s">
        <v>100</v>
      </c>
      <c r="BV21" s="15"/>
      <c r="BW21" s="15"/>
      <c r="BX21" s="15"/>
      <c r="BY21" s="15"/>
      <c r="BZ21" s="15" t="s">
        <v>100</v>
      </c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4"/>
      <c r="DD21" s="14"/>
      <c r="DE21" s="14" t="s">
        <v>100</v>
      </c>
      <c r="DF21" s="14"/>
      <c r="DG21" s="14"/>
      <c r="DH21" s="14"/>
      <c r="DI21" s="14"/>
      <c r="DJ21" s="14" t="s">
        <v>100</v>
      </c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 t="s">
        <v>100</v>
      </c>
      <c r="EN21" s="14"/>
      <c r="EO21" s="14"/>
      <c r="EP21" s="14"/>
      <c r="EQ21" s="14" t="s">
        <v>100</v>
      </c>
      <c r="ER21" s="14"/>
      <c r="ES21" s="14"/>
      <c r="ET21" s="14"/>
      <c r="EU21" s="14" t="s">
        <v>100</v>
      </c>
      <c r="EV21" s="14"/>
      <c r="EW21" s="14"/>
      <c r="EX21" s="14"/>
      <c r="EY21" s="14"/>
      <c r="EZ21" s="14" t="s">
        <v>100</v>
      </c>
      <c r="FA21" s="14"/>
      <c r="FB21" s="14"/>
      <c r="FC21" s="14"/>
      <c r="FD21" s="14" t="s">
        <v>100</v>
      </c>
      <c r="FE21" s="14"/>
      <c r="FF21" s="14"/>
      <c r="FG21" s="14"/>
      <c r="FH21" s="14" t="s">
        <v>100</v>
      </c>
      <c r="FI21" s="14"/>
      <c r="FJ21" s="14"/>
      <c r="FK21" s="14"/>
      <c r="FL21" s="14" t="s">
        <v>100</v>
      </c>
      <c r="FM21" s="14"/>
      <c r="FN21" s="14"/>
      <c r="FO21" s="14" t="s">
        <v>100</v>
      </c>
      <c r="FP21" s="14"/>
      <c r="FQ21" s="14"/>
      <c r="FR21" s="14"/>
      <c r="FS21" s="14" t="s">
        <v>100</v>
      </c>
      <c r="FT21" s="14"/>
      <c r="FU21" s="14"/>
      <c r="FV21" s="14"/>
      <c r="FW21" s="14"/>
      <c r="FX21" s="14" t="s">
        <v>100</v>
      </c>
      <c r="FY21" s="14"/>
      <c r="FZ21" s="14"/>
      <c r="GA21" s="14" t="s">
        <v>100</v>
      </c>
      <c r="GB21" s="14"/>
      <c r="GC21" s="14"/>
      <c r="GD21" s="14"/>
      <c r="GE21" s="14" t="s">
        <v>100</v>
      </c>
      <c r="GF21" s="14"/>
      <c r="GG21" s="14"/>
      <c r="GH21" s="14"/>
      <c r="GI21" s="14"/>
      <c r="GJ21" s="14"/>
      <c r="GK21" s="14"/>
      <c r="GL21" s="14"/>
      <c r="GM21" s="14" t="s">
        <v>100</v>
      </c>
      <c r="GN21" s="14"/>
      <c r="GO21" s="14" t="s">
        <v>100</v>
      </c>
      <c r="GP21" s="14"/>
      <c r="GQ21" s="14"/>
      <c r="GR21" s="4"/>
      <c r="GS21" s="25" t="s">
        <v>128</v>
      </c>
      <c r="GT21" s="7"/>
    </row>
    <row r="22" spans="1:202" ht="33" x14ac:dyDescent="0.25">
      <c r="A22" s="2">
        <v>13</v>
      </c>
      <c r="B22" s="8" t="s">
        <v>146</v>
      </c>
      <c r="C22" s="9" t="s">
        <v>147</v>
      </c>
      <c r="D22" s="3">
        <v>20</v>
      </c>
      <c r="E22" s="11" t="s">
        <v>148</v>
      </c>
      <c r="F22" s="14"/>
      <c r="G22" s="14"/>
      <c r="H22" s="14"/>
      <c r="I22" s="14" t="s">
        <v>100</v>
      </c>
      <c r="J22" s="14">
        <f t="shared" si="0"/>
        <v>20</v>
      </c>
      <c r="K22" s="14">
        <v>15</v>
      </c>
      <c r="L22" s="14">
        <v>5</v>
      </c>
      <c r="M22" s="14"/>
      <c r="N22" s="14" t="s">
        <v>100</v>
      </c>
      <c r="O22" s="14"/>
      <c r="P22" s="14"/>
      <c r="Q22" s="14"/>
      <c r="R22" s="14"/>
      <c r="S22" s="14"/>
      <c r="T22" s="14" t="s">
        <v>100</v>
      </c>
      <c r="U22" s="14"/>
      <c r="V22" s="14"/>
      <c r="W22" s="14" t="s">
        <v>100</v>
      </c>
      <c r="X22" s="14"/>
      <c r="Y22" s="14"/>
      <c r="Z22" s="14"/>
      <c r="AA22" s="14" t="s">
        <v>100</v>
      </c>
      <c r="AB22" s="14"/>
      <c r="AC22" s="14"/>
      <c r="AD22" s="14">
        <v>5</v>
      </c>
      <c r="AE22" s="14">
        <v>3</v>
      </c>
      <c r="AF22" s="14"/>
      <c r="AG22" s="15">
        <v>5</v>
      </c>
      <c r="AH22" s="15">
        <v>3</v>
      </c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>
        <v>4</v>
      </c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4"/>
      <c r="BJ22" s="14"/>
      <c r="BK22" s="14"/>
      <c r="BL22" s="14"/>
      <c r="BM22" s="14">
        <v>60</v>
      </c>
      <c r="BN22" s="14"/>
      <c r="BO22" s="14"/>
      <c r="BP22" s="14"/>
      <c r="BQ22" s="14"/>
      <c r="BR22" s="14"/>
      <c r="BS22" s="14"/>
      <c r="BT22" s="15"/>
      <c r="BU22" s="15" t="s">
        <v>100</v>
      </c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4"/>
      <c r="DD22" s="14"/>
      <c r="DE22" s="14"/>
      <c r="DF22" s="14" t="s">
        <v>100</v>
      </c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 t="s">
        <v>100</v>
      </c>
      <c r="EO22" s="14"/>
      <c r="EP22" s="14"/>
      <c r="EQ22" s="14" t="s">
        <v>100</v>
      </c>
      <c r="ER22" s="14"/>
      <c r="ES22" s="14"/>
      <c r="ET22" s="14"/>
      <c r="EU22" s="14" t="s">
        <v>100</v>
      </c>
      <c r="EV22" s="14"/>
      <c r="EW22" s="14"/>
      <c r="EX22" s="14"/>
      <c r="EY22" s="14"/>
      <c r="EZ22" s="14" t="s">
        <v>100</v>
      </c>
      <c r="FA22" s="14"/>
      <c r="FB22" s="14"/>
      <c r="FC22" s="14"/>
      <c r="FD22" s="14" t="s">
        <v>100</v>
      </c>
      <c r="FE22" s="14"/>
      <c r="FF22" s="14"/>
      <c r="FG22" s="14"/>
      <c r="FH22" s="14" t="s">
        <v>100</v>
      </c>
      <c r="FI22" s="14"/>
      <c r="FJ22" s="14"/>
      <c r="FK22" s="14"/>
      <c r="FL22" s="14" t="s">
        <v>100</v>
      </c>
      <c r="FM22" s="14"/>
      <c r="FN22" s="14"/>
      <c r="FO22" s="14"/>
      <c r="FP22" s="14" t="s">
        <v>100</v>
      </c>
      <c r="FQ22" s="14"/>
      <c r="FR22" s="14"/>
      <c r="FS22" s="14" t="s">
        <v>100</v>
      </c>
      <c r="FT22" s="14"/>
      <c r="FU22" s="14"/>
      <c r="FV22" s="14"/>
      <c r="FW22" s="14"/>
      <c r="FX22" s="14"/>
      <c r="FY22" s="14" t="s">
        <v>100</v>
      </c>
      <c r="FZ22" s="14"/>
      <c r="GA22" s="14"/>
      <c r="GB22" s="14"/>
      <c r="GC22" s="14" t="s">
        <v>100</v>
      </c>
      <c r="GD22" s="14"/>
      <c r="GE22" s="14" t="s">
        <v>100</v>
      </c>
      <c r="GF22" s="14"/>
      <c r="GG22" s="14"/>
      <c r="GH22" s="14"/>
      <c r="GI22" s="14"/>
      <c r="GJ22" s="14" t="s">
        <v>100</v>
      </c>
      <c r="GK22" s="14"/>
      <c r="GL22" s="14"/>
      <c r="GM22" s="14" t="s">
        <v>100</v>
      </c>
      <c r="GN22" s="14"/>
      <c r="GO22" s="14" t="s">
        <v>100</v>
      </c>
      <c r="GP22" s="14"/>
      <c r="GQ22" s="14"/>
      <c r="GR22" s="4"/>
      <c r="GS22" s="25" t="s">
        <v>50</v>
      </c>
      <c r="GT22" s="7"/>
    </row>
    <row r="23" spans="1:202" ht="48.75" customHeight="1" x14ac:dyDescent="0.25">
      <c r="A23" s="2">
        <v>14</v>
      </c>
      <c r="B23" s="8" t="s">
        <v>149</v>
      </c>
      <c r="C23" s="9" t="s">
        <v>150</v>
      </c>
      <c r="D23" s="32">
        <v>15</v>
      </c>
      <c r="E23" s="11" t="s">
        <v>151</v>
      </c>
      <c r="F23" s="14"/>
      <c r="G23" s="14"/>
      <c r="H23" s="14"/>
      <c r="I23" s="14" t="s">
        <v>100</v>
      </c>
      <c r="J23" s="14">
        <f t="shared" si="0"/>
        <v>15</v>
      </c>
      <c r="K23" s="14">
        <v>5</v>
      </c>
      <c r="L23" s="14">
        <v>10</v>
      </c>
      <c r="M23" s="14"/>
      <c r="N23" s="14"/>
      <c r="O23" s="14" t="s">
        <v>100</v>
      </c>
      <c r="P23" s="14"/>
      <c r="Q23" s="14"/>
      <c r="R23" s="14"/>
      <c r="S23" s="14"/>
      <c r="T23" s="14" t="s">
        <v>100</v>
      </c>
      <c r="U23" s="14"/>
      <c r="V23" s="14"/>
      <c r="W23" s="14" t="s">
        <v>100</v>
      </c>
      <c r="X23" s="14"/>
      <c r="Y23" s="14"/>
      <c r="Z23" s="14"/>
      <c r="AA23" s="14" t="s">
        <v>100</v>
      </c>
      <c r="AB23" s="14"/>
      <c r="AC23" s="14"/>
      <c r="AD23" s="14">
        <v>14</v>
      </c>
      <c r="AE23" s="14">
        <v>15</v>
      </c>
      <c r="AF23" s="14"/>
      <c r="AG23" s="15">
        <v>10</v>
      </c>
      <c r="AH23" s="15">
        <v>15</v>
      </c>
      <c r="AI23" s="15">
        <v>4</v>
      </c>
      <c r="AJ23" s="15">
        <v>0</v>
      </c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>
        <v>25</v>
      </c>
      <c r="AV23" s="15" t="s">
        <v>100</v>
      </c>
      <c r="AW23" s="15">
        <v>4</v>
      </c>
      <c r="AX23" s="15" t="s">
        <v>100</v>
      </c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4" t="s">
        <v>100</v>
      </c>
      <c r="BJ23" s="14" t="s">
        <v>100</v>
      </c>
      <c r="BK23" s="14"/>
      <c r="BL23" s="14"/>
      <c r="BM23" s="14">
        <v>0</v>
      </c>
      <c r="BN23" s="14">
        <v>0</v>
      </c>
      <c r="BO23" s="14"/>
      <c r="BP23" s="14"/>
      <c r="BQ23" s="14"/>
      <c r="BR23" s="14"/>
      <c r="BS23" s="14"/>
      <c r="BT23" s="15"/>
      <c r="BU23" s="15" t="s">
        <v>100</v>
      </c>
      <c r="BV23" s="15"/>
      <c r="BW23" s="15"/>
      <c r="BX23" s="15"/>
      <c r="BY23" s="15"/>
      <c r="BZ23" s="15" t="s">
        <v>100</v>
      </c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4"/>
      <c r="DD23" s="14"/>
      <c r="DE23" s="14" t="s">
        <v>100</v>
      </c>
      <c r="DF23" s="14"/>
      <c r="DG23" s="14"/>
      <c r="DH23" s="14"/>
      <c r="DI23" s="14"/>
      <c r="DJ23" s="14" t="s">
        <v>100</v>
      </c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 t="s">
        <v>100</v>
      </c>
      <c r="EN23" s="14"/>
      <c r="EO23" s="14"/>
      <c r="EP23" s="14"/>
      <c r="EQ23" s="14" t="s">
        <v>100</v>
      </c>
      <c r="ER23" s="14"/>
      <c r="ES23" s="14"/>
      <c r="ET23" s="14"/>
      <c r="EU23" s="14" t="s">
        <v>100</v>
      </c>
      <c r="EV23" s="14"/>
      <c r="EW23" s="14"/>
      <c r="EX23" s="14"/>
      <c r="EY23" s="14"/>
      <c r="EZ23" s="14" t="s">
        <v>100</v>
      </c>
      <c r="FA23" s="14"/>
      <c r="FB23" s="14"/>
      <c r="FC23" s="14"/>
      <c r="FD23" s="14" t="s">
        <v>100</v>
      </c>
      <c r="FE23" s="14"/>
      <c r="FF23" s="14"/>
      <c r="FG23" s="14"/>
      <c r="FH23" s="14" t="s">
        <v>100</v>
      </c>
      <c r="FI23" s="14"/>
      <c r="FJ23" s="14"/>
      <c r="FK23" s="14"/>
      <c r="FL23" s="14" t="s">
        <v>100</v>
      </c>
      <c r="FM23" s="14"/>
      <c r="FN23" s="14"/>
      <c r="FO23" s="14" t="s">
        <v>100</v>
      </c>
      <c r="FP23" s="14"/>
      <c r="FQ23" s="14"/>
      <c r="FR23" s="14"/>
      <c r="FS23" s="14" t="s">
        <v>100</v>
      </c>
      <c r="FT23" s="14"/>
      <c r="FU23" s="14"/>
      <c r="FV23" s="14"/>
      <c r="FW23" s="14"/>
      <c r="FX23" s="14" t="s">
        <v>100</v>
      </c>
      <c r="FY23" s="14"/>
      <c r="FZ23" s="14"/>
      <c r="GA23" s="14" t="s">
        <v>100</v>
      </c>
      <c r="GB23" s="14"/>
      <c r="GC23" s="14"/>
      <c r="GD23" s="14"/>
      <c r="GE23" s="14" t="s">
        <v>100</v>
      </c>
      <c r="GF23" s="14"/>
      <c r="GG23" s="14"/>
      <c r="GH23" s="14"/>
      <c r="GI23" s="14"/>
      <c r="GJ23" s="14"/>
      <c r="GK23" s="14"/>
      <c r="GL23" s="14"/>
      <c r="GM23" s="14" t="s">
        <v>100</v>
      </c>
      <c r="GN23" s="14"/>
      <c r="GO23" s="14" t="s">
        <v>100</v>
      </c>
      <c r="GP23" s="14"/>
      <c r="GQ23" s="14"/>
      <c r="GR23" s="4"/>
      <c r="GS23" s="25" t="s">
        <v>128</v>
      </c>
      <c r="GT23" s="7"/>
    </row>
    <row r="24" spans="1:202" ht="45" x14ac:dyDescent="0.25">
      <c r="A24" s="2">
        <v>15</v>
      </c>
      <c r="B24" s="8" t="s">
        <v>152</v>
      </c>
      <c r="C24" s="9" t="s">
        <v>153</v>
      </c>
      <c r="D24" s="32">
        <v>20</v>
      </c>
      <c r="E24" s="11" t="s">
        <v>154</v>
      </c>
      <c r="F24" s="14"/>
      <c r="G24" s="14"/>
      <c r="H24" s="14"/>
      <c r="I24" s="14" t="s">
        <v>100</v>
      </c>
      <c r="J24" s="14">
        <f t="shared" si="0"/>
        <v>20</v>
      </c>
      <c r="K24" s="14">
        <v>15</v>
      </c>
      <c r="L24" s="14">
        <v>5</v>
      </c>
      <c r="M24" s="14"/>
      <c r="N24" s="14" t="s">
        <v>100</v>
      </c>
      <c r="O24" s="14"/>
      <c r="P24" s="14"/>
      <c r="Q24" s="14"/>
      <c r="R24" s="14"/>
      <c r="S24" s="14"/>
      <c r="T24" s="14" t="s">
        <v>100</v>
      </c>
      <c r="U24" s="14"/>
      <c r="V24" s="14"/>
      <c r="W24" s="14" t="s">
        <v>100</v>
      </c>
      <c r="X24" s="14"/>
      <c r="Y24" s="14"/>
      <c r="Z24" s="14"/>
      <c r="AA24" s="14" t="s">
        <v>100</v>
      </c>
      <c r="AB24" s="14"/>
      <c r="AC24" s="14"/>
      <c r="AD24" s="14">
        <v>5</v>
      </c>
      <c r="AE24" s="14">
        <v>3</v>
      </c>
      <c r="AF24" s="14"/>
      <c r="AG24" s="15">
        <v>5</v>
      </c>
      <c r="AH24" s="15">
        <v>3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>
        <v>4</v>
      </c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4"/>
      <c r="BJ24" s="14"/>
      <c r="BK24" s="14"/>
      <c r="BL24" s="14"/>
      <c r="BM24" s="14">
        <v>60</v>
      </c>
      <c r="BN24" s="14"/>
      <c r="BO24" s="14"/>
      <c r="BP24" s="14"/>
      <c r="BQ24" s="14"/>
      <c r="BR24" s="14"/>
      <c r="BS24" s="14"/>
      <c r="BT24" s="15"/>
      <c r="BU24" s="15" t="s">
        <v>100</v>
      </c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4"/>
      <c r="DD24" s="14"/>
      <c r="DE24" s="14"/>
      <c r="DF24" s="14" t="s">
        <v>100</v>
      </c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 t="s">
        <v>100</v>
      </c>
      <c r="EO24" s="14"/>
      <c r="EP24" s="14"/>
      <c r="EQ24" s="14" t="s">
        <v>100</v>
      </c>
      <c r="ER24" s="14"/>
      <c r="ES24" s="14"/>
      <c r="ET24" s="14"/>
      <c r="EU24" s="14" t="s">
        <v>100</v>
      </c>
      <c r="EV24" s="14"/>
      <c r="EW24" s="14"/>
      <c r="EX24" s="14"/>
      <c r="EY24" s="14"/>
      <c r="EZ24" s="14" t="s">
        <v>100</v>
      </c>
      <c r="FA24" s="14"/>
      <c r="FB24" s="14"/>
      <c r="FC24" s="14"/>
      <c r="FD24" s="14" t="s">
        <v>100</v>
      </c>
      <c r="FE24" s="14"/>
      <c r="FF24" s="14"/>
      <c r="FG24" s="14"/>
      <c r="FH24" s="14" t="s">
        <v>100</v>
      </c>
      <c r="FI24" s="14"/>
      <c r="FJ24" s="14"/>
      <c r="FK24" s="14"/>
      <c r="FL24" s="14" t="s">
        <v>100</v>
      </c>
      <c r="FM24" s="14"/>
      <c r="FN24" s="14"/>
      <c r="FO24" s="14"/>
      <c r="FP24" s="14" t="s">
        <v>100</v>
      </c>
      <c r="FQ24" s="14"/>
      <c r="FR24" s="14"/>
      <c r="FS24" s="14" t="s">
        <v>100</v>
      </c>
      <c r="FT24" s="14"/>
      <c r="FU24" s="14"/>
      <c r="FV24" s="14"/>
      <c r="FW24" s="14"/>
      <c r="FX24" s="14"/>
      <c r="FY24" s="14" t="s">
        <v>100</v>
      </c>
      <c r="FZ24" s="14"/>
      <c r="GA24" s="14"/>
      <c r="GB24" s="14"/>
      <c r="GC24" s="14" t="s">
        <v>100</v>
      </c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4"/>
      <c r="GS24" s="25" t="s">
        <v>50</v>
      </c>
      <c r="GT24" s="7"/>
    </row>
    <row r="25" spans="1:202" ht="27" customHeight="1" x14ac:dyDescent="0.25">
      <c r="A25" s="50" t="s">
        <v>29</v>
      </c>
      <c r="B25" s="50"/>
      <c r="C25" s="50"/>
      <c r="D25" s="22">
        <f>SUM(D10:D24)</f>
        <v>272</v>
      </c>
      <c r="E25" s="17"/>
      <c r="F25" s="17">
        <f>COUNTIF(F15:F24,"x")</f>
        <v>0</v>
      </c>
      <c r="G25" s="17">
        <f>COUNTIF(G15:G24,"x")</f>
        <v>2</v>
      </c>
      <c r="H25" s="17">
        <f>COUNTIF(H15:H24,"x")</f>
        <v>2</v>
      </c>
      <c r="I25" s="17">
        <f>COUNTIF(I15:I24,"x")</f>
        <v>6</v>
      </c>
      <c r="J25" s="22">
        <f>SUM(J15:J24)</f>
        <v>185</v>
      </c>
      <c r="K25" s="22">
        <f>SUM(K15:K24)</f>
        <v>115</v>
      </c>
      <c r="L25" s="22">
        <f>SUM(L15:L24)</f>
        <v>70</v>
      </c>
      <c r="M25" s="17">
        <f t="shared" ref="M25:AC25" si="2">COUNTIF(M15:M24,"x")</f>
        <v>0</v>
      </c>
      <c r="N25" s="17">
        <f t="shared" si="2"/>
        <v>2</v>
      </c>
      <c r="O25" s="17">
        <f t="shared" si="2"/>
        <v>4</v>
      </c>
      <c r="P25" s="17">
        <f t="shared" si="2"/>
        <v>4</v>
      </c>
      <c r="Q25" s="17">
        <f t="shared" si="2"/>
        <v>1</v>
      </c>
      <c r="R25" s="17">
        <f t="shared" si="2"/>
        <v>0</v>
      </c>
      <c r="S25" s="17">
        <f t="shared" si="2"/>
        <v>2</v>
      </c>
      <c r="T25" s="17">
        <f t="shared" si="2"/>
        <v>9</v>
      </c>
      <c r="U25" s="17">
        <f t="shared" si="2"/>
        <v>0</v>
      </c>
      <c r="V25" s="17">
        <f t="shared" si="2"/>
        <v>0</v>
      </c>
      <c r="W25" s="17">
        <f t="shared" si="2"/>
        <v>6</v>
      </c>
      <c r="X25" s="17">
        <f t="shared" si="2"/>
        <v>1</v>
      </c>
      <c r="Y25" s="17">
        <f t="shared" si="2"/>
        <v>3</v>
      </c>
      <c r="Z25" s="17">
        <f t="shared" si="2"/>
        <v>0</v>
      </c>
      <c r="AA25" s="17">
        <f t="shared" si="2"/>
        <v>9</v>
      </c>
      <c r="AB25" s="17">
        <f t="shared" si="2"/>
        <v>2</v>
      </c>
      <c r="AC25" s="17">
        <f t="shared" si="2"/>
        <v>0</v>
      </c>
      <c r="AD25" s="22">
        <f>SUM(AD15:AD24)</f>
        <v>473</v>
      </c>
      <c r="AE25" s="22">
        <f>SUM(AE15:AE24)</f>
        <v>471</v>
      </c>
      <c r="AF25" s="17">
        <f>COUNTIF(AF15:AF24,"x")</f>
        <v>0</v>
      </c>
      <c r="AG25" s="22">
        <f t="shared" ref="AG25:AU25" si="3">SUM(AG15:AG24)</f>
        <v>215</v>
      </c>
      <c r="AH25" s="22">
        <f t="shared" si="3"/>
        <v>191</v>
      </c>
      <c r="AI25" s="22">
        <f t="shared" si="3"/>
        <v>270</v>
      </c>
      <c r="AJ25" s="22">
        <f t="shared" si="3"/>
        <v>185</v>
      </c>
      <c r="AK25" s="22">
        <f t="shared" si="3"/>
        <v>0</v>
      </c>
      <c r="AL25" s="22">
        <f t="shared" si="3"/>
        <v>0</v>
      </c>
      <c r="AM25" s="22">
        <f t="shared" si="3"/>
        <v>3</v>
      </c>
      <c r="AN25" s="22">
        <f t="shared" si="3"/>
        <v>5</v>
      </c>
      <c r="AO25" s="22">
        <f t="shared" si="3"/>
        <v>13</v>
      </c>
      <c r="AP25" s="22">
        <f t="shared" si="3"/>
        <v>15</v>
      </c>
      <c r="AQ25" s="22">
        <f t="shared" si="3"/>
        <v>0</v>
      </c>
      <c r="AR25" s="22">
        <f t="shared" si="3"/>
        <v>0</v>
      </c>
      <c r="AS25" s="22">
        <f t="shared" si="3"/>
        <v>30</v>
      </c>
      <c r="AT25" s="22">
        <f t="shared" si="3"/>
        <v>15</v>
      </c>
      <c r="AU25" s="22">
        <f t="shared" si="3"/>
        <v>150</v>
      </c>
      <c r="AV25" s="17">
        <f>COUNTIF(AV15:AV24,"x")</f>
        <v>6</v>
      </c>
      <c r="AW25" s="22">
        <f>SUM(AW15:AW24)</f>
        <v>80</v>
      </c>
      <c r="AX25" s="17">
        <f>COUNTIF(AX15:AX24,"x")</f>
        <v>7</v>
      </c>
      <c r="AY25" s="22">
        <f>SUM(AY15:AY24)</f>
        <v>0</v>
      </c>
      <c r="AZ25" s="17">
        <f>COUNTIF(AZ15:AZ24,"x")</f>
        <v>0</v>
      </c>
      <c r="BA25" s="22">
        <f>SUM(BA15:BA24)</f>
        <v>1</v>
      </c>
      <c r="BB25" s="17">
        <f>COUNTIF(BB15:BB24,"x")</f>
        <v>0</v>
      </c>
      <c r="BC25" s="22">
        <f>SUM(BC15:BC24)</f>
        <v>12</v>
      </c>
      <c r="BD25" s="17">
        <f>COUNTIF(BD15:BD24,"x")</f>
        <v>2</v>
      </c>
      <c r="BE25" s="22">
        <f>SUM(BE15:BE24)</f>
        <v>0</v>
      </c>
      <c r="BF25" s="17">
        <f>COUNTIF(BF15:BF24,"x")</f>
        <v>0</v>
      </c>
      <c r="BG25" s="22">
        <f>SUM(BG15:BG24)</f>
        <v>0</v>
      </c>
      <c r="BH25" s="17">
        <f>COUNTIF(BH15:BH24,"x")</f>
        <v>0</v>
      </c>
      <c r="BI25" s="17">
        <f>COUNTIF(BI15:BI24,"x")</f>
        <v>6</v>
      </c>
      <c r="BJ25" s="17">
        <f>COUNTIF(BJ15:BJ24,"x")</f>
        <v>4</v>
      </c>
      <c r="BK25" s="17">
        <f>COUNTIF(BK15:BK24,"x")</f>
        <v>0</v>
      </c>
      <c r="BL25" s="17">
        <f>COUNTIF(BL15:BL24,"x")</f>
        <v>1</v>
      </c>
      <c r="BM25" s="17"/>
      <c r="BN25" s="17"/>
      <c r="BO25" s="17"/>
      <c r="BP25" s="17"/>
      <c r="BQ25" s="17"/>
      <c r="BR25" s="17"/>
      <c r="BS25" s="17"/>
      <c r="BT25" s="17">
        <f t="shared" ref="BT25:CY25" si="4">COUNTIF(BT15:BT24,"x")</f>
        <v>1</v>
      </c>
      <c r="BU25" s="17">
        <f t="shared" si="4"/>
        <v>8</v>
      </c>
      <c r="BV25" s="17">
        <f t="shared" si="4"/>
        <v>1</v>
      </c>
      <c r="BW25" s="17">
        <f t="shared" si="4"/>
        <v>0</v>
      </c>
      <c r="BX25" s="17">
        <f t="shared" si="4"/>
        <v>0</v>
      </c>
      <c r="BY25" s="17">
        <f t="shared" si="4"/>
        <v>1</v>
      </c>
      <c r="BZ25" s="17">
        <f t="shared" si="4"/>
        <v>5</v>
      </c>
      <c r="CA25" s="17">
        <f t="shared" si="4"/>
        <v>1</v>
      </c>
      <c r="CB25" s="17">
        <f t="shared" si="4"/>
        <v>0</v>
      </c>
      <c r="CC25" s="17">
        <f t="shared" si="4"/>
        <v>0</v>
      </c>
      <c r="CD25" s="17">
        <f t="shared" si="4"/>
        <v>0</v>
      </c>
      <c r="CE25" s="17">
        <f t="shared" si="4"/>
        <v>0</v>
      </c>
      <c r="CF25" s="17">
        <f t="shared" si="4"/>
        <v>0</v>
      </c>
      <c r="CG25" s="17">
        <f t="shared" si="4"/>
        <v>0</v>
      </c>
      <c r="CH25" s="17">
        <f t="shared" si="4"/>
        <v>0</v>
      </c>
      <c r="CI25" s="17">
        <f t="shared" si="4"/>
        <v>0</v>
      </c>
      <c r="CJ25" s="17">
        <f t="shared" si="4"/>
        <v>1</v>
      </c>
      <c r="CK25" s="17">
        <f t="shared" si="4"/>
        <v>0</v>
      </c>
      <c r="CL25" s="17">
        <f t="shared" si="4"/>
        <v>0</v>
      </c>
      <c r="CM25" s="17">
        <f t="shared" si="4"/>
        <v>0</v>
      </c>
      <c r="CN25" s="17">
        <f t="shared" si="4"/>
        <v>0</v>
      </c>
      <c r="CO25" s="17">
        <f t="shared" si="4"/>
        <v>1</v>
      </c>
      <c r="CP25" s="17">
        <f t="shared" si="4"/>
        <v>0</v>
      </c>
      <c r="CQ25" s="17">
        <f t="shared" si="4"/>
        <v>0</v>
      </c>
      <c r="CR25" s="17">
        <f t="shared" si="4"/>
        <v>0</v>
      </c>
      <c r="CS25" s="17">
        <f t="shared" si="4"/>
        <v>0</v>
      </c>
      <c r="CT25" s="17">
        <f t="shared" si="4"/>
        <v>0</v>
      </c>
      <c r="CU25" s="17">
        <f t="shared" si="4"/>
        <v>0</v>
      </c>
      <c r="CV25" s="17">
        <f t="shared" si="4"/>
        <v>0</v>
      </c>
      <c r="CW25" s="17">
        <f t="shared" si="4"/>
        <v>0</v>
      </c>
      <c r="CX25" s="17">
        <f t="shared" si="4"/>
        <v>0</v>
      </c>
      <c r="CY25" s="17">
        <f t="shared" si="4"/>
        <v>0</v>
      </c>
      <c r="CZ25" s="17">
        <f t="shared" ref="CZ25:EE25" si="5">COUNTIF(CZ15:CZ24,"x")</f>
        <v>0</v>
      </c>
      <c r="DA25" s="17">
        <f t="shared" si="5"/>
        <v>0</v>
      </c>
      <c r="DB25" s="17">
        <f t="shared" si="5"/>
        <v>0</v>
      </c>
      <c r="DC25" s="17">
        <f t="shared" si="5"/>
        <v>0</v>
      </c>
      <c r="DD25" s="17">
        <f t="shared" si="5"/>
        <v>2</v>
      </c>
      <c r="DE25" s="17">
        <f t="shared" si="5"/>
        <v>5</v>
      </c>
      <c r="DF25" s="17">
        <f t="shared" si="5"/>
        <v>2</v>
      </c>
      <c r="DG25" s="17">
        <f t="shared" si="5"/>
        <v>0</v>
      </c>
      <c r="DH25" s="17">
        <f t="shared" si="5"/>
        <v>0</v>
      </c>
      <c r="DI25" s="17">
        <f t="shared" si="5"/>
        <v>2</v>
      </c>
      <c r="DJ25" s="17">
        <f t="shared" si="5"/>
        <v>5</v>
      </c>
      <c r="DK25" s="17">
        <f t="shared" si="5"/>
        <v>0</v>
      </c>
      <c r="DL25" s="17">
        <f t="shared" si="5"/>
        <v>0</v>
      </c>
      <c r="DM25" s="17">
        <f t="shared" si="5"/>
        <v>1</v>
      </c>
      <c r="DN25" s="17">
        <f t="shared" si="5"/>
        <v>0</v>
      </c>
      <c r="DO25" s="17">
        <f t="shared" si="5"/>
        <v>1</v>
      </c>
      <c r="DP25" s="17">
        <f t="shared" si="5"/>
        <v>0</v>
      </c>
      <c r="DQ25" s="17">
        <f t="shared" si="5"/>
        <v>0</v>
      </c>
      <c r="DR25" s="17">
        <f t="shared" si="5"/>
        <v>1</v>
      </c>
      <c r="DS25" s="17">
        <f t="shared" si="5"/>
        <v>0</v>
      </c>
      <c r="DT25" s="17">
        <f t="shared" si="5"/>
        <v>1</v>
      </c>
      <c r="DU25" s="17">
        <f t="shared" si="5"/>
        <v>0</v>
      </c>
      <c r="DV25" s="17">
        <f t="shared" si="5"/>
        <v>0</v>
      </c>
      <c r="DW25" s="17">
        <f t="shared" si="5"/>
        <v>0</v>
      </c>
      <c r="DX25" s="17">
        <f t="shared" si="5"/>
        <v>0</v>
      </c>
      <c r="DY25" s="17">
        <f t="shared" si="5"/>
        <v>1</v>
      </c>
      <c r="DZ25" s="17">
        <f t="shared" si="5"/>
        <v>0</v>
      </c>
      <c r="EA25" s="17">
        <f t="shared" si="5"/>
        <v>0</v>
      </c>
      <c r="EB25" s="17">
        <f t="shared" si="5"/>
        <v>0</v>
      </c>
      <c r="EC25" s="17">
        <f t="shared" si="5"/>
        <v>0</v>
      </c>
      <c r="ED25" s="17">
        <f t="shared" si="5"/>
        <v>1</v>
      </c>
      <c r="EE25" s="17">
        <f t="shared" si="5"/>
        <v>0</v>
      </c>
      <c r="EF25" s="17">
        <f t="shared" ref="EF25:FK25" si="6">COUNTIF(EF15:EF24,"x")</f>
        <v>0</v>
      </c>
      <c r="EG25" s="17">
        <f t="shared" si="6"/>
        <v>0</v>
      </c>
      <c r="EH25" s="17">
        <f t="shared" si="6"/>
        <v>0</v>
      </c>
      <c r="EI25" s="17">
        <f t="shared" si="6"/>
        <v>1</v>
      </c>
      <c r="EJ25" s="17">
        <f t="shared" si="6"/>
        <v>0</v>
      </c>
      <c r="EK25" s="17">
        <f t="shared" si="6"/>
        <v>0</v>
      </c>
      <c r="EL25" s="17">
        <f t="shared" si="6"/>
        <v>0</v>
      </c>
      <c r="EM25" s="17">
        <f t="shared" si="6"/>
        <v>5</v>
      </c>
      <c r="EN25" s="17">
        <f t="shared" si="6"/>
        <v>4</v>
      </c>
      <c r="EO25" s="17">
        <f t="shared" si="6"/>
        <v>1</v>
      </c>
      <c r="EP25" s="17">
        <f t="shared" si="6"/>
        <v>0</v>
      </c>
      <c r="EQ25" s="17">
        <f t="shared" si="6"/>
        <v>6</v>
      </c>
      <c r="ER25" s="17">
        <f t="shared" si="6"/>
        <v>3</v>
      </c>
      <c r="ES25" s="17">
        <f t="shared" si="6"/>
        <v>1</v>
      </c>
      <c r="ET25" s="17">
        <f t="shared" si="6"/>
        <v>0</v>
      </c>
      <c r="EU25" s="17">
        <f t="shared" si="6"/>
        <v>6</v>
      </c>
      <c r="EV25" s="17">
        <f t="shared" si="6"/>
        <v>3</v>
      </c>
      <c r="EW25" s="17">
        <f t="shared" si="6"/>
        <v>1</v>
      </c>
      <c r="EX25" s="17">
        <f t="shared" si="6"/>
        <v>0</v>
      </c>
      <c r="EY25" s="17">
        <f t="shared" si="6"/>
        <v>0</v>
      </c>
      <c r="EZ25" s="17">
        <f t="shared" si="6"/>
        <v>8</v>
      </c>
      <c r="FA25" s="17">
        <f t="shared" si="6"/>
        <v>2</v>
      </c>
      <c r="FB25" s="17">
        <f t="shared" si="6"/>
        <v>0</v>
      </c>
      <c r="FC25" s="17">
        <f t="shared" si="6"/>
        <v>0</v>
      </c>
      <c r="FD25" s="17">
        <f t="shared" si="6"/>
        <v>7</v>
      </c>
      <c r="FE25" s="17">
        <f t="shared" si="6"/>
        <v>3</v>
      </c>
      <c r="FF25" s="17">
        <f t="shared" si="6"/>
        <v>0</v>
      </c>
      <c r="FG25" s="17">
        <f t="shared" si="6"/>
        <v>1</v>
      </c>
      <c r="FH25" s="17">
        <f t="shared" si="6"/>
        <v>6</v>
      </c>
      <c r="FI25" s="17">
        <f t="shared" si="6"/>
        <v>3</v>
      </c>
      <c r="FJ25" s="17">
        <f t="shared" si="6"/>
        <v>0</v>
      </c>
      <c r="FK25" s="17">
        <f t="shared" si="6"/>
        <v>3</v>
      </c>
      <c r="FL25" s="17">
        <f t="shared" ref="FL25:GQ25" si="7">COUNTIF(FL15:FL24,"x")</f>
        <v>5</v>
      </c>
      <c r="FM25" s="17">
        <f t="shared" si="7"/>
        <v>2</v>
      </c>
      <c r="FN25" s="17">
        <f t="shared" si="7"/>
        <v>0</v>
      </c>
      <c r="FO25" s="17">
        <f t="shared" si="7"/>
        <v>4</v>
      </c>
      <c r="FP25" s="17">
        <f t="shared" si="7"/>
        <v>4</v>
      </c>
      <c r="FQ25" s="17">
        <f t="shared" si="7"/>
        <v>2</v>
      </c>
      <c r="FR25" s="17">
        <f t="shared" si="7"/>
        <v>0</v>
      </c>
      <c r="FS25" s="17">
        <f t="shared" si="7"/>
        <v>6</v>
      </c>
      <c r="FT25" s="17">
        <f t="shared" si="7"/>
        <v>1</v>
      </c>
      <c r="FU25" s="17">
        <f t="shared" si="7"/>
        <v>3</v>
      </c>
      <c r="FV25" s="17">
        <f t="shared" si="7"/>
        <v>0</v>
      </c>
      <c r="FW25" s="17">
        <f t="shared" si="7"/>
        <v>0</v>
      </c>
      <c r="FX25" s="17">
        <f t="shared" si="7"/>
        <v>4</v>
      </c>
      <c r="FY25" s="17">
        <f t="shared" si="7"/>
        <v>6</v>
      </c>
      <c r="FZ25" s="17">
        <f t="shared" si="7"/>
        <v>0</v>
      </c>
      <c r="GA25" s="17">
        <f t="shared" si="7"/>
        <v>3</v>
      </c>
      <c r="GB25" s="17">
        <f t="shared" si="7"/>
        <v>3</v>
      </c>
      <c r="GC25" s="17">
        <f t="shared" si="7"/>
        <v>4</v>
      </c>
      <c r="GD25" s="17">
        <f t="shared" si="7"/>
        <v>0</v>
      </c>
      <c r="GE25" s="17">
        <f t="shared" si="7"/>
        <v>5</v>
      </c>
      <c r="GF25" s="17">
        <f t="shared" si="7"/>
        <v>2</v>
      </c>
      <c r="GG25" s="17">
        <f t="shared" si="7"/>
        <v>2</v>
      </c>
      <c r="GH25" s="17">
        <f t="shared" si="7"/>
        <v>0</v>
      </c>
      <c r="GI25" s="17">
        <f t="shared" si="7"/>
        <v>4</v>
      </c>
      <c r="GJ25" s="17">
        <f t="shared" si="7"/>
        <v>5</v>
      </c>
      <c r="GK25" s="17">
        <f t="shared" si="7"/>
        <v>0</v>
      </c>
      <c r="GL25" s="17">
        <f t="shared" si="7"/>
        <v>2</v>
      </c>
      <c r="GM25" s="17">
        <f t="shared" si="7"/>
        <v>7</v>
      </c>
      <c r="GN25" s="17">
        <f t="shared" si="7"/>
        <v>1</v>
      </c>
      <c r="GO25" s="17">
        <f t="shared" si="7"/>
        <v>9</v>
      </c>
      <c r="GP25" s="17">
        <f t="shared" si="7"/>
        <v>0</v>
      </c>
      <c r="GQ25" s="17">
        <f t="shared" si="7"/>
        <v>0</v>
      </c>
      <c r="GR25" s="17"/>
      <c r="GS25" s="26"/>
      <c r="GT25" s="17"/>
    </row>
    <row r="26" spans="1:202" ht="29.25" customHeight="1" x14ac:dyDescent="0.25"/>
    <row r="27" spans="1:202" ht="16.5" x14ac:dyDescent="0.25">
      <c r="D27" s="1"/>
      <c r="E27" s="28"/>
      <c r="F27" s="28"/>
      <c r="GS27" s="29" t="s">
        <v>162</v>
      </c>
    </row>
    <row r="28" spans="1:202" ht="16.5" x14ac:dyDescent="0.25">
      <c r="GS28" s="30"/>
    </row>
    <row r="29" spans="1:202" ht="16.5" x14ac:dyDescent="0.25">
      <c r="GS29" s="30"/>
    </row>
    <row r="30" spans="1:202" ht="16.5" x14ac:dyDescent="0.25">
      <c r="GS30" s="30"/>
    </row>
    <row r="31" spans="1:202" ht="16.5" x14ac:dyDescent="0.25">
      <c r="GS31" s="30"/>
    </row>
    <row r="32" spans="1:202" ht="16.5" x14ac:dyDescent="0.25">
      <c r="D32" s="1"/>
      <c r="GS32" s="30" t="s">
        <v>158</v>
      </c>
    </row>
    <row r="33" spans="4:6" ht="16.5" x14ac:dyDescent="0.25">
      <c r="D33" s="28"/>
      <c r="E33" s="28"/>
      <c r="F33" s="28"/>
    </row>
  </sheetData>
  <autoFilter ref="A9:GT25"/>
  <mergeCells count="118">
    <mergeCell ref="J7:L7"/>
    <mergeCell ref="F7:I7"/>
    <mergeCell ref="A5:GT5"/>
    <mergeCell ref="P8:P9"/>
    <mergeCell ref="O8:O9"/>
    <mergeCell ref="DC7:EL7"/>
    <mergeCell ref="BT7:DB7"/>
    <mergeCell ref="BM7:BS7"/>
    <mergeCell ref="BI7:BL7"/>
    <mergeCell ref="AU7:BH7"/>
    <mergeCell ref="AG7:AT7"/>
    <mergeCell ref="AD7:AF7"/>
    <mergeCell ref="Z7:AC7"/>
    <mergeCell ref="W7:Y7"/>
    <mergeCell ref="Q7:V7"/>
    <mergeCell ref="M7:P7"/>
    <mergeCell ref="FG8:FJ8"/>
    <mergeCell ref="FC8:FF8"/>
    <mergeCell ref="EM8:EP8"/>
    <mergeCell ref="EL8:EL9"/>
    <mergeCell ref="EG8:EK8"/>
    <mergeCell ref="EB8:EF8"/>
    <mergeCell ref="DW8:EA8"/>
    <mergeCell ref="R8:R9"/>
    <mergeCell ref="Q8:Q9"/>
    <mergeCell ref="GH8:GH9"/>
    <mergeCell ref="GG8:GG9"/>
    <mergeCell ref="GF8:GF9"/>
    <mergeCell ref="GE8:GE9"/>
    <mergeCell ref="GA8:GD8"/>
    <mergeCell ref="FW8:FZ8"/>
    <mergeCell ref="FS8:FV8"/>
    <mergeCell ref="FO8:FR8"/>
    <mergeCell ref="FK8:FN8"/>
    <mergeCell ref="BK8:BK9"/>
    <mergeCell ref="BL8:BL9"/>
    <mergeCell ref="AU8:AV8"/>
    <mergeCell ref="AW8:AX8"/>
    <mergeCell ref="AY8:AZ8"/>
    <mergeCell ref="BA8:BB8"/>
    <mergeCell ref="BC8:BD8"/>
    <mergeCell ref="AG8:AH8"/>
    <mergeCell ref="AI8:AJ8"/>
    <mergeCell ref="AK8:AL8"/>
    <mergeCell ref="AM8:AN8"/>
    <mergeCell ref="AO8:AP8"/>
    <mergeCell ref="AQ8:AR8"/>
    <mergeCell ref="AE8:AE9"/>
    <mergeCell ref="BG8:BH8"/>
    <mergeCell ref="BI8:BI9"/>
    <mergeCell ref="BJ8:BJ9"/>
    <mergeCell ref="GQ8:GQ9"/>
    <mergeCell ref="GP8:GP9"/>
    <mergeCell ref="GO8:GO9"/>
    <mergeCell ref="GN8:GN9"/>
    <mergeCell ref="GM8:GM9"/>
    <mergeCell ref="GL8:GL9"/>
    <mergeCell ref="GK8:GK9"/>
    <mergeCell ref="GJ8:GJ9"/>
    <mergeCell ref="GI8:GI9"/>
    <mergeCell ref="AS8:AT8"/>
    <mergeCell ref="S8:S9"/>
    <mergeCell ref="T8:T9"/>
    <mergeCell ref="A25:C25"/>
    <mergeCell ref="EQ8:ET8"/>
    <mergeCell ref="CS8:CW8"/>
    <mergeCell ref="CX8:DB8"/>
    <mergeCell ref="DC8:DG8"/>
    <mergeCell ref="DH8:DL8"/>
    <mergeCell ref="DM8:DQ8"/>
    <mergeCell ref="DR8:DV8"/>
    <mergeCell ref="BS8:BS9"/>
    <mergeCell ref="BT8:BX8"/>
    <mergeCell ref="BY8:CC8"/>
    <mergeCell ref="CD8:CH8"/>
    <mergeCell ref="CI8:CM8"/>
    <mergeCell ref="CN8:CR8"/>
    <mergeCell ref="BM8:BM9"/>
    <mergeCell ref="BN8:BN9"/>
    <mergeCell ref="BO8:BO9"/>
    <mergeCell ref="BP8:BP9"/>
    <mergeCell ref="BQ8:BQ9"/>
    <mergeCell ref="BR8:BR9"/>
    <mergeCell ref="BE8:BF8"/>
    <mergeCell ref="AB8:AB9"/>
    <mergeCell ref="AC8:AC9"/>
    <mergeCell ref="AD8:AD9"/>
    <mergeCell ref="AF8:AF9"/>
    <mergeCell ref="U8:U9"/>
    <mergeCell ref="V8:V9"/>
    <mergeCell ref="W8:W9"/>
    <mergeCell ref="X8:X9"/>
    <mergeCell ref="Y8:Y9"/>
    <mergeCell ref="Z8:Z9"/>
    <mergeCell ref="A7:A9"/>
    <mergeCell ref="B7:B9"/>
    <mergeCell ref="C7:C9"/>
    <mergeCell ref="D7:D9"/>
    <mergeCell ref="E7:E9"/>
    <mergeCell ref="GT7:GT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EM7:GD7"/>
    <mergeCell ref="GE7:GH7"/>
    <mergeCell ref="GI7:GN7"/>
    <mergeCell ref="GO7:GQ7"/>
    <mergeCell ref="GR7:GR9"/>
    <mergeCell ref="GS7:GS9"/>
    <mergeCell ref="EU8:EX8"/>
    <mergeCell ref="EY8:FB8"/>
    <mergeCell ref="AA8:AA9"/>
  </mergeCells>
  <pageMargins left="0.4" right="0.34" top="0.42" bottom="0.59" header="0.3" footer="0.3"/>
  <pageSetup paperSize="9" orientation="portrait" r:id="rId1"/>
  <headerFooter>
    <oddFooter>&amp;R&amp;P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khảo sát DN 2019-CNKT-CK</vt:lpstr>
      <vt:lpstr>'DS khảo sát DN 2019-CNKT-CK'!Print_Titles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2022-06-20T04:00:51Z</cp:lastPrinted>
  <dcterms:created xsi:type="dcterms:W3CDTF">2020-08-08T00:14:48Z</dcterms:created>
  <dcterms:modified xsi:type="dcterms:W3CDTF">2022-06-23T00:20:52Z</dcterms:modified>
</cp:coreProperties>
</file>