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h Lam\Desktop\"/>
    </mc:Choice>
  </mc:AlternateContent>
  <bookViews>
    <workbookView xWindow="0" yWindow="0" windowWidth="20490" windowHeight="7755" tabRatio="656"/>
  </bookViews>
  <sheets>
    <sheet name="TONG KET CA NAM" sheetId="9" r:id="rId1"/>
  </sheets>
  <definedNames>
    <definedName name="_xlnm._FilterDatabase" localSheetId="0" hidden="1">'TONG KET CA NAM'!$A$11:$S$14</definedName>
    <definedName name="_xlnm.Print_Area" localSheetId="0">'TONG KET CA NAM'!$A$1:$Q$22</definedName>
    <definedName name="_xlnm.Print_Titles" localSheetId="0">'TONG KET CA NAM'!$9:$11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2" i="9" l="1"/>
  <c r="I12" i="9" s="1"/>
  <c r="L12" i="9"/>
  <c r="N12" i="9" l="1"/>
  <c r="P12" i="9" s="1"/>
  <c r="M12" i="9"/>
  <c r="O12" i="9" s="1"/>
  <c r="E14" i="9" l="1"/>
  <c r="J14" i="9"/>
  <c r="G14" i="9"/>
  <c r="F14" i="9"/>
  <c r="K14" i="9" l="1"/>
  <c r="H14" i="9"/>
  <c r="M14" i="9" l="1"/>
  <c r="O14" i="9"/>
  <c r="L14" i="9"/>
  <c r="P14" i="9" l="1"/>
  <c r="N14" i="9"/>
</calcChain>
</file>

<file path=xl/sharedStrings.xml><?xml version="1.0" encoding="utf-8"?>
<sst xmlns="http://schemas.openxmlformats.org/spreadsheetml/2006/main" count="54" uniqueCount="54">
  <si>
    <t>TT</t>
  </si>
  <si>
    <t>Độc lập - Tự do - Hạnh phúc</t>
  </si>
  <si>
    <t>Tổng cộng</t>
  </si>
  <si>
    <t>CỘNG HÒA XÃ HỘI CHỦ NGHĨA VIỆT NAM</t>
  </si>
  <si>
    <t>BẢNG TỔNG KẾT GIỜ HOẠT ĐỘNG KHOA HỌC CÔNG NGHỆ</t>
  </si>
  <si>
    <t>Họ và tên</t>
  </si>
  <si>
    <t>Tổng KL làm đề tài</t>
  </si>
  <si>
    <t>Số giờ chuẩn</t>
  </si>
  <si>
    <t>Được miễn giảm</t>
  </si>
  <si>
    <t>Tiêu chuẩn
còn lại</t>
  </si>
  <si>
    <t>Tổng số giờ thừa</t>
  </si>
  <si>
    <t>Tổng số giờ thiếu</t>
  </si>
  <si>
    <t>Ghi chú</t>
  </si>
  <si>
    <t>Số tiền</t>
  </si>
  <si>
    <t>Quy đổi ra giờ</t>
  </si>
  <si>
    <t>HK 1</t>
  </si>
  <si>
    <t>HK 2</t>
  </si>
  <si>
    <t>(1)</t>
  </si>
  <si>
    <t>(2)</t>
  </si>
  <si>
    <t>(3)</t>
  </si>
  <si>
    <t>(4)</t>
  </si>
  <si>
    <t>(5)</t>
  </si>
  <si>
    <t>(6)</t>
  </si>
  <si>
    <t>(7)</t>
  </si>
  <si>
    <t>(8)</t>
  </si>
  <si>
    <t>(9)</t>
  </si>
  <si>
    <t>(10)</t>
  </si>
  <si>
    <t>(11)</t>
  </si>
  <si>
    <t>(12)</t>
  </si>
  <si>
    <t>(13)</t>
  </si>
  <si>
    <t>(14)</t>
  </si>
  <si>
    <t>Tổng số tiết thừa</t>
  </si>
  <si>
    <t>Tổng số tiết thiếu</t>
  </si>
  <si>
    <t xml:space="preserve"> HIỆU TRƯỞNG</t>
  </si>
  <si>
    <t>(15)</t>
  </si>
  <si>
    <t>Số giờ họat động NCKH</t>
  </si>
  <si>
    <t>KHOA LÝ LUẬN CHÍNH TRỊ</t>
  </si>
  <si>
    <t>PHÓ TRƯỞNG KHOA</t>
  </si>
  <si>
    <t>PHỤ TRÁCH KHOA</t>
  </si>
  <si>
    <t>PHÒNG QLKH-HTQT</t>
  </si>
  <si>
    <t>UBND THÀNH PHỐ HỒ CHÍ MINH</t>
  </si>
  <si>
    <t>Tổng số giờ hoạt động cả năm</t>
  </si>
  <si>
    <t xml:space="preserve">TRƯỜNG CAO ĐẲNG LÝ TỰ TRỌNG </t>
  </si>
  <si>
    <t>THÀNH PHỐ HỒ CHÍ MINH</t>
  </si>
  <si>
    <t>Nguyễn Ngọc Quỳnh</t>
  </si>
  <si>
    <t>* Hội thảo khoa học quốc tế COSS2020  được tổ chức vào  ngày 28/11/2020</t>
  </si>
  <si>
    <t>Tổng số tiết hoạt động cả năm</t>
  </si>
  <si>
    <t xml:space="preserve"> NĂM HỌC 2021 - 2022</t>
  </si>
  <si>
    <t>Thành phố Hồ Chí Minh, ngày     tháng     năm 2022</t>
  </si>
  <si>
    <t>Link nộp Minh chứng bài báo tạp chí</t>
  </si>
  <si>
    <t>Trần Văn</t>
  </si>
  <si>
    <t xml:space="preserve"> Lượng</t>
  </si>
  <si>
    <t>GIẢI PHÁP NÂNG CAO CHẤT LƯỢNG ĐỘI NGŨ GIẢNG VIÊN KHOA LÝ LUẬN 
CHÍNH TRỊ TRƯỜNG CAO ĐẲNG LÝ TỰ TRỌNG (Đặng Thị Nhật Minh, Bùi Thành Dũng, Trần Văn Lượng)</t>
  </si>
  <si>
    <r>
      <t xml:space="preserve">
- 01 bài viết Hội thảo quốc tế COSS2020 (3 tác giả) (240/3=80 giờ) T12/2020
</t>
    </r>
    <r>
      <rPr>
        <sz val="14"/>
        <color rgb="FFFF000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</si>
</sst>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0">
    <font>
      <sz val="10"/>
      <name val="Arial"/>
    </font>
    <font>
      <sz val="12"/>
      <name val="Times New Roman"/>
      <family val="1"/>
    </font>
    <font>
      <b/>
      <sz val="12"/>
      <name val="Times New Roman"/>
      <family val="1"/>
    </font>
    <font>
      <b/>
      <u/>
      <sz val="12"/>
      <name val="Times New Roman"/>
      <family val="1"/>
    </font>
    <font>
      <b/>
      <sz val="13"/>
      <name val="Times New Roman"/>
      <family val="1"/>
    </font>
    <font>
      <sz val="13"/>
      <name val="Times New Roman"/>
      <family val="1"/>
    </font>
    <font>
      <b/>
      <sz val="11.5"/>
      <name val="Times New Roman"/>
      <family val="1"/>
    </font>
    <font>
      <sz val="11.5"/>
      <name val="Times New Roman"/>
      <family val="1"/>
    </font>
    <font>
      <b/>
      <sz val="12"/>
      <name val="Times New Roman"/>
      <family val="1"/>
      <charset val="163"/>
    </font>
    <font>
      <b/>
      <sz val="11"/>
      <name val="Times New Roman"/>
      <family val="1"/>
      <charset val="163"/>
    </font>
    <font>
      <b/>
      <sz val="11.5"/>
      <name val="Times New Roman"/>
      <family val="1"/>
      <charset val="163"/>
    </font>
    <font>
      <sz val="13"/>
      <name val="Times New Roman"/>
      <family val="1"/>
      <charset val="163"/>
    </font>
    <font>
      <b/>
      <sz val="13"/>
      <name val="Times New Roman"/>
      <family val="1"/>
      <charset val="163"/>
    </font>
    <font>
      <b/>
      <u/>
      <sz val="13"/>
      <name val="Times New Roman"/>
      <family val="1"/>
      <charset val="163"/>
    </font>
    <font>
      <b/>
      <sz val="16"/>
      <name val="Times New Roman"/>
      <family val="1"/>
      <charset val="163"/>
    </font>
    <font>
      <sz val="16"/>
      <name val="Times New Roman"/>
      <family val="1"/>
      <charset val="163"/>
    </font>
    <font>
      <sz val="10"/>
      <name val="Times New Roman"/>
      <family val="1"/>
      <charset val="163"/>
    </font>
    <font>
      <sz val="8"/>
      <name val="Arial"/>
      <family val="2"/>
      <charset val="163"/>
    </font>
    <font>
      <b/>
      <sz val="14"/>
      <name val="Times New Roman"/>
      <family val="1"/>
      <charset val="163"/>
    </font>
    <font>
      <i/>
      <sz val="12"/>
      <name val="Times New Roman"/>
      <family val="1"/>
      <charset val="163"/>
    </font>
    <font>
      <sz val="10"/>
      <name val="Arial"/>
      <charset val="134"/>
    </font>
    <font>
      <sz val="10"/>
      <name val="Times New Roman"/>
      <family val="1"/>
    </font>
    <font>
      <sz val="10"/>
      <name val="Arial"/>
      <family val="2"/>
    </font>
    <font>
      <b/>
      <sz val="13"/>
      <color rgb="FFFF0000"/>
      <name val="Times New Roman"/>
      <family val="1"/>
    </font>
    <font>
      <u/>
      <sz val="10"/>
      <color theme="10"/>
      <name val="Arial"/>
    </font>
    <font>
      <b/>
      <sz val="14"/>
      <name val="Times New Roman"/>
      <family val="1"/>
    </font>
    <font>
      <sz val="14"/>
      <name val="Times New Roman"/>
      <family val="1"/>
    </font>
    <font>
      <b/>
      <sz val="14"/>
      <color rgb="FFFF0000"/>
      <name val="Times New Roman"/>
      <family val="1"/>
    </font>
    <font>
      <sz val="14"/>
      <color rgb="FFFF0000"/>
      <name val="Times New Roman"/>
      <family val="1"/>
    </font>
    <font>
      <u/>
      <sz val="14"/>
      <color theme="10"/>
      <name val="Times New Roman"/>
      <family val="1"/>
    </font>
  </fonts>
  <fills count="3">
    <fill>
      <patternFill patternType="none"/>
    </fill>
    <fill>
      <patternFill patternType="gray125"/>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3">
    <xf numFmtId="0" fontId="0" fillId="0" borderId="0"/>
    <xf numFmtId="0" fontId="20" fillId="0" borderId="0"/>
    <xf numFmtId="0" fontId="24" fillId="0" borderId="0" applyNumberFormat="0" applyFill="0" applyBorder="0" applyAlignment="0" applyProtection="0"/>
  </cellStyleXfs>
  <cellXfs count="122">
    <xf numFmtId="0" fontId="0" fillId="0" borderId="0" xfId="0"/>
    <xf numFmtId="0" fontId="1" fillId="0" borderId="0" xfId="0" applyFont="1" applyAlignment="1">
      <alignment vertical="center"/>
    </xf>
    <xf numFmtId="0" fontId="1" fillId="0" borderId="0" xfId="0" applyFont="1" applyBorder="1" applyAlignment="1">
      <alignment vertical="center"/>
    </xf>
    <xf numFmtId="0" fontId="2" fillId="0" borderId="0" xfId="0" applyFont="1" applyBorder="1" applyAlignment="1">
      <alignment vertical="center"/>
    </xf>
    <xf numFmtId="0" fontId="2" fillId="0" borderId="0" xfId="0" applyFont="1" applyBorder="1" applyAlignment="1">
      <alignment horizontal="center" vertical="center"/>
    </xf>
    <xf numFmtId="0" fontId="3" fillId="0" borderId="0" xfId="0" applyFont="1" applyAlignment="1">
      <alignment vertical="center"/>
    </xf>
    <xf numFmtId="0" fontId="1" fillId="0" borderId="0" xfId="0" applyFont="1" applyBorder="1"/>
    <xf numFmtId="0" fontId="1" fillId="0" borderId="0" xfId="0" applyFont="1" applyBorder="1" applyAlignment="1"/>
    <xf numFmtId="0" fontId="1" fillId="0" borderId="0" xfId="0" applyFont="1" applyFill="1" applyBorder="1" applyAlignment="1">
      <alignment vertical="center"/>
    </xf>
    <xf numFmtId="0" fontId="1" fillId="0" borderId="0" xfId="0" applyFont="1" applyBorder="1" applyAlignment="1">
      <alignment horizontal="center" vertical="center"/>
    </xf>
    <xf numFmtId="0" fontId="3" fillId="0" borderId="0" xfId="0" applyFont="1" applyBorder="1" applyAlignment="1">
      <alignment vertical="center"/>
    </xf>
    <xf numFmtId="0" fontId="6" fillId="0" borderId="0" xfId="0" applyFont="1" applyBorder="1" applyAlignment="1">
      <alignment horizontal="center" vertical="center"/>
    </xf>
    <xf numFmtId="0" fontId="7" fillId="0" borderId="0" xfId="0" applyFont="1" applyBorder="1" applyAlignment="1">
      <alignment vertical="center"/>
    </xf>
    <xf numFmtId="0" fontId="6" fillId="0" borderId="0" xfId="0" applyFont="1" applyBorder="1" applyAlignment="1">
      <alignment vertical="center"/>
    </xf>
    <xf numFmtId="0" fontId="11" fillId="0" borderId="0" xfId="0" applyFont="1" applyFill="1" applyAlignment="1"/>
    <xf numFmtId="0" fontId="11" fillId="0" borderId="0" xfId="0" applyFont="1"/>
    <xf numFmtId="3" fontId="11" fillId="0" borderId="0" xfId="0" applyNumberFormat="1" applyFont="1" applyFill="1" applyAlignment="1">
      <alignment horizontal="center" vertical="center"/>
    </xf>
    <xf numFmtId="0" fontId="15" fillId="0" borderId="0" xfId="0" applyFont="1"/>
    <xf numFmtId="0" fontId="11" fillId="0" borderId="0" xfId="0" quotePrefix="1" applyFont="1" applyFill="1" applyAlignment="1">
      <alignment horizontal="center" vertical="center"/>
    </xf>
    <xf numFmtId="3" fontId="11" fillId="0" borderId="1" xfId="0" applyNumberFormat="1" applyFont="1" applyBorder="1" applyAlignment="1">
      <alignment horizontal="center" vertical="center"/>
    </xf>
    <xf numFmtId="0" fontId="11" fillId="0" borderId="0" xfId="0" applyFont="1" applyAlignment="1">
      <alignment horizontal="center" vertical="center"/>
    </xf>
    <xf numFmtId="0" fontId="11" fillId="0" borderId="0" xfId="0" applyFont="1" applyFill="1" applyAlignment="1">
      <alignment horizontal="center" vertical="center"/>
    </xf>
    <xf numFmtId="0" fontId="12" fillId="0" borderId="0" xfId="0" applyFont="1" applyFill="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vertical="center"/>
    </xf>
    <xf numFmtId="0" fontId="11" fillId="0" borderId="0" xfId="0" applyFont="1" applyAlignment="1">
      <alignment vertical="center"/>
    </xf>
    <xf numFmtId="0" fontId="11" fillId="0" borderId="0" xfId="0" quotePrefix="1" applyFont="1" applyFill="1" applyAlignment="1">
      <alignment horizontal="center"/>
    </xf>
    <xf numFmtId="0" fontId="11" fillId="0" borderId="0" xfId="0" applyFont="1" applyAlignment="1">
      <alignment horizontal="center"/>
    </xf>
    <xf numFmtId="0" fontId="13" fillId="0" borderId="0" xfId="0" applyFont="1" applyFill="1" applyAlignment="1">
      <alignment horizontal="center" vertical="center"/>
    </xf>
    <xf numFmtId="0" fontId="10" fillId="0" borderId="0" xfId="0" applyFont="1" applyBorder="1" applyAlignment="1">
      <alignment vertical="center"/>
    </xf>
    <xf numFmtId="0" fontId="16" fillId="0" borderId="0" xfId="0" applyFont="1"/>
    <xf numFmtId="39" fontId="11" fillId="0" borderId="0" xfId="0" applyNumberFormat="1" applyFont="1"/>
    <xf numFmtId="39" fontId="15" fillId="0" borderId="0" xfId="0" applyNumberFormat="1" applyFont="1"/>
    <xf numFmtId="39" fontId="16" fillId="0" borderId="0" xfId="0" applyNumberFormat="1" applyFont="1"/>
    <xf numFmtId="39" fontId="11" fillId="0" borderId="0" xfId="0" applyNumberFormat="1" applyFont="1" applyAlignment="1">
      <alignment vertical="center"/>
    </xf>
    <xf numFmtId="39" fontId="1" fillId="0" borderId="0" xfId="0" applyNumberFormat="1" applyFont="1" applyAlignment="1">
      <alignment vertical="center"/>
    </xf>
    <xf numFmtId="39" fontId="2" fillId="0" borderId="0" xfId="0" applyNumberFormat="1" applyFont="1" applyAlignment="1">
      <alignment vertical="center"/>
    </xf>
    <xf numFmtId="39" fontId="1" fillId="0" borderId="0" xfId="0" applyNumberFormat="1" applyFont="1" applyBorder="1" applyAlignment="1">
      <alignment vertical="center"/>
    </xf>
    <xf numFmtId="39" fontId="1" fillId="0" borderId="0" xfId="0" applyNumberFormat="1" applyFont="1" applyFill="1" applyBorder="1" applyAlignment="1">
      <alignment vertical="center"/>
    </xf>
    <xf numFmtId="164" fontId="11" fillId="0" borderId="0" xfId="0" applyNumberFormat="1" applyFont="1" applyFill="1" applyAlignment="1">
      <alignment horizontal="center" vertical="center"/>
    </xf>
    <xf numFmtId="164" fontId="1" fillId="0" borderId="0" xfId="0" applyNumberFormat="1" applyFont="1" applyFill="1" applyBorder="1"/>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1" fillId="0" borderId="0" xfId="0" applyNumberFormat="1" applyFont="1" applyBorder="1"/>
    <xf numFmtId="3" fontId="9"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0" fontId="12" fillId="0" borderId="0" xfId="0" applyFont="1" applyFill="1" applyAlignment="1"/>
    <xf numFmtId="0" fontId="18" fillId="0" borderId="0" xfId="0" applyFont="1" applyFill="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alignment horizontal="center" vertical="center"/>
    </xf>
    <xf numFmtId="0" fontId="5" fillId="0" borderId="3" xfId="0" applyFont="1" applyBorder="1" applyAlignment="1">
      <alignment vertical="center"/>
    </xf>
    <xf numFmtId="0" fontId="5" fillId="0" borderId="2" xfId="0" applyFont="1" applyBorder="1" applyAlignment="1">
      <alignment horizontal="left" vertical="center"/>
    </xf>
    <xf numFmtId="0" fontId="19" fillId="0" borderId="0" xfId="0" applyFont="1" applyAlignment="1">
      <alignment vertical="center"/>
    </xf>
    <xf numFmtId="0" fontId="11" fillId="0" borderId="0" xfId="0" applyFont="1" applyAlignment="1">
      <alignment horizontal="left" vertical="center"/>
    </xf>
    <xf numFmtId="3" fontId="9" fillId="0" borderId="1" xfId="0" applyNumberFormat="1" applyFont="1" applyFill="1" applyBorder="1" applyAlignment="1">
      <alignment horizontal="center" vertical="center"/>
    </xf>
    <xf numFmtId="0" fontId="11" fillId="0" borderId="0" xfId="0" applyFont="1" applyFill="1" applyAlignment="1">
      <alignment horizontal="center"/>
    </xf>
    <xf numFmtId="0" fontId="12" fillId="0" borderId="0" xfId="0" applyFont="1" applyFill="1" applyAlignment="1">
      <alignment horizontal="center"/>
    </xf>
    <xf numFmtId="0" fontId="8" fillId="0" borderId="0" xfId="0" applyFont="1" applyBorder="1" applyAlignment="1">
      <alignment horizontal="center" vertical="center"/>
    </xf>
    <xf numFmtId="0" fontId="2" fillId="0" borderId="0" xfId="0" applyFont="1" applyAlignment="1">
      <alignment horizontal="center" vertical="center"/>
    </xf>
    <xf numFmtId="0" fontId="12" fillId="0" borderId="0" xfId="0" applyFont="1" applyAlignment="1">
      <alignment horizontal="center" vertical="center"/>
    </xf>
    <xf numFmtId="0" fontId="12" fillId="0" borderId="0" xfId="0" applyFont="1" applyAlignment="1">
      <alignment horizontal="center"/>
    </xf>
    <xf numFmtId="164" fontId="12" fillId="0" borderId="0" xfId="0" applyNumberFormat="1" applyFont="1" applyAlignment="1">
      <alignment horizontal="center" vertical="center"/>
    </xf>
    <xf numFmtId="164" fontId="12" fillId="0" borderId="0" xfId="0" applyNumberFormat="1" applyFont="1" applyFill="1" applyAlignment="1">
      <alignment horizontal="center" vertical="center"/>
    </xf>
    <xf numFmtId="0" fontId="22" fillId="0" borderId="0" xfId="0" applyFont="1"/>
    <xf numFmtId="39" fontId="22" fillId="0" borderId="0" xfId="0" applyNumberFormat="1" applyFont="1" applyBorder="1" applyAlignment="1"/>
    <xf numFmtId="0" fontId="5" fillId="0" borderId="0" xfId="0" applyFont="1" applyFill="1" applyAlignment="1">
      <alignment vertical="center"/>
    </xf>
    <xf numFmtId="0" fontId="5" fillId="0" borderId="0" xfId="0" quotePrefix="1" applyFont="1" applyFill="1" applyAlignment="1">
      <alignment vertical="center"/>
    </xf>
    <xf numFmtId="0" fontId="21" fillId="0" borderId="1" xfId="0" applyFont="1" applyBorder="1" applyAlignment="1">
      <alignment vertical="center" wrapText="1"/>
    </xf>
    <xf numFmtId="0" fontId="5" fillId="0" borderId="1" xfId="0" applyFont="1" applyBorder="1" applyAlignment="1">
      <alignment vertical="center"/>
    </xf>
    <xf numFmtId="0" fontId="5" fillId="0" borderId="0" xfId="0" applyFont="1"/>
    <xf numFmtId="3" fontId="23" fillId="0" borderId="1" xfId="0" applyNumberFormat="1" applyFont="1" applyFill="1" applyBorder="1" applyAlignment="1">
      <alignment horizontal="center" vertical="center"/>
    </xf>
    <xf numFmtId="164" fontId="23" fillId="0" borderId="1" xfId="0" applyNumberFormat="1" applyFont="1" applyFill="1" applyBorder="1" applyAlignment="1">
      <alignment horizontal="center" vertical="center"/>
    </xf>
    <xf numFmtId="0" fontId="8" fillId="0" borderId="0" xfId="0" applyFont="1" applyBorder="1" applyAlignment="1">
      <alignment horizontal="center" vertical="center"/>
    </xf>
    <xf numFmtId="0" fontId="8" fillId="0" borderId="0" xfId="0" applyFont="1" applyAlignment="1">
      <alignment horizontal="center"/>
    </xf>
    <xf numFmtId="0" fontId="2" fillId="0" borderId="0" xfId="0" applyFont="1" applyBorder="1" applyAlignment="1">
      <alignment horizontal="center"/>
    </xf>
    <xf numFmtId="0" fontId="4" fillId="0" borderId="2" xfId="0" applyFont="1" applyBorder="1" applyAlignment="1">
      <alignment horizontal="center" vertical="center"/>
    </xf>
    <xf numFmtId="0" fontId="4" fillId="0" borderId="10" xfId="0" applyFont="1" applyBorder="1" applyAlignment="1">
      <alignment horizontal="center" vertical="center"/>
    </xf>
    <xf numFmtId="0" fontId="4" fillId="0" borderId="3" xfId="0" applyFont="1" applyBorder="1" applyAlignment="1">
      <alignment horizontal="center" vertical="center"/>
    </xf>
    <xf numFmtId="0" fontId="2" fillId="0" borderId="0" xfId="0" applyFont="1" applyAlignment="1">
      <alignment horizontal="center" vertical="center"/>
    </xf>
    <xf numFmtId="0" fontId="11" fillId="0" borderId="0" xfId="0" applyFont="1" applyFill="1" applyAlignment="1">
      <alignment horizontal="center"/>
    </xf>
    <xf numFmtId="0" fontId="12" fillId="0" borderId="0" xfId="0" applyFont="1" applyFill="1" applyAlignment="1">
      <alignment horizontal="center"/>
    </xf>
    <xf numFmtId="0" fontId="14" fillId="0" borderId="0" xfId="0" applyFont="1" applyFill="1" applyAlignment="1">
      <alignment horizontal="center"/>
    </xf>
    <xf numFmtId="0" fontId="14" fillId="0" borderId="0" xfId="0" applyFont="1" applyAlignment="1">
      <alignment horizontal="center" vertical="center"/>
    </xf>
    <xf numFmtId="0" fontId="25" fillId="0" borderId="4" xfId="0" applyFont="1" applyFill="1" applyBorder="1" applyAlignment="1">
      <alignment horizontal="center" vertical="center"/>
    </xf>
    <xf numFmtId="0" fontId="25" fillId="0" borderId="6"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2" xfId="0" applyFont="1" applyFill="1" applyBorder="1" applyAlignment="1">
      <alignment horizontal="center" vertical="center" wrapText="1"/>
    </xf>
    <xf numFmtId="0" fontId="25" fillId="0" borderId="3"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5" fillId="0" borderId="4" xfId="0" applyFont="1" applyFill="1" applyBorder="1" applyAlignment="1">
      <alignment horizontal="center" vertical="center" wrapText="1"/>
    </xf>
    <xf numFmtId="164" fontId="25" fillId="0" borderId="4" xfId="0" applyNumberFormat="1" applyFont="1" applyFill="1" applyBorder="1" applyAlignment="1">
      <alignment horizontal="center" vertical="center" wrapText="1"/>
    </xf>
    <xf numFmtId="0" fontId="26" fillId="0" borderId="1" xfId="0" applyFont="1" applyFill="1" applyBorder="1" applyAlignment="1">
      <alignment horizontal="center" vertical="center" wrapText="1"/>
    </xf>
    <xf numFmtId="39" fontId="26" fillId="0" borderId="0" xfId="0" applyNumberFormat="1" applyFont="1"/>
    <xf numFmtId="0" fontId="25" fillId="0" borderId="5" xfId="0" applyFont="1" applyFill="1" applyBorder="1" applyAlignment="1">
      <alignment horizontal="center" vertical="center"/>
    </xf>
    <xf numFmtId="0" fontId="25" fillId="0" borderId="8" xfId="0" applyFont="1" applyFill="1" applyBorder="1" applyAlignment="1">
      <alignment horizontal="center" vertical="center"/>
    </xf>
    <xf numFmtId="0" fontId="25" fillId="0" borderId="9" xfId="0" applyFont="1" applyFill="1" applyBorder="1" applyAlignment="1">
      <alignment horizontal="center" vertical="center"/>
    </xf>
    <xf numFmtId="3" fontId="25" fillId="0" borderId="4" xfId="0" applyNumberFormat="1"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9" xfId="0" applyFont="1" applyFill="1" applyBorder="1" applyAlignment="1">
      <alignment horizontal="center" vertical="center" wrapText="1"/>
    </xf>
    <xf numFmtId="0" fontId="25" fillId="0" borderId="5" xfId="0" applyFont="1" applyFill="1" applyBorder="1" applyAlignment="1">
      <alignment horizontal="center" vertical="center" wrapText="1"/>
    </xf>
    <xf numFmtId="164" fontId="25" fillId="0" borderId="5" xfId="0" applyNumberFormat="1" applyFont="1" applyFill="1" applyBorder="1" applyAlignment="1">
      <alignment horizontal="center" vertical="center" wrapText="1"/>
    </xf>
    <xf numFmtId="39" fontId="25" fillId="0" borderId="0" xfId="0" applyNumberFormat="1" applyFont="1" applyAlignment="1">
      <alignment wrapText="1"/>
    </xf>
    <xf numFmtId="49" fontId="26" fillId="0" borderId="5" xfId="0" applyNumberFormat="1" applyFont="1" applyFill="1" applyBorder="1" applyAlignment="1">
      <alignment horizontal="center" vertical="center"/>
    </xf>
    <xf numFmtId="49" fontId="26" fillId="0" borderId="2" xfId="0" applyNumberFormat="1" applyFont="1" applyFill="1" applyBorder="1" applyAlignment="1">
      <alignment horizontal="center" vertical="center"/>
    </xf>
    <xf numFmtId="49" fontId="26" fillId="0" borderId="3" xfId="0" applyNumberFormat="1" applyFont="1" applyFill="1" applyBorder="1" applyAlignment="1">
      <alignment horizontal="center" vertical="center"/>
    </xf>
    <xf numFmtId="3" fontId="26" fillId="0" borderId="1" xfId="0" applyNumberFormat="1" applyFont="1" applyFill="1" applyBorder="1" applyAlignment="1">
      <alignment horizontal="center" vertical="center"/>
    </xf>
    <xf numFmtId="49" fontId="26" fillId="0" borderId="1" xfId="0" applyNumberFormat="1" applyFont="1" applyFill="1" applyBorder="1" applyAlignment="1">
      <alignment horizontal="center" vertical="center"/>
    </xf>
    <xf numFmtId="49" fontId="26" fillId="0" borderId="1" xfId="0" applyNumberFormat="1" applyFont="1" applyFill="1" applyBorder="1" applyAlignment="1">
      <alignment horizontal="center"/>
    </xf>
    <xf numFmtId="164" fontId="26" fillId="0" borderId="1" xfId="0" applyNumberFormat="1" applyFont="1" applyFill="1" applyBorder="1" applyAlignment="1">
      <alignment horizontal="center" vertical="center"/>
    </xf>
    <xf numFmtId="0" fontId="26" fillId="0" borderId="1" xfId="0" applyFont="1" applyBorder="1" applyAlignment="1">
      <alignment horizontal="center" vertical="center"/>
    </xf>
    <xf numFmtId="0" fontId="26" fillId="0" borderId="2" xfId="0" applyFont="1" applyBorder="1" applyAlignment="1">
      <alignment horizontal="left" vertical="center"/>
    </xf>
    <xf numFmtId="0" fontId="26" fillId="0" borderId="3" xfId="0" applyFont="1" applyBorder="1" applyAlignment="1">
      <alignment vertical="center"/>
    </xf>
    <xf numFmtId="0" fontId="26" fillId="0" borderId="1" xfId="0" applyFont="1" applyBorder="1" applyAlignment="1">
      <alignment vertical="center"/>
    </xf>
    <xf numFmtId="3" fontId="26" fillId="2" borderId="1" xfId="0" applyNumberFormat="1" applyFont="1" applyFill="1" applyBorder="1" applyAlignment="1">
      <alignment horizontal="center" vertical="center"/>
    </xf>
    <xf numFmtId="3" fontId="27" fillId="0" borderId="1" xfId="0" applyNumberFormat="1" applyFont="1" applyFill="1" applyBorder="1" applyAlignment="1">
      <alignment horizontal="center" vertical="center"/>
    </xf>
    <xf numFmtId="164" fontId="27" fillId="0" borderId="1" xfId="0" applyNumberFormat="1" applyFont="1" applyFill="1" applyBorder="1" applyAlignment="1">
      <alignment horizontal="center" vertical="center"/>
    </xf>
    <xf numFmtId="3" fontId="26" fillId="0" borderId="1" xfId="0" applyNumberFormat="1" applyFont="1" applyBorder="1" applyAlignment="1">
      <alignment horizontal="center" vertical="center"/>
    </xf>
    <xf numFmtId="164" fontId="26" fillId="0" borderId="1" xfId="0" applyNumberFormat="1" applyFont="1" applyBorder="1" applyAlignment="1">
      <alignment horizontal="center" vertical="center"/>
    </xf>
    <xf numFmtId="0" fontId="26" fillId="2" borderId="1" xfId="0" quotePrefix="1" applyFont="1" applyFill="1" applyBorder="1" applyAlignment="1">
      <alignment vertical="center" wrapText="1"/>
    </xf>
    <xf numFmtId="0" fontId="29" fillId="0" borderId="0" xfId="2" applyFont="1" applyAlignment="1">
      <alignment vertical="center" wrapText="1"/>
    </xf>
  </cellXfs>
  <cellStyles count="3">
    <cellStyle name="Hyperlink"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330461</xdr:colOff>
      <xdr:row>3</xdr:row>
      <xdr:rowOff>29159</xdr:rowOff>
    </xdr:from>
    <xdr:to>
      <xdr:col>2</xdr:col>
      <xdr:colOff>223548</xdr:colOff>
      <xdr:row>3</xdr:row>
      <xdr:rowOff>30747</xdr:rowOff>
    </xdr:to>
    <xdr:cxnSp macro="">
      <xdr:nvCxnSpPr>
        <xdr:cNvPr id="7" name="Straight Connector 6">
          <a:extLst>
            <a:ext uri="{FF2B5EF4-FFF2-40B4-BE49-F238E27FC236}">
              <a16:creationId xmlns="" xmlns:a16="http://schemas.microsoft.com/office/drawing/2014/main" id="{00000000-0008-0000-0000-000007000000}"/>
            </a:ext>
          </a:extLst>
        </xdr:cNvPr>
        <xdr:cNvCxnSpPr/>
      </xdr:nvCxnSpPr>
      <xdr:spPr>
        <a:xfrm>
          <a:off x="680359" y="699797"/>
          <a:ext cx="1146888"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255134</xdr:colOff>
      <xdr:row>2</xdr:row>
      <xdr:rowOff>25513</xdr:rowOff>
    </xdr:from>
    <xdr:to>
      <xdr:col>14</xdr:col>
      <xdr:colOff>136071</xdr:colOff>
      <xdr:row>2</xdr:row>
      <xdr:rowOff>25513</xdr:rowOff>
    </xdr:to>
    <xdr:cxnSp macro="">
      <xdr:nvCxnSpPr>
        <xdr:cNvPr id="10" name="Straight Connector 9">
          <a:extLst>
            <a:ext uri="{FF2B5EF4-FFF2-40B4-BE49-F238E27FC236}">
              <a16:creationId xmlns="" xmlns:a16="http://schemas.microsoft.com/office/drawing/2014/main" id="{00000000-0008-0000-0000-00000A000000}"/>
            </a:ext>
          </a:extLst>
        </xdr:cNvPr>
        <xdr:cNvCxnSpPr/>
      </xdr:nvCxnSpPr>
      <xdr:spPr>
        <a:xfrm>
          <a:off x="5817054" y="476250"/>
          <a:ext cx="21601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22"/>
  <sheetViews>
    <sheetView tabSelected="1" zoomScale="60" zoomScaleNormal="60" zoomScaleSheetLayoutView="106" workbookViewId="0">
      <selection activeCell="Q12" sqref="Q12"/>
    </sheetView>
  </sheetViews>
  <sheetFormatPr defaultColWidth="9.28515625" defaultRowHeight="16.5"/>
  <cols>
    <col min="1" max="1" width="5.28515625" style="20" customWidth="1"/>
    <col min="2" max="2" width="18.85546875" style="15" customWidth="1"/>
    <col min="3" max="3" width="10.5703125" style="15" bestFit="1" customWidth="1"/>
    <col min="4" max="4" width="7.85546875" style="15" customWidth="1"/>
    <col min="5" max="5" width="8" style="20" customWidth="1"/>
    <col min="6" max="6" width="6.5703125" style="20" customWidth="1"/>
    <col min="7" max="7" width="8.42578125" style="20" customWidth="1"/>
    <col min="8" max="9" width="9.7109375" style="21" customWidth="1"/>
    <col min="10" max="10" width="8" style="20" customWidth="1"/>
    <col min="11" max="11" width="7.85546875" style="20" customWidth="1"/>
    <col min="12" max="12" width="8.28515625" style="27" customWidth="1"/>
    <col min="13" max="13" width="8" style="20" customWidth="1"/>
    <col min="14" max="14" width="11" style="20" customWidth="1"/>
    <col min="15" max="15" width="10.140625" style="42" customWidth="1"/>
    <col min="16" max="16" width="10.7109375" style="39" customWidth="1"/>
    <col min="17" max="17" width="60.42578125" style="69" customWidth="1"/>
    <col min="18" max="18" width="28.42578125" style="31" customWidth="1"/>
    <col min="19" max="19" width="11.140625" style="31" bestFit="1" customWidth="1"/>
    <col min="20" max="16384" width="9.28515625" style="15"/>
  </cols>
  <sheetData>
    <row r="1" spans="1:19" ht="21" customHeight="1">
      <c r="A1" s="79" t="s">
        <v>40</v>
      </c>
      <c r="B1" s="79"/>
      <c r="C1" s="79"/>
      <c r="D1" s="79"/>
      <c r="E1" s="14"/>
      <c r="F1" s="14"/>
      <c r="G1" s="14"/>
      <c r="J1" s="21"/>
      <c r="K1" s="21"/>
      <c r="L1" s="55"/>
      <c r="M1" s="22" t="s">
        <v>3</v>
      </c>
      <c r="N1" s="21"/>
      <c r="O1" s="39"/>
      <c r="Q1" s="65"/>
    </row>
    <row r="2" spans="1:19" ht="21" customHeight="1">
      <c r="A2" s="80" t="s">
        <v>42</v>
      </c>
      <c r="B2" s="80"/>
      <c r="C2" s="80"/>
      <c r="D2" s="80"/>
      <c r="E2" s="46"/>
      <c r="F2" s="46"/>
      <c r="G2" s="46"/>
      <c r="H2" s="22"/>
      <c r="I2" s="22"/>
      <c r="J2" s="21"/>
      <c r="K2" s="21"/>
      <c r="L2" s="55"/>
      <c r="M2" s="47" t="s">
        <v>1</v>
      </c>
      <c r="N2" s="21"/>
      <c r="O2" s="39"/>
      <c r="Q2" s="65"/>
    </row>
    <row r="3" spans="1:19" ht="21" customHeight="1">
      <c r="A3" s="80" t="s">
        <v>43</v>
      </c>
      <c r="B3" s="80"/>
      <c r="C3" s="80"/>
      <c r="D3" s="80"/>
      <c r="E3" s="56"/>
      <c r="F3" s="56"/>
      <c r="G3" s="56"/>
      <c r="H3" s="22"/>
      <c r="I3" s="22"/>
      <c r="J3" s="21"/>
      <c r="K3" s="21"/>
      <c r="L3" s="55"/>
      <c r="M3" s="28"/>
      <c r="N3" s="21"/>
      <c r="O3" s="39"/>
      <c r="Q3" s="65"/>
    </row>
    <row r="4" spans="1:19" ht="9.75" customHeight="1">
      <c r="A4" s="21"/>
      <c r="B4" s="14"/>
      <c r="C4" s="14"/>
      <c r="D4" s="16"/>
      <c r="E4" s="21"/>
      <c r="F4" s="18"/>
      <c r="G4" s="18"/>
      <c r="J4" s="21"/>
      <c r="K4" s="21"/>
      <c r="L4" s="26"/>
      <c r="M4" s="18"/>
      <c r="N4" s="21"/>
      <c r="O4" s="39"/>
      <c r="Q4" s="66"/>
    </row>
    <row r="5" spans="1:19" s="17" customFormat="1" ht="35.65" customHeight="1">
      <c r="A5" s="81" t="s">
        <v>4</v>
      </c>
      <c r="B5" s="81"/>
      <c r="C5" s="81"/>
      <c r="D5" s="81"/>
      <c r="E5" s="81"/>
      <c r="F5" s="81"/>
      <c r="G5" s="81"/>
      <c r="H5" s="81"/>
      <c r="I5" s="81"/>
      <c r="J5" s="81"/>
      <c r="K5" s="81"/>
      <c r="L5" s="81"/>
      <c r="M5" s="81"/>
      <c r="N5" s="81"/>
      <c r="O5" s="81"/>
      <c r="P5" s="81"/>
      <c r="Q5" s="81"/>
      <c r="R5" s="32"/>
      <c r="S5" s="32"/>
    </row>
    <row r="6" spans="1:19" s="17" customFormat="1" ht="27.95" customHeight="1">
      <c r="A6" s="82" t="s">
        <v>47</v>
      </c>
      <c r="B6" s="82"/>
      <c r="C6" s="82"/>
      <c r="D6" s="82"/>
      <c r="E6" s="82"/>
      <c r="F6" s="82"/>
      <c r="G6" s="82"/>
      <c r="H6" s="82"/>
      <c r="I6" s="82"/>
      <c r="J6" s="82"/>
      <c r="K6" s="82"/>
      <c r="L6" s="82"/>
      <c r="M6" s="82"/>
      <c r="N6" s="82"/>
      <c r="O6" s="82"/>
      <c r="P6" s="82"/>
      <c r="Q6" s="82"/>
      <c r="R6" s="32"/>
      <c r="S6" s="32"/>
    </row>
    <row r="7" spans="1:19" s="17" customFormat="1" ht="27.95" customHeight="1">
      <c r="A7" s="82" t="s">
        <v>36</v>
      </c>
      <c r="B7" s="82"/>
      <c r="C7" s="82"/>
      <c r="D7" s="82"/>
      <c r="E7" s="82"/>
      <c r="F7" s="82"/>
      <c r="G7" s="82"/>
      <c r="H7" s="82"/>
      <c r="I7" s="82"/>
      <c r="J7" s="82"/>
      <c r="K7" s="82"/>
      <c r="L7" s="82"/>
      <c r="M7" s="82"/>
      <c r="N7" s="82"/>
      <c r="O7" s="82"/>
      <c r="P7" s="82"/>
      <c r="Q7" s="82"/>
      <c r="R7" s="32"/>
      <c r="S7" s="32"/>
    </row>
    <row r="8" spans="1:19" ht="3" customHeight="1">
      <c r="A8" s="21"/>
      <c r="B8" s="59"/>
      <c r="C8" s="59"/>
      <c r="D8" s="59"/>
      <c r="E8" s="59"/>
      <c r="F8" s="59"/>
      <c r="G8" s="59"/>
      <c r="H8" s="22"/>
      <c r="I8" s="22"/>
      <c r="J8" s="59"/>
      <c r="K8" s="59"/>
      <c r="L8" s="60"/>
      <c r="M8" s="59"/>
      <c r="N8" s="59"/>
      <c r="O8" s="61"/>
      <c r="P8" s="62"/>
      <c r="Q8" s="65"/>
    </row>
    <row r="9" spans="1:19" ht="36" customHeight="1">
      <c r="A9" s="83" t="s">
        <v>0</v>
      </c>
      <c r="B9" s="84" t="s">
        <v>5</v>
      </c>
      <c r="C9" s="85"/>
      <c r="D9" s="86" t="s">
        <v>6</v>
      </c>
      <c r="E9" s="87"/>
      <c r="F9" s="88" t="s">
        <v>35</v>
      </c>
      <c r="G9" s="88"/>
      <c r="H9" s="89" t="s">
        <v>41</v>
      </c>
      <c r="I9" s="89" t="s">
        <v>46</v>
      </c>
      <c r="J9" s="90" t="s">
        <v>7</v>
      </c>
      <c r="K9" s="90" t="s">
        <v>8</v>
      </c>
      <c r="L9" s="90" t="s">
        <v>9</v>
      </c>
      <c r="M9" s="90" t="s">
        <v>10</v>
      </c>
      <c r="N9" s="90" t="s">
        <v>11</v>
      </c>
      <c r="O9" s="91" t="s">
        <v>31</v>
      </c>
      <c r="P9" s="91" t="s">
        <v>32</v>
      </c>
      <c r="Q9" s="92" t="s">
        <v>12</v>
      </c>
      <c r="R9" s="93"/>
    </row>
    <row r="10" spans="1:19" ht="41.25" customHeight="1">
      <c r="A10" s="94"/>
      <c r="B10" s="95"/>
      <c r="C10" s="96"/>
      <c r="D10" s="97" t="s">
        <v>13</v>
      </c>
      <c r="E10" s="98" t="s">
        <v>14</v>
      </c>
      <c r="F10" s="99" t="s">
        <v>15</v>
      </c>
      <c r="G10" s="99" t="s">
        <v>16</v>
      </c>
      <c r="H10" s="100"/>
      <c r="I10" s="100"/>
      <c r="J10" s="101"/>
      <c r="K10" s="101"/>
      <c r="L10" s="101"/>
      <c r="M10" s="101"/>
      <c r="N10" s="101"/>
      <c r="O10" s="102"/>
      <c r="P10" s="102"/>
      <c r="Q10" s="92"/>
      <c r="R10" s="103" t="s">
        <v>49</v>
      </c>
    </row>
    <row r="11" spans="1:19" s="30" customFormat="1" ht="15" customHeight="1">
      <c r="A11" s="104" t="s">
        <v>17</v>
      </c>
      <c r="B11" s="105" t="s">
        <v>18</v>
      </c>
      <c r="C11" s="106"/>
      <c r="D11" s="107" t="s">
        <v>19</v>
      </c>
      <c r="E11" s="108" t="s">
        <v>20</v>
      </c>
      <c r="F11" s="108" t="s">
        <v>21</v>
      </c>
      <c r="G11" s="108" t="s">
        <v>22</v>
      </c>
      <c r="H11" s="108" t="s">
        <v>23</v>
      </c>
      <c r="I11" s="108"/>
      <c r="J11" s="108" t="s">
        <v>24</v>
      </c>
      <c r="K11" s="108" t="s">
        <v>25</v>
      </c>
      <c r="L11" s="109" t="s">
        <v>26</v>
      </c>
      <c r="M11" s="108" t="s">
        <v>27</v>
      </c>
      <c r="N11" s="108" t="s">
        <v>28</v>
      </c>
      <c r="O11" s="110" t="s">
        <v>29</v>
      </c>
      <c r="P11" s="110" t="s">
        <v>30</v>
      </c>
      <c r="Q11" s="108" t="s">
        <v>34</v>
      </c>
      <c r="R11" s="93"/>
      <c r="S11" s="33"/>
    </row>
    <row r="12" spans="1:19" s="25" customFormat="1" ht="252.95" customHeight="1">
      <c r="A12" s="111">
        <v>16</v>
      </c>
      <c r="B12" s="112" t="s">
        <v>50</v>
      </c>
      <c r="C12" s="113" t="s">
        <v>51</v>
      </c>
      <c r="D12" s="114"/>
      <c r="E12" s="111"/>
      <c r="F12" s="115"/>
      <c r="G12" s="115"/>
      <c r="H12" s="116">
        <f t="shared" ref="H12" si="0">E12+F12+G12</f>
        <v>0</v>
      </c>
      <c r="I12" s="117">
        <f>H12/2.84</f>
        <v>0</v>
      </c>
      <c r="J12" s="111">
        <v>160</v>
      </c>
      <c r="K12" s="111">
        <v>0</v>
      </c>
      <c r="L12" s="111">
        <f t="shared" ref="L12" si="1">J12-K12</f>
        <v>160</v>
      </c>
      <c r="M12" s="118">
        <f t="shared" ref="M12" si="2">IF(H12-L12&lt;=0,0,H12-L12)</f>
        <v>0</v>
      </c>
      <c r="N12" s="119">
        <f t="shared" ref="N12" si="3">IF(L12-H12&lt;=0,0,L12-H12)</f>
        <v>160</v>
      </c>
      <c r="O12" s="118">
        <f t="shared" ref="O12" si="4">ROUND(M12/2.84,1)</f>
        <v>0</v>
      </c>
      <c r="P12" s="118">
        <f t="shared" ref="P12" si="5">ROUND(N12/2.84,1)</f>
        <v>56.3</v>
      </c>
      <c r="Q12" s="120" t="s">
        <v>53</v>
      </c>
      <c r="R12" s="121" t="s">
        <v>52</v>
      </c>
      <c r="S12" s="34"/>
    </row>
    <row r="13" spans="1:19" s="25" customFormat="1" ht="160.5" customHeight="1">
      <c r="A13" s="23"/>
      <c r="B13" s="51"/>
      <c r="C13" s="50"/>
      <c r="D13" s="24"/>
      <c r="E13" s="23"/>
      <c r="F13" s="19"/>
      <c r="G13" s="19"/>
      <c r="H13" s="70"/>
      <c r="I13" s="71"/>
      <c r="J13" s="23"/>
      <c r="K13" s="23"/>
      <c r="L13" s="23"/>
      <c r="M13" s="19"/>
      <c r="N13" s="41"/>
      <c r="O13" s="19"/>
      <c r="P13" s="19"/>
      <c r="Q13" s="67"/>
      <c r="R13" s="34"/>
      <c r="S13" s="34"/>
    </row>
    <row r="14" spans="1:19" s="25" customFormat="1" ht="26.25" customHeight="1">
      <c r="A14" s="23"/>
      <c r="B14" s="75" t="s">
        <v>2</v>
      </c>
      <c r="C14" s="76"/>
      <c r="D14" s="77"/>
      <c r="E14" s="44">
        <f>SUM(E12:E13)</f>
        <v>0</v>
      </c>
      <c r="F14" s="44">
        <f>SUM(F12:F13)</f>
        <v>0</v>
      </c>
      <c r="G14" s="45">
        <f>SUM(G12:G13)</f>
        <v>0</v>
      </c>
      <c r="H14" s="54">
        <f>SUM(H12:H13)</f>
        <v>0</v>
      </c>
      <c r="I14" s="54"/>
      <c r="J14" s="44">
        <f t="shared" ref="J14:P14" si="6">SUM(J12:J13)</f>
        <v>160</v>
      </c>
      <c r="K14" s="45">
        <f t="shared" si="6"/>
        <v>0</v>
      </c>
      <c r="L14" s="44">
        <f t="shared" si="6"/>
        <v>160</v>
      </c>
      <c r="M14" s="44">
        <f t="shared" si="6"/>
        <v>0</v>
      </c>
      <c r="N14" s="45">
        <f t="shared" si="6"/>
        <v>160</v>
      </c>
      <c r="O14" s="44">
        <f t="shared" si="6"/>
        <v>0</v>
      </c>
      <c r="P14" s="54">
        <f t="shared" si="6"/>
        <v>56.3</v>
      </c>
      <c r="Q14" s="68"/>
      <c r="R14" s="34"/>
      <c r="S14" s="34"/>
    </row>
    <row r="15" spans="1:19">
      <c r="B15" s="9"/>
      <c r="C15" s="5"/>
      <c r="D15" s="5"/>
      <c r="E15" s="3"/>
      <c r="F15" s="3"/>
      <c r="G15" s="3"/>
      <c r="H15" s="48"/>
      <c r="I15" s="48"/>
      <c r="J15" s="3"/>
      <c r="K15" s="1"/>
      <c r="L15" s="1"/>
      <c r="M15" s="52" t="s">
        <v>48</v>
      </c>
      <c r="N15" s="52"/>
      <c r="O15" s="52"/>
      <c r="P15" s="52"/>
      <c r="R15" s="35"/>
      <c r="S15" s="35"/>
    </row>
    <row r="16" spans="1:19">
      <c r="B16" s="73" t="s">
        <v>33</v>
      </c>
      <c r="C16" s="73"/>
      <c r="E16" s="63"/>
      <c r="F16" s="78" t="s">
        <v>39</v>
      </c>
      <c r="G16" s="78"/>
      <c r="H16" s="78"/>
      <c r="I16" s="78"/>
      <c r="J16" s="78"/>
      <c r="K16" s="58"/>
      <c r="L16" s="58"/>
      <c r="M16" s="78" t="s">
        <v>37</v>
      </c>
      <c r="N16" s="78"/>
      <c r="O16" s="78"/>
      <c r="P16" s="78"/>
      <c r="R16" s="36"/>
      <c r="S16" s="36"/>
    </row>
    <row r="17" spans="1:19">
      <c r="B17" s="6"/>
      <c r="C17" s="6"/>
      <c r="D17" s="13"/>
      <c r="E17" s="13"/>
      <c r="F17" s="13"/>
      <c r="G17" s="13"/>
      <c r="H17" s="49"/>
      <c r="I17" s="49"/>
      <c r="J17" s="6"/>
      <c r="K17" s="11"/>
      <c r="L17" s="4"/>
      <c r="M17" s="74" t="s">
        <v>38</v>
      </c>
      <c r="N17" s="74"/>
      <c r="O17" s="74"/>
      <c r="P17" s="74"/>
      <c r="R17" s="64"/>
      <c r="S17" s="37"/>
    </row>
    <row r="18" spans="1:19">
      <c r="B18" s="10"/>
      <c r="C18" s="10"/>
      <c r="D18" s="7"/>
      <c r="E18" s="7"/>
      <c r="F18" s="7"/>
      <c r="G18" s="2"/>
      <c r="H18" s="8"/>
      <c r="I18" s="8"/>
      <c r="J18" s="2"/>
      <c r="K18" s="6"/>
      <c r="L18" s="2"/>
      <c r="M18" s="2"/>
      <c r="N18" s="6"/>
      <c r="O18" s="43"/>
      <c r="P18" s="40"/>
      <c r="R18" s="38"/>
      <c r="S18" s="37"/>
    </row>
    <row r="19" spans="1:19" ht="35.25" customHeight="1">
      <c r="B19" s="10"/>
      <c r="C19" s="10"/>
      <c r="D19" s="7"/>
      <c r="E19" s="7"/>
      <c r="F19" s="7"/>
      <c r="G19" s="2"/>
      <c r="H19" s="8"/>
      <c r="I19" s="8"/>
      <c r="J19" s="2"/>
      <c r="K19" s="6"/>
      <c r="L19" s="2"/>
      <c r="M19" s="2"/>
      <c r="N19" s="6"/>
      <c r="O19" s="43"/>
      <c r="P19" s="40"/>
      <c r="R19" s="38"/>
      <c r="S19" s="37"/>
    </row>
    <row r="20" spans="1:19">
      <c r="B20" s="10"/>
      <c r="C20" s="10"/>
      <c r="D20" s="12"/>
      <c r="E20" s="12"/>
      <c r="F20" s="12"/>
      <c r="G20" s="2"/>
      <c r="H20" s="8"/>
      <c r="I20" s="8"/>
      <c r="J20" s="2"/>
      <c r="K20" s="6"/>
      <c r="L20" s="2"/>
      <c r="M20" s="2"/>
      <c r="N20" s="6"/>
      <c r="O20" s="43"/>
      <c r="P20" s="40"/>
      <c r="R20" s="38"/>
      <c r="S20" s="37"/>
    </row>
    <row r="21" spans="1:19">
      <c r="B21" s="10"/>
      <c r="C21" s="10"/>
      <c r="E21" s="29"/>
      <c r="F21" s="72"/>
      <c r="G21" s="72"/>
      <c r="H21" s="72"/>
      <c r="I21" s="72"/>
      <c r="J21" s="72"/>
      <c r="K21" s="57"/>
      <c r="L21" s="57"/>
      <c r="M21" s="72" t="s">
        <v>44</v>
      </c>
      <c r="N21" s="72"/>
      <c r="O21" s="72"/>
      <c r="P21" s="72"/>
      <c r="R21" s="38"/>
      <c r="S21" s="37"/>
    </row>
    <row r="22" spans="1:19">
      <c r="A22" s="53" t="s">
        <v>45</v>
      </c>
    </row>
  </sheetData>
  <sortState ref="A12:P27">
    <sortCondition ref="C12:C27"/>
  </sortState>
  <mergeCells count="28">
    <mergeCell ref="A1:D1"/>
    <mergeCell ref="A3:D3"/>
    <mergeCell ref="D9:E9"/>
    <mergeCell ref="M9:M10"/>
    <mergeCell ref="J9:J10"/>
    <mergeCell ref="A9:A10"/>
    <mergeCell ref="A5:Q5"/>
    <mergeCell ref="A6:Q6"/>
    <mergeCell ref="A2:D2"/>
    <mergeCell ref="P9:P10"/>
    <mergeCell ref="A7:Q7"/>
    <mergeCell ref="I9:I10"/>
    <mergeCell ref="F21:J21"/>
    <mergeCell ref="B16:C16"/>
    <mergeCell ref="Q9:Q10"/>
    <mergeCell ref="O9:O10"/>
    <mergeCell ref="B9:C10"/>
    <mergeCell ref="M17:P17"/>
    <mergeCell ref="M21:P21"/>
    <mergeCell ref="B14:D14"/>
    <mergeCell ref="F16:J16"/>
    <mergeCell ref="M16:P16"/>
    <mergeCell ref="H9:H10"/>
    <mergeCell ref="N9:N10"/>
    <mergeCell ref="B11:C11"/>
    <mergeCell ref="L9:L10"/>
    <mergeCell ref="F9:G9"/>
    <mergeCell ref="K9:K10"/>
  </mergeCells>
  <phoneticPr fontId="17" type="noConversion"/>
  <pageMargins left="0.45866141700000002" right="0.15" top="0.24803149599999999" bottom="0.24803149599999999" header="0.31496062992126" footer="0.196850393700787"/>
  <pageSetup paperSize="9" scale="8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TONG KET CA NAM</vt:lpstr>
      <vt:lpstr>'TONG KET CA NAM'!Print_Area</vt:lpstr>
      <vt:lpstr>'TONG KET CA NAM'!Print_Titles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QHQT</dc:creator>
  <cp:lastModifiedBy>Anh Lam</cp:lastModifiedBy>
  <cp:lastPrinted>2020-12-04T08:48:03Z</cp:lastPrinted>
  <dcterms:created xsi:type="dcterms:W3CDTF">1996-10-14T23:33:28Z</dcterms:created>
  <dcterms:modified xsi:type="dcterms:W3CDTF">2022-07-27T09:47:57Z</dcterms:modified>
</cp:coreProperties>
</file>