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VINH\Downloads\"/>
    </mc:Choice>
  </mc:AlternateContent>
  <bookViews>
    <workbookView xWindow="0" yWindow="0" windowWidth="19200" windowHeight="8570" activeTab="1"/>
  </bookViews>
  <sheets>
    <sheet name="Mau 1" sheetId="7" r:id="rId1"/>
    <sheet name="Mau 2" sheetId="3" r:id="rId2"/>
    <sheet name="Mau 3" sheetId="6" r:id="rId3"/>
    <sheet name="Mau 4 " sheetId="2" r:id="rId4"/>
  </sheets>
  <definedNames>
    <definedName name="_xlnm.Print_Area" localSheetId="0">'Mau 1'!$A$1:$G$23</definedName>
    <definedName name="_xlnm.Print_Titles" localSheetId="1">'Mau 2'!$6:$6</definedName>
  </definedNames>
  <calcPr calcId="152511"/>
</workbook>
</file>

<file path=xl/calcChain.xml><?xml version="1.0" encoding="utf-8"?>
<calcChain xmlns="http://schemas.openxmlformats.org/spreadsheetml/2006/main">
  <c r="K9" i="6" l="1"/>
  <c r="K10" i="6"/>
  <c r="K11" i="6"/>
  <c r="K12" i="6"/>
  <c r="K13" i="6"/>
  <c r="G43" i="2" l="1"/>
  <c r="S10" i="6" l="1"/>
  <c r="S33" i="6"/>
  <c r="S34" i="6"/>
  <c r="S35" i="6"/>
  <c r="S36" i="6"/>
  <c r="S20" i="6"/>
  <c r="S21" i="6"/>
  <c r="S22" i="6"/>
  <c r="S23" i="6"/>
  <c r="S24" i="6"/>
  <c r="S25" i="6"/>
  <c r="S26" i="6"/>
  <c r="S27" i="6"/>
  <c r="S28" i="6"/>
  <c r="S29" i="6"/>
  <c r="S30" i="6"/>
  <c r="S31" i="6"/>
  <c r="S32" i="6"/>
  <c r="S11" i="6"/>
  <c r="S12" i="6"/>
  <c r="S13" i="6"/>
  <c r="S14" i="6"/>
  <c r="S15" i="6"/>
  <c r="S16" i="6"/>
  <c r="S17" i="6"/>
  <c r="S18" i="6"/>
  <c r="S19" i="6"/>
  <c r="K30" i="6"/>
  <c r="K31" i="6"/>
  <c r="K32" i="6"/>
  <c r="K33" i="6"/>
  <c r="K34" i="6"/>
  <c r="K21" i="6"/>
  <c r="K22" i="6"/>
  <c r="K23" i="6"/>
  <c r="K24" i="6"/>
  <c r="K25" i="6"/>
  <c r="K26" i="6"/>
  <c r="K27" i="6"/>
  <c r="K28" i="6"/>
  <c r="K29" i="6"/>
  <c r="K14" i="6"/>
  <c r="K15" i="6"/>
  <c r="K16" i="6"/>
  <c r="K17" i="6"/>
  <c r="K18" i="6"/>
  <c r="K19" i="6"/>
  <c r="K20" i="6"/>
  <c r="I52" i="2" l="1"/>
  <c r="I51" i="2"/>
  <c r="I50" i="2"/>
  <c r="I49" i="2"/>
  <c r="G52" i="2"/>
  <c r="G51" i="2"/>
  <c r="G50" i="2"/>
  <c r="G49" i="2"/>
  <c r="I48" i="2"/>
  <c r="G48" i="2"/>
  <c r="I47" i="2"/>
  <c r="G47" i="2"/>
  <c r="I46" i="2"/>
  <c r="G46" i="2"/>
  <c r="I45" i="2"/>
  <c r="G45" i="2"/>
  <c r="I44" i="2"/>
  <c r="G44" i="2"/>
  <c r="I43" i="2"/>
  <c r="I42" i="2"/>
  <c r="G42" i="2"/>
  <c r="S38" i="6"/>
  <c r="S39" i="6"/>
  <c r="S40" i="6"/>
  <c r="S41" i="6"/>
  <c r="K38" i="6"/>
  <c r="K39" i="6"/>
  <c r="K40" i="6"/>
  <c r="K41" i="6"/>
  <c r="I53" i="2" l="1"/>
  <c r="K35" i="6"/>
  <c r="K36" i="6"/>
  <c r="G53" i="2" l="1"/>
</calcChain>
</file>

<file path=xl/sharedStrings.xml><?xml version="1.0" encoding="utf-8"?>
<sst xmlns="http://schemas.openxmlformats.org/spreadsheetml/2006/main" count="500" uniqueCount="200">
  <si>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</si>
  <si>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</si>
  <si>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</si>
  <si>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</si>
  <si>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</si>
  <si>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</si>
  <si>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</si>
  <si>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</si>
  <si>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</si>
  <si>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</si>
  <si>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</si>
  <si>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</si>
  <si>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</si>
  <si>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</si>
  <si>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</si>
  <si>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</si>
  <si>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</si>
  <si>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</si>
  <si>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</si>
  <si>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</si>
  <si>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</si>
  <si>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</si>
  <si>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</si>
  <si>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</si>
  <si>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</si>
  <si>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</si>
  <si>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</si>
  <si>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</si>
  <si>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</si>
  <si>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</si>
  <si>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</si>
  <si>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2</t>
  </si>
  <si>
    <t>I.</t>
  </si>
  <si>
    <t>II.</t>
  </si>
  <si>
    <t>Thời gian thực hiện</t>
  </si>
  <si>
    <t>Nội dung công việc</t>
  </si>
  <si>
    <t>Công việc chung của Trường</t>
  </si>
  <si>
    <t>CỘNG HÒA XÃ HỘI CHỦ NGHĨA VIỆT NAM
Độc lập - Tự do - Hạnh phúc</t>
  </si>
  <si>
    <t>Thành phố Hồ Chí Minh, ngày …. tháng…. năm …..</t>
  </si>
  <si>
    <t>Công việc chung của trường</t>
  </si>
  <si>
    <t>Số ngày nghỉ/ tiết nghỉ 
(đối với GV)</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</si>
  <si>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</si>
  <si>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</si>
  <si>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</si>
  <si>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</si>
  <si>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</si>
  <si>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</si>
  <si>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</si>
  <si>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</si>
  <si>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</si>
  <si>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</si>
  <si>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</si>
  <si>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</si>
  <si>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</si>
  <si>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</si>
  <si>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</si>
  <si>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</si>
  <si>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TPHCM, ngày …... tháng …… năm 2022</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</si>
  <si>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</si>
  <si>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</si>
  <si>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</si>
  <si>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</si>
  <si>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</si>
  <si>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</si>
  <si>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</si>
  <si>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</si>
  <si>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</si>
  <si>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</si>
  <si>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</si>
  <si>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</si>
  <si>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</si>
  <si>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</si>
  <si>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</si>
  <si>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</si>
  <si>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KHOA CƠ KHÍ</t>
  </si>
  <si>
    <t>Chung Trần Thế Vinh</t>
  </si>
  <si>
    <t>01012003</t>
  </si>
  <si>
    <t xml:space="preserve">Tham gia thực hiện đề tài NCKH cấp trường. Mã số đề tài: T2020-TN01,có 01 Bài báo đăng trên tạp chí theo danh mục tạp chí khoa học được tính điểm theo quy định của Hội đồng Giáo sư nhà nước và tạp chí nước ngoài có chỉ số ISSN  </t>
  </si>
  <si>
    <t>Bài viết đăng Kỷ yếu hội thảo cấp trường COSS 2021, Bài viết sáng kiến được công nhận phạm vi ảnh hưởng cấp ngành (QĐ số 1783/QĐ-SGDĐT ngày 20/8/2021)</t>
  </si>
  <si>
    <t>Trần Đình Khải</t>
  </si>
  <si>
    <t>01012008</t>
  </si>
  <si>
    <t xml:space="preserve">Bài viết đăng Kỷ yếu hội thảo cấp trường COSS 2021 </t>
  </si>
  <si>
    <t>Bài viết đăng kỷ yếu hội thảo cấp đơn vị tháng 7/2021</t>
  </si>
  <si>
    <t>Vũ Quang Khải</t>
  </si>
  <si>
    <t>01012007</t>
  </si>
  <si>
    <t>Vũ Đức Pháp</t>
  </si>
  <si>
    <t>01012013</t>
  </si>
  <si>
    <t>Bài viết đăng kỷ yếu hội thảo cấp đơn vị tháng 3/2021, Bài viết đăng kỷ yếu hội thảo cấp đơn vị tháng 7/2021</t>
  </si>
  <si>
    <t>Bùi Anh Tuấn</t>
  </si>
  <si>
    <t>01012023</t>
  </si>
  <si>
    <t>Dương Minh Chung</t>
  </si>
  <si>
    <t>01012014</t>
  </si>
  <si>
    <t xml:space="preserve">Bài viết đăng kỷ yếu hội thảo cấp đơn vị tháng 3/2021, </t>
  </si>
  <si>
    <t xml:space="preserve">Đỗ Thị Phương Khanh </t>
  </si>
  <si>
    <t>01012005</t>
  </si>
  <si>
    <t>Trương Thị Phương Hồng</t>
  </si>
  <si>
    <t>01012006</t>
  </si>
  <si>
    <t>Phan Văn Thành</t>
  </si>
  <si>
    <t>01012004</t>
  </si>
  <si>
    <t>Phan Thị Xuân Trang</t>
  </si>
  <si>
    <t>01012012</t>
  </si>
  <si>
    <t>Lư Thị Yến Vũ</t>
  </si>
  <si>
    <t>01012016</t>
  </si>
  <si>
    <t>Nguyễn Thanh Vũ</t>
  </si>
  <si>
    <t>01012015</t>
  </si>
  <si>
    <t>Nguyễn Tiến Dũng</t>
  </si>
  <si>
    <t>01012019</t>
  </si>
  <si>
    <t>Nguyễn Thành Long</t>
  </si>
  <si>
    <t>01012018</t>
  </si>
  <si>
    <t>Nguyễn Ngọc Quỳnh</t>
  </si>
  <si>
    <t>01012017</t>
  </si>
  <si>
    <t>Nguyễn Duy Hải</t>
  </si>
  <si>
    <t>01012022</t>
  </si>
  <si>
    <t>Trần Minh Thông</t>
  </si>
  <si>
    <t>01012020</t>
  </si>
  <si>
    <t>Trần Thị Hương</t>
  </si>
  <si>
    <t>01012021</t>
  </si>
  <si>
    <t>Nguyễn Thanh Vĩnh Phúc</t>
  </si>
  <si>
    <t>01012011</t>
  </si>
  <si>
    <t>Võ Minh Quang</t>
  </si>
  <si>
    <t>01017002</t>
  </si>
  <si>
    <t>Dương Thị Hồng</t>
  </si>
  <si>
    <t>01012028</t>
  </si>
  <si>
    <t>Nguyễn Thanh Giang</t>
  </si>
  <si>
    <t>01012032</t>
  </si>
  <si>
    <t xml:space="preserve"> Bài viết đăng kỷ yếu hội thảo cấp đơn vị tháng 3/2021, Bài viết đăng kỷ yếu hội thảo cấp đơn vị tháng 7/2021</t>
  </si>
  <si>
    <t>Nguyễn Hồng Phúc</t>
  </si>
  <si>
    <t>01025017</t>
  </si>
  <si>
    <t>Nguyễn Văn Sơn</t>
  </si>
  <si>
    <t>01006004</t>
  </si>
  <si>
    <t>Bài viết đăng kỷ yếu hội thảo cấp đơn vị tháng 3/2021, chuyên đề “Nâng cao hiệu quả giảng dạy trực tuyến”</t>
  </si>
  <si>
    <t>Nguyễn Khắc Huy</t>
  </si>
  <si>
    <t>01013068</t>
  </si>
  <si>
    <t>Võ Hoài Sơn</t>
  </si>
  <si>
    <t>01012048</t>
  </si>
  <si>
    <t>Nguyễn Thị Xuân Chinh</t>
  </si>
  <si>
    <t>01012049</t>
  </si>
  <si>
    <t>TPHCM, ngày 15 tháng 01 năm 2022</t>
  </si>
  <si>
    <t>TRƯỞNG KHOA</t>
  </si>
  <si>
    <r>
      <t xml:space="preserve">TRƯỜNG CAO ĐẲNG LÝ TỰ TRỌNG
 THÀNH PHỐ HỒ CHÍ MINH
</t>
    </r>
    <r>
      <rPr>
        <b/>
        <sz val="12"/>
        <rFont val="Times New Roman"/>
        <family val="1"/>
      </rPr>
      <t>KHOA CƠ KHÍ</t>
    </r>
  </si>
  <si>
    <t>CHUNG TRẦN THẾ VINH</t>
  </si>
  <si>
    <t>06</t>
  </si>
  <si>
    <t>07</t>
  </si>
  <si>
    <t>08</t>
  </si>
  <si>
    <t>09</t>
  </si>
  <si>
    <t>10</t>
  </si>
  <si>
    <t>11</t>
  </si>
  <si>
    <t>12</t>
  </si>
  <si>
    <t>13</t>
  </si>
  <si>
    <t>14</t>
  </si>
  <si>
    <t>15</t>
  </si>
  <si>
    <t>16</t>
  </si>
  <si>
    <t>17</t>
  </si>
  <si>
    <t>18</t>
  </si>
  <si>
    <t>19</t>
  </si>
  <si>
    <t>20</t>
  </si>
  <si>
    <t>21</t>
  </si>
  <si>
    <t>22</t>
  </si>
  <si>
    <t>23</t>
  </si>
  <si>
    <t>24</t>
  </si>
  <si>
    <t>25</t>
  </si>
  <si>
    <t>26</t>
  </si>
  <si>
    <t>27</t>
  </si>
  <si>
    <t>Xây dựng chương trình CDIO ngành Cơ điện tử</t>
  </si>
  <si>
    <t>Bảo trì bảo dưỡng các máy móc thiết bị, sửa chữa thiết bị</t>
  </si>
  <si>
    <t>Tham gia dự án xây dựng chương trình GlassGow City</t>
  </si>
  <si>
    <t>Đề xuất A3 do GV tích cực trong hỗ trợ các công việc khoa.</t>
  </si>
  <si>
    <t>Đạt giải KK trong hội thi thiết kế dạy học trực tuyến trong GDNN</t>
  </si>
  <si>
    <t>Tuấn</t>
  </si>
  <si>
    <t>tốt</t>
  </si>
  <si>
    <t>Mô hình học cụ</t>
  </si>
  <si>
    <t>Đề xuất A2 do GV tích cực trong hỗ trợ các công việc khoa.</t>
  </si>
  <si>
    <t>Nhiệm vụ 6</t>
  </si>
  <si>
    <t>Nhiệm vụ 7</t>
  </si>
  <si>
    <t>Hỗ trợ khoa thực hiện kiểm định chương trình ngành Kỹ thuật Cơ khí</t>
  </si>
  <si>
    <t>Hỗ trợ khoa tổ chức Hội thảo khoa học cấp khoa</t>
  </si>
  <si>
    <t>ba lăng, tủ đựng dụng cụ</t>
  </si>
  <si>
    <t>Phương Hồng</t>
  </si>
  <si>
    <t>DANH SÁCH XẾP LOẠI THI ĐUA THÁNG 7/2022</t>
  </si>
  <si>
    <t>ôn tập, ra đề thi SV giỏi nghề (Tiện, Hàn, Cad, CNC)</t>
  </si>
  <si>
    <t>Long, Pháp, Văn Sơn, Thành, Khanh, P.Hồng</t>
  </si>
  <si>
    <t>coi thi, chấm thi SV giỏi nghề (Tiện, Hàn, Cad, CNC)</t>
  </si>
  <si>
    <t>Hỗ trợ Tổ chức trao học bổng cho SV khoa HK1 năm 21-22</t>
  </si>
  <si>
    <t>BẢNG TỔNG HỢP CÔNG VIỆC ĐỘT XUẤT ĐÃ THỰC HIỆN THÁNG 7/2022
(Gửi file mềm ngày 25 hàng tháng)</t>
  </si>
  <si>
    <t>Tổ chức ĐH Đoàn trường nhiệm kỳ 2022-2024</t>
  </si>
  <si>
    <t>Huy</t>
  </si>
  <si>
    <t>Hỗ trợ phát tập tuyển sinh kỳ thi THPT quốc gia năm 2022</t>
  </si>
  <si>
    <t>Vận động DN hỗ trợ chiến dịch mùa hè xanh năm 2022</t>
  </si>
  <si>
    <t>Vinh, Tuấn, Pháp, Đình Khải, Quang Khải, Phương Hồng, Huy, Khanh, Hồng Phúc</t>
  </si>
  <si>
    <t xml:space="preserve">Hỗ trợ thu nhận đồng phục lễ TN </t>
  </si>
  <si>
    <t>Đình Khải, Pháp, Dũng, Hồng Phúc</t>
  </si>
  <si>
    <t xml:space="preserve">Vinh, Tuấn, Huy, H Phúc, Phương Hồng, </t>
  </si>
  <si>
    <t>Đình Khải, Hồng Phúc</t>
  </si>
  <si>
    <t>Công ty Cầu Trục Hoàng Anh tài trợ học bổng 5 triệu đồng, cty Hồng Dương tài trợ vật tư thực tập Hàn.</t>
  </si>
  <si>
    <t>Huấn luyện thi Startup Kite chuẩn bị cho T8 thi cấp trường</t>
  </si>
  <si>
    <t>X</t>
  </si>
  <si>
    <t>Vinh, Tuấn, Pháp, Đình Khải, Quang Khải, Phương Hồng, Huy, H. Sơn, Hồng Phúc, D. Hồng</t>
  </si>
  <si>
    <t>THỐNG KÊ CHI TIẾT KHỐI LƯỢNG CÔNG VIỆC THỰC HIỆN THÁNG 7/2022</t>
  </si>
  <si>
    <t>Vinh, Tuấn, H. Phúc, Thành, Dũng</t>
  </si>
  <si>
    <t>Chung, Thành, Long , Vĩnh Phúc, Văn Sơn, Đình Khải, Khanh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</si>
</sst>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27"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name val="Times New Roman"/>
      <family val="1"/>
    </font>
    <font>
      <sz val="14"/>
      <color theme="1"/>
      <name val="Times New Roman"/>
      <family val="1"/>
    </font>
    <font>
      <sz val="13"/>
      <color rgb="FFFF0000"/>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1" fillId="0" borderId="0"/>
    <xf numFmtId="0" fontId="6" fillId="0" borderId="0"/>
  </cellStyleXfs>
  <cellXfs count="175">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7" fillId="0" borderId="0" xfId="0" applyFont="1" applyAlignment="1">
      <alignment horizontal="center"/>
    </xf>
    <xf numFmtId="0" fontId="5" fillId="0" borderId="0" xfId="0" applyFont="1" applyAlignment="1">
      <alignment horizontal="center"/>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5" fillId="0" borderId="1" xfId="0" applyFont="1" applyBorder="1" applyAlignment="1">
      <alignment horizontal="center" vertical="center"/>
    </xf>
    <xf numFmtId="0" fontId="7" fillId="0" borderId="0" xfId="0" applyFont="1" applyAlignment="1">
      <alignment horizontal="center" wrapText="1"/>
    </xf>
    <xf numFmtId="0" fontId="13" fillId="0" borderId="0" xfId="0" applyFont="1" applyAlignment="1">
      <alignment horizontal="center" vertical="center"/>
    </xf>
    <xf numFmtId="0" fontId="13" fillId="0" borderId="0" xfId="0" applyFont="1" applyAlignment="1">
      <alignment wrapText="1"/>
    </xf>
    <xf numFmtId="0" fontId="24" fillId="0" borderId="4" xfId="0" applyFont="1" applyFill="1" applyBorder="1" applyAlignment="1">
      <alignment horizontal="left" vertical="center"/>
    </xf>
    <xf numFmtId="0" fontId="25" fillId="0" borderId="1" xfId="0" applyFont="1" applyBorder="1" applyAlignment="1">
      <alignment horizontal="center" vertical="center" wrapText="1"/>
    </xf>
    <xf numFmtId="0" fontId="25" fillId="0" borderId="3" xfId="0" applyFont="1" applyBorder="1" applyAlignment="1">
      <alignment horizontal="center" vertical="center" wrapText="1"/>
    </xf>
    <xf numFmtId="0" fontId="13" fillId="0" borderId="1" xfId="0" applyFont="1" applyBorder="1" applyAlignment="1">
      <alignment vertical="center"/>
    </xf>
    <xf numFmtId="0" fontId="25" fillId="0" borderId="1" xfId="0" applyFont="1" applyBorder="1" applyAlignment="1">
      <alignment wrapText="1"/>
    </xf>
    <xf numFmtId="0" fontId="24" fillId="0" borderId="4" xfId="0" applyFont="1" applyFill="1" applyBorder="1" applyAlignment="1">
      <alignment horizontal="left" vertical="center" wrapText="1"/>
    </xf>
    <xf numFmtId="0" fontId="24" fillId="0" borderId="1" xfId="0" applyFont="1" applyFill="1" applyBorder="1" applyAlignment="1">
      <alignment horizontal="left" vertical="center"/>
    </xf>
    <xf numFmtId="0" fontId="5" fillId="0" borderId="1" xfId="0" applyFont="1" applyBorder="1" applyAlignment="1">
      <alignment horizontal="left" vertical="center"/>
    </xf>
    <xf numFmtId="0" fontId="5" fillId="0" borderId="0" xfId="0" applyFont="1" applyBorder="1" applyAlignment="1">
      <alignment horizontal="center" vertical="center" wrapText="1"/>
    </xf>
    <xf numFmtId="0" fontId="5" fillId="0" borderId="0" xfId="0" quotePrefix="1" applyFont="1" applyBorder="1" applyAlignment="1">
      <alignment horizontal="center" vertical="center"/>
    </xf>
    <xf numFmtId="0" fontId="5" fillId="0" borderId="0" xfId="0" applyFont="1" applyAlignment="1">
      <alignment horizontal="center" vertical="center"/>
    </xf>
    <xf numFmtId="0" fontId="7" fillId="0" borderId="0" xfId="0" applyFont="1" applyAlignment="1">
      <alignment wrapText="1"/>
    </xf>
    <xf numFmtId="0" fontId="20" fillId="0" borderId="1" xfId="1" applyFont="1" applyFill="1" applyBorder="1" applyAlignment="1">
      <alignment horizontal="justify" vertical="center"/>
    </xf>
    <xf numFmtId="0" fontId="20" fillId="0" borderId="1" xfId="1" applyFont="1" applyFill="1" applyBorder="1" applyAlignment="1">
      <alignment vertical="center" wrapText="1"/>
    </xf>
    <xf numFmtId="0" fontId="5" fillId="0" borderId="1" xfId="0" quotePrefix="1"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3" fillId="0" borderId="0" xfId="0" applyFont="1" applyFill="1"/>
    <xf numFmtId="0" fontId="12" fillId="0" borderId="0" xfId="0" applyFont="1" applyBorder="1" applyAlignment="1">
      <alignment horizontal="center" vertical="center"/>
    </xf>
    <xf numFmtId="164" fontId="8" fillId="0" borderId="1" xfId="1" applyNumberFormat="1" applyFont="1" applyFill="1" applyBorder="1" applyAlignment="1">
      <alignment horizontal="center" vertical="center" wrapText="1"/>
    </xf>
    <xf numFmtId="0" fontId="26" fillId="0" borderId="1" xfId="1" applyFont="1" applyFill="1" applyBorder="1" applyAlignment="1">
      <alignment horizontal="justify" vertical="center"/>
    </xf>
    <xf numFmtId="0" fontId="21" fillId="0" borderId="1" xfId="0" applyFont="1" applyBorder="1" applyAlignment="1">
      <alignment vertical="center"/>
    </xf>
    <xf numFmtId="0" fontId="0" fillId="0" borderId="1" xfId="0"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25" fillId="0" borderId="1" xfId="0" applyFont="1" applyBorder="1" applyAlignment="1">
      <alignment vertical="center"/>
    </xf>
    <xf numFmtId="0" fontId="25" fillId="0" borderId="1" xfId="0" applyFont="1" applyBorder="1" applyAlignment="1">
      <alignment vertical="center" wrapText="1"/>
    </xf>
    <xf numFmtId="0" fontId="14" fillId="0" borderId="0" xfId="0" applyFont="1" applyAlignment="1">
      <alignment horizontal="center"/>
    </xf>
    <xf numFmtId="0" fontId="7" fillId="0" borderId="0" xfId="0" applyFont="1" applyAlignment="1">
      <alignment horizontal="center"/>
    </xf>
    <xf numFmtId="0" fontId="13" fillId="0" borderId="0" xfId="0" applyFont="1" applyAlignment="1">
      <alignment horizontal="center"/>
    </xf>
    <xf numFmtId="0" fontId="3" fillId="0" borderId="0" xfId="1" applyFont="1" applyFill="1" applyAlignment="1">
      <alignment horizontal="center" vertical="center" wrapText="1"/>
    </xf>
    <xf numFmtId="0" fontId="10" fillId="0" borderId="0" xfId="0" applyFont="1" applyAlignment="1">
      <alignment horizontal="center" vertical="center" wrapText="1"/>
    </xf>
    <xf numFmtId="0" fontId="5" fillId="0" borderId="0" xfId="0" applyFont="1" applyAlignment="1">
      <alignment horizont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Border="1" applyAlignment="1">
      <alignment horizontal="center" vertical="center" wrapText="1"/>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0" xfId="0" applyFont="1" applyAlignment="1">
      <alignment horizontal="center"/>
    </xf>
    <xf numFmtId="0" fontId="13" fillId="0" borderId="0" xfId="0" quotePrefix="1" applyFont="1" applyAlignment="1">
      <alignment horizontal="justify" vertical="center"/>
    </xf>
    <xf numFmtId="0" fontId="13" fillId="0" borderId="0" xfId="0" applyFont="1" applyAlignment="1">
      <alignment horizontal="justify" vertical="center"/>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548373</xdr:colOff>
      <xdr:row>3</xdr:row>
      <xdr:rowOff>39591</xdr:rowOff>
    </xdr:from>
    <xdr:to>
      <xdr:col>1</xdr:col>
      <xdr:colOff>1256398</xdr:colOff>
      <xdr:row>3</xdr:row>
      <xdr:rowOff>39591</xdr:rowOff>
    </xdr:to>
    <xdr:cxnSp macro="">
      <xdr:nvCxnSpPr>
        <xdr:cNvPr id="2" name="Straight Connector 1"/>
        <xdr:cNvCxnSpPr/>
      </xdr:nvCxnSpPr>
      <xdr:spPr>
        <a:xfrm>
          <a:off x="1175902" y="689532"/>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2021239</xdr:colOff>
      <xdr:row>2</xdr:row>
      <xdr:rowOff>53128</xdr:rowOff>
    </xdr:from>
    <xdr:to>
      <xdr:col>5</xdr:col>
      <xdr:colOff>1258899</xdr:colOff>
      <xdr:row>2</xdr:row>
      <xdr:rowOff>53128</xdr:rowOff>
    </xdr:to>
    <xdr:cxnSp macro="">
      <xdr:nvCxnSpPr>
        <xdr:cNvPr id="5" name="Straight Connector 4"/>
        <xdr:cNvCxnSpPr/>
      </xdr:nvCxnSpPr>
      <xdr:spPr>
        <a:xfrm>
          <a:off x="7726714" y="453178"/>
          <a:ext cx="29333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239712</xdr:colOff>
      <xdr:row>1</xdr:row>
      <xdr:rowOff>40480</xdr:rowOff>
    </xdr:from>
    <xdr:to>
      <xdr:col>1</xdr:col>
      <xdr:colOff>1439862</xdr:colOff>
      <xdr:row>1</xdr:row>
      <xdr:rowOff>40480</xdr:rowOff>
    </xdr:to>
    <xdr:cxnSp macro="">
      <xdr:nvCxnSpPr>
        <xdr:cNvPr id="4" name="Straight Connector 3"/>
        <xdr:cNvCxnSpPr/>
      </xdr:nvCxnSpPr>
      <xdr:spPr>
        <a:xfrm>
          <a:off x="1319212" y="63103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876300</xdr:colOff>
      <xdr:row>0</xdr:row>
      <xdr:rowOff>431006</xdr:rowOff>
    </xdr:from>
    <xdr:to>
      <xdr:col>6</xdr:col>
      <xdr:colOff>771525</xdr:colOff>
      <xdr:row>0</xdr:row>
      <xdr:rowOff>431006</xdr:rowOff>
    </xdr:to>
    <xdr:cxnSp macro="">
      <xdr:nvCxnSpPr>
        <xdr:cNvPr id="6" name="Straight Connector 5"/>
        <xdr:cNvCxnSpPr/>
      </xdr:nvCxnSpPr>
      <xdr:spPr>
        <a:xfrm>
          <a:off x="8508206" y="431006"/>
          <a:ext cx="163353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464344</xdr:colOff>
      <xdr:row>2</xdr:row>
      <xdr:rowOff>65247</xdr:rowOff>
    </xdr:from>
    <xdr:to>
      <xdr:col>18</xdr:col>
      <xdr:colOff>488157</xdr:colOff>
      <xdr:row>2</xdr:row>
      <xdr:rowOff>71437</xdr:rowOff>
    </xdr:to>
    <xdr:cxnSp macro="">
      <xdr:nvCxnSpPr>
        <xdr:cNvPr id="2" name="Straight Connector 1"/>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989801</xdr:colOff>
      <xdr:row>3</xdr:row>
      <xdr:rowOff>26193</xdr:rowOff>
    </xdr:from>
    <xdr:to>
      <xdr:col>1</xdr:col>
      <xdr:colOff>2047076</xdr:colOff>
      <xdr:row>3</xdr:row>
      <xdr:rowOff>26193</xdr:rowOff>
    </xdr:to>
    <xdr:cxnSp macro="">
      <xdr:nvCxnSpPr>
        <xdr:cNvPr id="3" name="Straight Connector 2"/>
        <xdr:cNvCxnSpPr/>
      </xdr:nvCxnSpPr>
      <xdr:spPr>
        <a:xfrm>
          <a:off x="1354926" y="597693"/>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200959</xdr:colOff>
      <xdr:row>3</xdr:row>
      <xdr:rowOff>41459</xdr:rowOff>
    </xdr:from>
    <xdr:to>
      <xdr:col>3</xdr:col>
      <xdr:colOff>17868</xdr:colOff>
      <xdr:row>3</xdr:row>
      <xdr:rowOff>41459</xdr:rowOff>
    </xdr:to>
    <xdr:cxnSp macro="">
      <xdr:nvCxnSpPr>
        <xdr:cNvPr id="5" name="Straight Connector 4"/>
        <xdr:cNvCxnSpPr/>
      </xdr:nvCxnSpPr>
      <xdr:spPr>
        <a:xfrm>
          <a:off x="2509371" y="646577"/>
          <a:ext cx="74699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1039789</xdr:colOff>
      <xdr:row>2</xdr:row>
      <xdr:rowOff>49805</xdr:rowOff>
    </xdr:from>
    <xdr:to>
      <xdr:col>11</xdr:col>
      <xdr:colOff>72223</xdr:colOff>
      <xdr:row>2</xdr:row>
      <xdr:rowOff>49805</xdr:rowOff>
    </xdr:to>
    <xdr:cxnSp macro="">
      <xdr:nvCxnSpPr>
        <xdr:cNvPr id="7" name="Straight Connector 6"/>
        <xdr:cNvCxnSpPr/>
      </xdr:nvCxnSpPr>
      <xdr:spPr>
        <a:xfrm>
          <a:off x="9063201" y="438276"/>
          <a:ext cx="155749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4"/>
  <sheetViews>
    <sheetView topLeftCell="A25" zoomScale="85" zoomScaleNormal="85" workbookViewId="0">
      <selection activeCell="F32" sqref="F32"/>
    </sheetView>
  </sheetViews>
  <sheetFormatPr defaultColWidth="9.08984375" defaultRowHeight="14" x14ac:dyDescent="0.3"/>
  <cols>
    <col min="1" max="1" width="9.453125" style="5" customWidth="1"/>
    <col min="2" max="2" width="20.90625" style="5" customWidth="1"/>
    <col min="3" max="3" width="15.90625" style="5" customWidth="1"/>
    <col min="4" max="4" width="33.453125" style="5" customWidth="1"/>
    <col min="5" max="5" width="33" style="5" customWidth="1"/>
    <col min="6" max="6" width="34.08984375" style="5" customWidth="1"/>
    <col min="7" max="7" width="12.7265625" style="4" customWidth="1"/>
    <col min="8" max="8" width="12.90625" style="5" bestFit="1" customWidth="1"/>
    <col min="9" max="16384" width="9.08984375" style="5"/>
  </cols>
  <sheetData>
    <row r="1" spans="1:7" ht="15.75" customHeight="1" x14ac:dyDescent="0.35">
      <c r="A1" s="136" t="s">
        <v>8</v>
      </c>
      <c r="B1" s="136"/>
      <c r="C1" s="136"/>
      <c r="D1" s="55"/>
      <c r="E1" s="134" t="s">
        <v>29</v>
      </c>
      <c r="F1" s="134"/>
      <c r="G1" s="134"/>
    </row>
    <row r="2" spans="1:7" ht="15.75" customHeight="1" x14ac:dyDescent="0.35">
      <c r="A2" s="136" t="s">
        <v>9</v>
      </c>
      <c r="B2" s="136"/>
      <c r="C2" s="136"/>
      <c r="D2" s="55"/>
      <c r="E2" s="134" t="s">
        <v>28</v>
      </c>
      <c r="F2" s="134"/>
      <c r="G2" s="134"/>
    </row>
    <row r="3" spans="1:7" ht="19.5" customHeight="1" x14ac:dyDescent="0.35">
      <c r="A3" s="132" t="s">
        <v>74</v>
      </c>
      <c r="B3" s="132"/>
      <c r="C3" s="132"/>
      <c r="D3" s="16"/>
      <c r="E3" s="88"/>
      <c r="F3" s="98"/>
      <c r="G3" s="89"/>
    </row>
    <row r="4" spans="1:7" ht="21" customHeight="1" x14ac:dyDescent="0.3">
      <c r="A4" s="99"/>
      <c r="F4" s="100"/>
      <c r="G4" s="17"/>
    </row>
    <row r="5" spans="1:7" ht="79.5" customHeight="1" x14ac:dyDescent="0.3">
      <c r="A5" s="135" t="s">
        <v>53</v>
      </c>
      <c r="B5" s="135"/>
      <c r="C5" s="135"/>
      <c r="D5" s="135"/>
      <c r="E5" s="135"/>
      <c r="F5" s="135"/>
      <c r="G5" s="135"/>
    </row>
    <row r="6" spans="1:7" x14ac:dyDescent="0.3">
      <c r="A6" s="99"/>
      <c r="F6" s="100"/>
    </row>
    <row r="7" spans="1:7" ht="69" customHeight="1" x14ac:dyDescent="0.3">
      <c r="A7" s="95" t="s">
        <v>5</v>
      </c>
      <c r="B7" s="95" t="s">
        <v>10</v>
      </c>
      <c r="C7" s="95" t="s">
        <v>42</v>
      </c>
      <c r="D7" s="93" t="s">
        <v>54</v>
      </c>
      <c r="E7" s="93" t="s">
        <v>55</v>
      </c>
      <c r="F7" s="93" t="s">
        <v>56</v>
      </c>
      <c r="G7" s="92" t="s">
        <v>6</v>
      </c>
    </row>
    <row r="8" spans="1:7" ht="24" customHeight="1" x14ac:dyDescent="0.3">
      <c r="A8" s="92" t="s">
        <v>43</v>
      </c>
      <c r="B8" s="93"/>
      <c r="C8" s="93"/>
      <c r="D8" s="93"/>
      <c r="E8" s="96"/>
      <c r="F8" s="96"/>
      <c r="G8" s="93"/>
    </row>
    <row r="9" spans="1:7" ht="108.5" x14ac:dyDescent="0.3">
      <c r="A9" s="92">
        <v>1</v>
      </c>
      <c r="B9" s="101" t="s">
        <v>75</v>
      </c>
      <c r="C9" s="9" t="s">
        <v>76</v>
      </c>
      <c r="D9" s="14" t="s">
        <v>77</v>
      </c>
      <c r="E9" s="102" t="s">
        <v>78</v>
      </c>
      <c r="F9" s="96"/>
      <c r="G9" s="93"/>
    </row>
    <row r="10" spans="1:7" ht="89.25" customHeight="1" x14ac:dyDescent="0.3">
      <c r="A10" s="92">
        <v>2</v>
      </c>
      <c r="B10" s="101" t="s">
        <v>79</v>
      </c>
      <c r="C10" s="9" t="s">
        <v>80</v>
      </c>
      <c r="D10" s="14"/>
      <c r="E10" s="102" t="s">
        <v>81</v>
      </c>
      <c r="F10" s="103" t="s">
        <v>82</v>
      </c>
      <c r="G10" s="93"/>
    </row>
    <row r="11" spans="1:7" ht="36" x14ac:dyDescent="0.3">
      <c r="A11" s="92">
        <v>3</v>
      </c>
      <c r="B11" s="104" t="s">
        <v>83</v>
      </c>
      <c r="C11" s="9" t="s">
        <v>84</v>
      </c>
      <c r="D11" s="93"/>
      <c r="E11" s="102" t="s">
        <v>81</v>
      </c>
      <c r="F11" s="103" t="s">
        <v>82</v>
      </c>
      <c r="G11" s="93"/>
    </row>
    <row r="12" spans="1:7" ht="72" x14ac:dyDescent="0.3">
      <c r="A12" s="92">
        <v>4</v>
      </c>
      <c r="B12" s="101" t="s">
        <v>85</v>
      </c>
      <c r="C12" s="9" t="s">
        <v>86</v>
      </c>
      <c r="D12" s="93"/>
      <c r="E12" s="102" t="s">
        <v>81</v>
      </c>
      <c r="F12" s="102" t="s">
        <v>87</v>
      </c>
      <c r="G12" s="93"/>
    </row>
    <row r="13" spans="1:7" ht="36" x14ac:dyDescent="0.3">
      <c r="A13" s="92">
        <v>5</v>
      </c>
      <c r="B13" s="101" t="s">
        <v>88</v>
      </c>
      <c r="C13" s="9" t="s">
        <v>89</v>
      </c>
      <c r="D13" s="14" t="s">
        <v>165</v>
      </c>
      <c r="E13" s="102" t="s">
        <v>81</v>
      </c>
      <c r="F13" s="102" t="s">
        <v>82</v>
      </c>
      <c r="G13" s="93"/>
    </row>
    <row r="14" spans="1:7" ht="24.65" customHeight="1" x14ac:dyDescent="0.3">
      <c r="A14" s="92">
        <v>6</v>
      </c>
      <c r="B14" s="101" t="s">
        <v>90</v>
      </c>
      <c r="C14" s="9" t="s">
        <v>91</v>
      </c>
      <c r="D14" s="14"/>
      <c r="E14" s="102" t="s">
        <v>81</v>
      </c>
      <c r="F14" s="102" t="s">
        <v>92</v>
      </c>
      <c r="G14" s="93"/>
    </row>
    <row r="15" spans="1:7" ht="72" x14ac:dyDescent="0.4">
      <c r="A15" s="92">
        <v>7</v>
      </c>
      <c r="B15" s="101" t="s">
        <v>93</v>
      </c>
      <c r="C15" s="9" t="s">
        <v>94</v>
      </c>
      <c r="D15" s="93"/>
      <c r="E15" s="102" t="s">
        <v>81</v>
      </c>
      <c r="F15" s="105" t="s">
        <v>87</v>
      </c>
      <c r="G15" s="93"/>
    </row>
    <row r="16" spans="1:7" ht="36" x14ac:dyDescent="0.3">
      <c r="A16" s="92">
        <v>8</v>
      </c>
      <c r="B16" s="101" t="s">
        <v>95</v>
      </c>
      <c r="C16" s="9" t="s">
        <v>96</v>
      </c>
      <c r="D16" s="93"/>
      <c r="E16" s="93"/>
      <c r="F16" s="102" t="s">
        <v>92</v>
      </c>
      <c r="G16" s="93"/>
    </row>
    <row r="17" spans="1:7" ht="15.5" x14ac:dyDescent="0.3">
      <c r="A17" s="92">
        <v>9</v>
      </c>
      <c r="B17" s="101" t="s">
        <v>97</v>
      </c>
      <c r="C17" s="9" t="s">
        <v>98</v>
      </c>
      <c r="D17" s="93"/>
      <c r="E17" s="93"/>
      <c r="F17" s="93"/>
      <c r="G17" s="93"/>
    </row>
    <row r="18" spans="1:7" ht="15.5" x14ac:dyDescent="0.3">
      <c r="A18" s="92">
        <v>10</v>
      </c>
      <c r="B18" s="101" t="s">
        <v>99</v>
      </c>
      <c r="C18" s="9" t="s">
        <v>100</v>
      </c>
      <c r="D18" s="93"/>
      <c r="E18" s="93"/>
      <c r="F18" s="93"/>
      <c r="G18" s="93"/>
    </row>
    <row r="19" spans="1:7" ht="15.5" x14ac:dyDescent="0.3">
      <c r="A19" s="92">
        <v>11</v>
      </c>
      <c r="B19" s="106" t="s">
        <v>101</v>
      </c>
      <c r="C19" s="9" t="s">
        <v>102</v>
      </c>
      <c r="D19" s="93"/>
      <c r="E19" s="93"/>
      <c r="F19" s="96"/>
      <c r="G19" s="93"/>
    </row>
    <row r="20" spans="1:7" ht="15.5" x14ac:dyDescent="0.3">
      <c r="A20" s="92">
        <v>12</v>
      </c>
      <c r="B20" s="101" t="s">
        <v>103</v>
      </c>
      <c r="C20" s="9" t="s">
        <v>104</v>
      </c>
      <c r="D20" s="93"/>
      <c r="E20" s="93"/>
      <c r="F20" s="96"/>
      <c r="G20" s="93"/>
    </row>
    <row r="21" spans="1:7" ht="25.5" customHeight="1" x14ac:dyDescent="0.3">
      <c r="A21" s="92">
        <v>13</v>
      </c>
      <c r="B21" s="101" t="s">
        <v>105</v>
      </c>
      <c r="C21" s="9" t="s">
        <v>106</v>
      </c>
      <c r="D21" s="93"/>
      <c r="E21" s="93"/>
      <c r="F21" s="96"/>
      <c r="G21" s="93"/>
    </row>
    <row r="22" spans="1:7" ht="15.5" x14ac:dyDescent="0.3">
      <c r="A22" s="92">
        <v>14</v>
      </c>
      <c r="B22" s="101" t="s">
        <v>107</v>
      </c>
      <c r="C22" s="9" t="s">
        <v>108</v>
      </c>
      <c r="D22" s="93"/>
      <c r="E22" s="93"/>
      <c r="F22" s="96"/>
      <c r="G22" s="93"/>
    </row>
    <row r="23" spans="1:7" ht="15.5" x14ac:dyDescent="0.3">
      <c r="A23" s="92">
        <v>15</v>
      </c>
      <c r="B23" s="101" t="s">
        <v>109</v>
      </c>
      <c r="C23" s="9" t="s">
        <v>110</v>
      </c>
      <c r="D23" s="93"/>
      <c r="E23" s="93"/>
      <c r="F23" s="96"/>
      <c r="G23" s="93"/>
    </row>
    <row r="24" spans="1:7" ht="15.5" x14ac:dyDescent="0.3">
      <c r="A24" s="92">
        <v>16</v>
      </c>
      <c r="B24" s="101" t="s">
        <v>111</v>
      </c>
      <c r="C24" s="9" t="s">
        <v>112</v>
      </c>
      <c r="D24" s="93"/>
      <c r="E24" s="93"/>
      <c r="F24" s="96"/>
      <c r="G24" s="93"/>
    </row>
    <row r="25" spans="1:7" ht="15.5" x14ac:dyDescent="0.3">
      <c r="A25" s="92">
        <v>17</v>
      </c>
      <c r="B25" s="101" t="s">
        <v>113</v>
      </c>
      <c r="C25" s="9" t="s">
        <v>114</v>
      </c>
      <c r="D25" s="93"/>
      <c r="E25" s="93"/>
      <c r="F25" s="96"/>
      <c r="G25" s="93"/>
    </row>
    <row r="26" spans="1:7" ht="15.5" x14ac:dyDescent="0.3">
      <c r="A26" s="92">
        <v>18</v>
      </c>
      <c r="B26" s="101" t="s">
        <v>115</v>
      </c>
      <c r="C26" s="9" t="s">
        <v>116</v>
      </c>
      <c r="D26" s="93"/>
      <c r="E26" s="93"/>
      <c r="F26" s="96"/>
      <c r="G26" s="93"/>
    </row>
    <row r="27" spans="1:7" ht="15.5" x14ac:dyDescent="0.3">
      <c r="A27" s="92">
        <v>19</v>
      </c>
      <c r="B27" s="101" t="s">
        <v>117</v>
      </c>
      <c r="C27" s="9" t="s">
        <v>118</v>
      </c>
      <c r="D27" s="93"/>
      <c r="E27" s="93"/>
      <c r="F27" s="96"/>
      <c r="G27" s="93"/>
    </row>
    <row r="28" spans="1:7" ht="15.5" x14ac:dyDescent="0.3">
      <c r="A28" s="92">
        <v>20</v>
      </c>
      <c r="B28" s="101" t="s">
        <v>119</v>
      </c>
      <c r="C28" s="9" t="s">
        <v>120</v>
      </c>
      <c r="D28" s="93"/>
      <c r="E28" s="93"/>
      <c r="F28" s="96"/>
      <c r="G28" s="93"/>
    </row>
    <row r="29" spans="1:7" ht="36" x14ac:dyDescent="0.3">
      <c r="A29" s="92">
        <v>21</v>
      </c>
      <c r="B29" s="107" t="s">
        <v>121</v>
      </c>
      <c r="C29" s="9" t="s">
        <v>122</v>
      </c>
      <c r="D29" s="93"/>
      <c r="E29" s="102" t="s">
        <v>81</v>
      </c>
      <c r="F29" s="103" t="s">
        <v>82</v>
      </c>
      <c r="G29" s="93"/>
    </row>
    <row r="30" spans="1:7" ht="72" x14ac:dyDescent="0.4">
      <c r="A30" s="92">
        <v>22</v>
      </c>
      <c r="B30" s="108" t="s">
        <v>123</v>
      </c>
      <c r="C30" s="9" t="s">
        <v>124</v>
      </c>
      <c r="D30" s="93"/>
      <c r="E30" s="102" t="s">
        <v>81</v>
      </c>
      <c r="F30" s="105" t="s">
        <v>125</v>
      </c>
      <c r="G30" s="93"/>
    </row>
    <row r="31" spans="1:7" ht="15.5" x14ac:dyDescent="0.3">
      <c r="A31" s="92">
        <v>23</v>
      </c>
      <c r="B31" s="108" t="s">
        <v>126</v>
      </c>
      <c r="C31" s="9" t="s">
        <v>127</v>
      </c>
      <c r="D31" s="14"/>
      <c r="E31" s="93"/>
      <c r="F31" s="96"/>
      <c r="G31" s="93"/>
    </row>
    <row r="32" spans="1:7" ht="72" x14ac:dyDescent="0.4">
      <c r="A32" s="92">
        <v>24</v>
      </c>
      <c r="B32" s="108" t="s">
        <v>128</v>
      </c>
      <c r="C32" s="9" t="s">
        <v>129</v>
      </c>
      <c r="D32" s="93"/>
      <c r="E32" s="93"/>
      <c r="F32" s="105" t="s">
        <v>130</v>
      </c>
      <c r="G32" s="93"/>
    </row>
    <row r="33" spans="1:7" ht="72" x14ac:dyDescent="0.3">
      <c r="A33" s="92">
        <v>25</v>
      </c>
      <c r="B33" s="108" t="s">
        <v>131</v>
      </c>
      <c r="C33" s="9" t="s">
        <v>132</v>
      </c>
      <c r="D33" s="14"/>
      <c r="E33" s="102" t="s">
        <v>81</v>
      </c>
      <c r="F33" s="102" t="s">
        <v>87</v>
      </c>
      <c r="G33" s="93"/>
    </row>
    <row r="34" spans="1:7" ht="31" x14ac:dyDescent="0.3">
      <c r="A34" s="92">
        <v>26</v>
      </c>
      <c r="B34" s="108" t="s">
        <v>133</v>
      </c>
      <c r="C34" s="9" t="s">
        <v>134</v>
      </c>
      <c r="D34" s="14"/>
      <c r="E34" s="93"/>
      <c r="F34" s="15" t="s">
        <v>167</v>
      </c>
      <c r="G34" s="93"/>
    </row>
    <row r="35" spans="1:7" ht="31" x14ac:dyDescent="0.3">
      <c r="A35" s="92">
        <v>27</v>
      </c>
      <c r="B35" s="10" t="s">
        <v>135</v>
      </c>
      <c r="C35" s="9" t="s">
        <v>136</v>
      </c>
      <c r="D35" s="93"/>
      <c r="E35" s="96"/>
      <c r="F35" s="96"/>
      <c r="G35" s="93"/>
    </row>
    <row r="36" spans="1:7" ht="15.5" x14ac:dyDescent="0.3">
      <c r="A36" s="29"/>
      <c r="B36" s="30"/>
      <c r="C36" s="30"/>
      <c r="D36" s="17"/>
      <c r="E36" s="17"/>
      <c r="F36" s="109"/>
      <c r="G36" s="94"/>
    </row>
    <row r="37" spans="1:7" ht="15.5" x14ac:dyDescent="0.3">
      <c r="A37" s="110"/>
      <c r="B37" s="56"/>
      <c r="C37" s="56"/>
      <c r="D37" s="56"/>
      <c r="E37" s="56"/>
      <c r="F37" s="56"/>
      <c r="G37" s="56"/>
    </row>
    <row r="38" spans="1:7" ht="15.5" x14ac:dyDescent="0.35">
      <c r="A38" s="111"/>
      <c r="B38" s="12"/>
      <c r="C38" s="12"/>
      <c r="D38" s="12"/>
      <c r="E38" s="131" t="s">
        <v>137</v>
      </c>
      <c r="F38" s="131"/>
      <c r="G38" s="12"/>
    </row>
    <row r="39" spans="1:7" ht="15.5" x14ac:dyDescent="0.35">
      <c r="A39" s="111"/>
      <c r="B39" s="12"/>
      <c r="C39" s="12"/>
      <c r="D39" s="12"/>
      <c r="E39" s="132" t="s">
        <v>138</v>
      </c>
      <c r="F39" s="132"/>
      <c r="G39" s="5"/>
    </row>
    <row r="40" spans="1:7" ht="15.5" x14ac:dyDescent="0.35">
      <c r="A40" s="111"/>
      <c r="B40" s="12"/>
      <c r="C40" s="12"/>
      <c r="D40" s="12"/>
      <c r="E40" s="16"/>
      <c r="F40" s="112"/>
      <c r="G40" s="5"/>
    </row>
    <row r="41" spans="1:7" x14ac:dyDescent="0.3">
      <c r="A41" s="99"/>
      <c r="F41" s="100"/>
      <c r="G41" s="5"/>
    </row>
    <row r="42" spans="1:7" x14ac:dyDescent="0.3">
      <c r="A42" s="99"/>
      <c r="F42" s="100"/>
      <c r="G42" s="5"/>
    </row>
    <row r="43" spans="1:7" x14ac:dyDescent="0.3">
      <c r="A43" s="99"/>
      <c r="F43" s="100"/>
    </row>
    <row r="44" spans="1:7" x14ac:dyDescent="0.3">
      <c r="A44" s="99"/>
      <c r="E44" s="133" t="s">
        <v>75</v>
      </c>
      <c r="F44" s="133"/>
    </row>
  </sheetData>
  <mergeCells count="9">
    <mergeCell ref="E38:F38"/>
    <mergeCell ref="E39:F39"/>
    <mergeCell ref="E44:F44"/>
    <mergeCell ref="E1:G1"/>
    <mergeCell ref="E2:G2"/>
    <mergeCell ref="A5:G5"/>
    <mergeCell ref="A1:C1"/>
    <mergeCell ref="A2:C2"/>
    <mergeCell ref="A3:C3"/>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1"/>
  <sheetViews>
    <sheetView tabSelected="1" zoomScale="85" zoomScaleNormal="85" workbookViewId="0">
      <selection activeCell="E22" sqref="E22"/>
    </sheetView>
  </sheetViews>
  <sheetFormatPr defaultColWidth="9.08984375" defaultRowHeight="14.5" x14ac:dyDescent="0.35"/>
  <cols>
    <col min="1" max="1" width="15.453125" style="38" customWidth="1"/>
    <col min="2" max="2" width="39.90625" style="38" customWidth="1"/>
    <col min="3" max="3" width="15" style="38" customWidth="1"/>
    <col min="4" max="4" width="27.453125" style="38" customWidth="1"/>
    <col min="5" max="5" width="16.90625" style="38" customWidth="1"/>
    <col min="6" max="6" width="26" style="38" customWidth="1"/>
    <col min="7" max="7" width="23.7265625" style="38" customWidth="1"/>
    <col min="8" max="8" width="7.453125" style="38" customWidth="1"/>
    <col min="9" max="16384" width="9.08984375" style="38"/>
  </cols>
  <sheetData>
    <row r="1" spans="1:8" ht="46.5" customHeight="1" x14ac:dyDescent="0.35">
      <c r="A1" s="138" t="s">
        <v>139</v>
      </c>
      <c r="B1" s="138"/>
      <c r="C1" s="59"/>
      <c r="D1" s="59"/>
      <c r="E1" s="54"/>
      <c r="F1" s="139" t="s">
        <v>37</v>
      </c>
      <c r="G1" s="139"/>
      <c r="H1" s="37"/>
    </row>
    <row r="2" spans="1:8" ht="19.5" customHeight="1" x14ac:dyDescent="0.35">
      <c r="A2" s="43"/>
      <c r="B2" s="43"/>
      <c r="C2" s="59"/>
      <c r="D2" s="59"/>
      <c r="E2" s="54"/>
      <c r="F2" s="36"/>
      <c r="G2" s="50" t="s">
        <v>31</v>
      </c>
      <c r="H2" s="37"/>
    </row>
    <row r="3" spans="1:8" ht="44.25" customHeight="1" x14ac:dyDescent="0.35">
      <c r="A3" s="142" t="s">
        <v>183</v>
      </c>
      <c r="B3" s="141"/>
      <c r="C3" s="141"/>
      <c r="D3" s="141"/>
      <c r="E3" s="141"/>
      <c r="F3" s="141"/>
      <c r="G3" s="141"/>
      <c r="H3" s="39"/>
    </row>
    <row r="4" spans="1:8" ht="6" customHeight="1" x14ac:dyDescent="0.35">
      <c r="A4" s="141"/>
      <c r="B4" s="141"/>
      <c r="C4" s="141"/>
      <c r="D4" s="141"/>
      <c r="E4" s="141"/>
      <c r="F4" s="141"/>
      <c r="G4" s="141"/>
      <c r="H4" s="39"/>
    </row>
    <row r="5" spans="1:8" s="41" customFormat="1" ht="4.5" customHeight="1" x14ac:dyDescent="0.35">
      <c r="A5" s="40"/>
      <c r="B5" s="40"/>
      <c r="C5" s="40"/>
      <c r="D5" s="40"/>
      <c r="E5" s="40"/>
      <c r="F5" s="40"/>
      <c r="G5" s="40"/>
      <c r="H5" s="40"/>
    </row>
    <row r="6" spans="1:8" s="41" customFormat="1" ht="98.25" customHeight="1" x14ac:dyDescent="0.35">
      <c r="A6" s="67" t="s">
        <v>5</v>
      </c>
      <c r="B6" s="60" t="s">
        <v>35</v>
      </c>
      <c r="C6" s="60" t="s">
        <v>58</v>
      </c>
      <c r="D6" s="60" t="s">
        <v>59</v>
      </c>
      <c r="E6" s="60" t="s">
        <v>34</v>
      </c>
      <c r="F6" s="60" t="s">
        <v>60</v>
      </c>
      <c r="G6" s="19" t="s">
        <v>6</v>
      </c>
      <c r="H6" s="40"/>
    </row>
    <row r="7" spans="1:8" s="41" customFormat="1" ht="27" customHeight="1" x14ac:dyDescent="0.35">
      <c r="A7" s="67" t="s">
        <v>32</v>
      </c>
      <c r="B7" s="68" t="s">
        <v>36</v>
      </c>
      <c r="C7" s="68"/>
      <c r="D7" s="68"/>
      <c r="E7" s="68"/>
      <c r="F7" s="19"/>
      <c r="G7" s="19"/>
      <c r="H7" s="40"/>
    </row>
    <row r="8" spans="1:8" s="41" customFormat="1" ht="40.5" customHeight="1" x14ac:dyDescent="0.35">
      <c r="A8" s="69" t="s">
        <v>47</v>
      </c>
      <c r="B8" s="113" t="s">
        <v>163</v>
      </c>
      <c r="C8" s="69"/>
      <c r="D8" s="69" t="s">
        <v>168</v>
      </c>
      <c r="E8" s="69"/>
      <c r="F8" s="70" t="s">
        <v>169</v>
      </c>
      <c r="G8" s="70"/>
      <c r="H8" s="40"/>
    </row>
    <row r="9" spans="1:8" s="41" customFormat="1" ht="42" customHeight="1" x14ac:dyDescent="0.35">
      <c r="A9" s="69" t="s">
        <v>48</v>
      </c>
      <c r="B9" s="113" t="s">
        <v>184</v>
      </c>
      <c r="C9" s="69"/>
      <c r="D9" s="69" t="s">
        <v>185</v>
      </c>
      <c r="E9" s="69"/>
      <c r="F9" s="70" t="s">
        <v>169</v>
      </c>
      <c r="G9" s="121"/>
      <c r="H9" s="40"/>
    </row>
    <row r="10" spans="1:8" s="41" customFormat="1" ht="75" customHeight="1" x14ac:dyDescent="0.35">
      <c r="A10" s="69" t="s">
        <v>49</v>
      </c>
      <c r="B10" s="69" t="s">
        <v>174</v>
      </c>
      <c r="C10" s="69"/>
      <c r="D10" s="69" t="s">
        <v>188</v>
      </c>
      <c r="E10" s="69"/>
      <c r="F10" s="70" t="s">
        <v>169</v>
      </c>
      <c r="G10" s="70"/>
      <c r="H10" s="40"/>
    </row>
    <row r="11" spans="1:8" s="41" customFormat="1" ht="55" customHeight="1" x14ac:dyDescent="0.35">
      <c r="A11" s="69" t="s">
        <v>62</v>
      </c>
      <c r="B11" s="69" t="s">
        <v>193</v>
      </c>
      <c r="C11" s="69"/>
      <c r="D11" s="69" t="s">
        <v>192</v>
      </c>
      <c r="E11" s="69"/>
      <c r="F11" s="70" t="s">
        <v>169</v>
      </c>
      <c r="G11" s="70"/>
      <c r="H11" s="40"/>
    </row>
    <row r="12" spans="1:8" s="41" customFormat="1" ht="40.5" customHeight="1" x14ac:dyDescent="0.35">
      <c r="A12" s="69" t="s">
        <v>64</v>
      </c>
      <c r="B12" s="69" t="s">
        <v>186</v>
      </c>
      <c r="C12" s="69"/>
      <c r="D12" s="69" t="s">
        <v>177</v>
      </c>
      <c r="E12" s="69"/>
      <c r="F12" s="70" t="s">
        <v>169</v>
      </c>
      <c r="G12" s="70"/>
      <c r="H12" s="40"/>
    </row>
    <row r="13" spans="1:8" s="41" customFormat="1" ht="39" customHeight="1" x14ac:dyDescent="0.35">
      <c r="A13" s="69" t="s">
        <v>172</v>
      </c>
      <c r="B13" s="69" t="s">
        <v>187</v>
      </c>
      <c r="C13" s="69"/>
      <c r="D13" s="69" t="s">
        <v>177</v>
      </c>
      <c r="E13" s="69"/>
      <c r="F13" s="70" t="s">
        <v>169</v>
      </c>
      <c r="G13" s="70"/>
      <c r="H13" s="40"/>
    </row>
    <row r="14" spans="1:8" s="41" customFormat="1" ht="73" customHeight="1" x14ac:dyDescent="0.35">
      <c r="A14" s="69" t="s">
        <v>173</v>
      </c>
      <c r="B14" s="69" t="s">
        <v>194</v>
      </c>
      <c r="C14" s="69"/>
      <c r="D14" s="69" t="s">
        <v>196</v>
      </c>
      <c r="E14" s="69"/>
      <c r="F14" s="70" t="s">
        <v>169</v>
      </c>
      <c r="G14" s="70"/>
      <c r="H14" s="40"/>
    </row>
    <row r="15" spans="1:8" s="41" customFormat="1" ht="27" customHeight="1" x14ac:dyDescent="0.35">
      <c r="A15" s="71" t="s">
        <v>33</v>
      </c>
      <c r="B15" s="72" t="s">
        <v>61</v>
      </c>
      <c r="C15" s="72"/>
      <c r="D15" s="72"/>
      <c r="E15" s="72"/>
      <c r="F15" s="70"/>
      <c r="G15" s="70"/>
      <c r="H15" s="40"/>
    </row>
    <row r="16" spans="1:8" s="41" customFormat="1" ht="50.25" customHeight="1" x14ac:dyDescent="0.35">
      <c r="A16" s="69" t="s">
        <v>47</v>
      </c>
      <c r="B16" s="113" t="s">
        <v>164</v>
      </c>
      <c r="C16" s="69"/>
      <c r="D16" s="69" t="s">
        <v>198</v>
      </c>
      <c r="E16" s="69"/>
      <c r="F16" s="70" t="s">
        <v>169</v>
      </c>
      <c r="G16" s="70"/>
      <c r="H16" s="40"/>
    </row>
    <row r="17" spans="1:8" s="41" customFormat="1" ht="41" customHeight="1" x14ac:dyDescent="0.35">
      <c r="A17" s="69" t="s">
        <v>48</v>
      </c>
      <c r="B17" s="113" t="s">
        <v>175</v>
      </c>
      <c r="C17" s="69"/>
      <c r="D17" s="69" t="s">
        <v>191</v>
      </c>
      <c r="E17" s="69"/>
      <c r="F17" s="70" t="s">
        <v>169</v>
      </c>
      <c r="G17" s="121"/>
      <c r="H17" s="40"/>
    </row>
    <row r="18" spans="1:8" s="41" customFormat="1" ht="39.5" customHeight="1" x14ac:dyDescent="0.35">
      <c r="A18" s="69" t="s">
        <v>49</v>
      </c>
      <c r="B18" s="113" t="s">
        <v>170</v>
      </c>
      <c r="C18" s="69"/>
      <c r="D18" s="69" t="s">
        <v>190</v>
      </c>
      <c r="E18" s="69"/>
      <c r="F18" s="70" t="s">
        <v>169</v>
      </c>
      <c r="G18" s="70" t="s">
        <v>176</v>
      </c>
      <c r="H18" s="40"/>
    </row>
    <row r="19" spans="1:8" s="41" customFormat="1" ht="35.5" customHeight="1" x14ac:dyDescent="0.35">
      <c r="A19" s="69" t="s">
        <v>62</v>
      </c>
      <c r="B19" s="114" t="s">
        <v>179</v>
      </c>
      <c r="C19" s="69"/>
      <c r="D19" s="69" t="s">
        <v>180</v>
      </c>
      <c r="E19" s="69"/>
      <c r="F19" s="70" t="s">
        <v>169</v>
      </c>
      <c r="G19" s="70"/>
      <c r="H19" s="40"/>
    </row>
    <row r="20" spans="1:8" s="41" customFormat="1" ht="47.5" customHeight="1" x14ac:dyDescent="0.35">
      <c r="A20" s="69" t="s">
        <v>64</v>
      </c>
      <c r="B20" s="114" t="s">
        <v>181</v>
      </c>
      <c r="C20" s="122"/>
      <c r="D20" s="69" t="s">
        <v>199</v>
      </c>
      <c r="E20" s="69"/>
      <c r="F20" s="70" t="s">
        <v>169</v>
      </c>
      <c r="G20" s="70"/>
      <c r="H20" s="40"/>
    </row>
    <row r="21" spans="1:8" s="41" customFormat="1" ht="42" customHeight="1" x14ac:dyDescent="0.35">
      <c r="A21" s="69" t="s">
        <v>172</v>
      </c>
      <c r="B21" s="130" t="s">
        <v>182</v>
      </c>
      <c r="C21" s="129"/>
      <c r="D21" s="129" t="s">
        <v>177</v>
      </c>
      <c r="E21" s="123"/>
      <c r="F21" s="70" t="s">
        <v>169</v>
      </c>
      <c r="G21" s="123"/>
      <c r="H21" s="40"/>
    </row>
    <row r="22" spans="1:8" s="41" customFormat="1" ht="26.5" customHeight="1" x14ac:dyDescent="0.35">
      <c r="A22" s="69" t="s">
        <v>173</v>
      </c>
      <c r="B22" s="129" t="s">
        <v>189</v>
      </c>
      <c r="C22" s="129"/>
      <c r="D22" s="129" t="s">
        <v>185</v>
      </c>
      <c r="E22" s="123"/>
      <c r="F22" s="70" t="s">
        <v>169</v>
      </c>
      <c r="G22" s="123"/>
      <c r="H22" s="40"/>
    </row>
    <row r="23" spans="1:8" s="41" customFormat="1" ht="13.5" customHeight="1" x14ac:dyDescent="0.35">
      <c r="A23" s="40"/>
      <c r="B23" s="40"/>
      <c r="C23" s="40"/>
      <c r="D23" s="40"/>
      <c r="E23" s="40"/>
      <c r="F23" s="40"/>
      <c r="G23" s="40"/>
      <c r="H23" s="40"/>
    </row>
    <row r="24" spans="1:8" s="41" customFormat="1" ht="107.25" customHeight="1" x14ac:dyDescent="0.35">
      <c r="A24" s="140" t="s">
        <v>72</v>
      </c>
      <c r="B24" s="140"/>
      <c r="C24" s="140"/>
      <c r="D24" s="140"/>
      <c r="E24" s="140"/>
      <c r="F24" s="140"/>
      <c r="G24" s="140"/>
      <c r="H24" s="40"/>
    </row>
    <row r="25" spans="1:8" s="41" customFormat="1" ht="20.149999999999999" customHeight="1" x14ac:dyDescent="0.35">
      <c r="A25" s="40"/>
      <c r="B25" s="40"/>
      <c r="C25" s="40"/>
      <c r="D25" s="40"/>
      <c r="E25" s="143" t="s">
        <v>38</v>
      </c>
      <c r="F25" s="143"/>
      <c r="G25" s="143"/>
      <c r="H25" s="40"/>
    </row>
    <row r="26" spans="1:8" s="41" customFormat="1" ht="20.149999999999999" customHeight="1" x14ac:dyDescent="0.35">
      <c r="A26" s="40"/>
      <c r="B26" s="40"/>
      <c r="C26" s="40"/>
      <c r="D26" s="40"/>
      <c r="E26" s="137" t="s">
        <v>7</v>
      </c>
      <c r="F26" s="137"/>
      <c r="G26" s="137"/>
      <c r="H26" s="40"/>
    </row>
    <row r="27" spans="1:8" s="41" customFormat="1" ht="20.149999999999999" customHeight="1" x14ac:dyDescent="0.35">
      <c r="A27" s="40"/>
      <c r="B27" s="40"/>
      <c r="C27" s="40"/>
      <c r="D27" s="40"/>
      <c r="E27" s="40"/>
      <c r="F27" s="40"/>
      <c r="G27" s="40"/>
      <c r="H27" s="40"/>
    </row>
    <row r="28" spans="1:8" s="41" customFormat="1" ht="20.149999999999999" customHeight="1" x14ac:dyDescent="0.35">
      <c r="A28" s="40"/>
      <c r="B28" s="40"/>
      <c r="C28" s="40"/>
      <c r="D28" s="40"/>
      <c r="E28" s="40"/>
      <c r="F28" s="40"/>
      <c r="G28" s="40"/>
      <c r="H28" s="40"/>
    </row>
    <row r="29" spans="1:8" s="41" customFormat="1" ht="20.149999999999999" customHeight="1" x14ac:dyDescent="0.35">
      <c r="A29" s="42"/>
      <c r="B29" s="42"/>
      <c r="C29" s="42"/>
      <c r="D29" s="42"/>
      <c r="E29" s="42"/>
      <c r="F29" s="42"/>
      <c r="G29" s="42"/>
      <c r="H29" s="42"/>
    </row>
    <row r="30" spans="1:8" s="41" customFormat="1" ht="20.149999999999999" customHeight="1" x14ac:dyDescent="0.35">
      <c r="A30" s="42"/>
      <c r="B30" s="42"/>
      <c r="C30" s="42"/>
      <c r="D30" s="42"/>
      <c r="E30" s="42"/>
      <c r="F30" s="42"/>
      <c r="G30" s="42"/>
      <c r="H30" s="42"/>
    </row>
    <row r="31" spans="1:8" s="41" customFormat="1" ht="18.5" x14ac:dyDescent="0.35">
      <c r="A31" s="42"/>
      <c r="B31" s="42"/>
      <c r="C31" s="42"/>
      <c r="D31" s="42"/>
      <c r="E31" s="42"/>
      <c r="F31" s="42"/>
      <c r="G31" s="42"/>
      <c r="H31" s="42"/>
    </row>
  </sheetData>
  <mergeCells count="7">
    <mergeCell ref="E26:G26"/>
    <mergeCell ref="A1:B1"/>
    <mergeCell ref="F1:G1"/>
    <mergeCell ref="A24:G24"/>
    <mergeCell ref="A4:G4"/>
    <mergeCell ref="A3:G3"/>
    <mergeCell ref="E25:G25"/>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2"/>
  <sheetViews>
    <sheetView topLeftCell="B7" zoomScale="85" zoomScaleNormal="85" workbookViewId="0">
      <selection activeCell="P18" sqref="P18"/>
    </sheetView>
  </sheetViews>
  <sheetFormatPr defaultRowHeight="14.5" x14ac:dyDescent="0.35"/>
  <cols>
    <col min="1" max="1" width="5.26953125" customWidth="1"/>
    <col min="2" max="2" width="23.7265625" customWidth="1"/>
    <col min="3" max="3" width="18.453125" customWidth="1"/>
    <col min="4" max="11" width="10.26953125" style="2" customWidth="1"/>
    <col min="12" max="19" width="9" style="2" customWidth="1"/>
    <col min="20" max="20" width="15.7265625" style="2" customWidth="1"/>
    <col min="261" max="261" width="5.26953125" customWidth="1"/>
    <col min="262" max="262" width="26.08984375" customWidth="1"/>
    <col min="263" max="263" width="13.26953125" customWidth="1"/>
    <col min="264" max="264" width="9.08984375" customWidth="1"/>
    <col min="265" max="265" width="10.453125" customWidth="1"/>
    <col min="266" max="266" width="9.7265625" customWidth="1"/>
    <col min="267" max="268" width="9.08984375" customWidth="1"/>
    <col min="269" max="271" width="10" customWidth="1"/>
    <col min="272" max="272" width="10.453125" customWidth="1"/>
    <col min="273" max="273" width="10.26953125" bestFit="1" customWidth="1"/>
    <col min="274" max="274" width="7.453125" customWidth="1"/>
    <col min="517" max="517" width="5.26953125" customWidth="1"/>
    <col min="518" max="518" width="26.08984375" customWidth="1"/>
    <col min="519" max="519" width="13.26953125" customWidth="1"/>
    <col min="520" max="520" width="9.08984375" customWidth="1"/>
    <col min="521" max="521" width="10.453125" customWidth="1"/>
    <col min="522" max="522" width="9.7265625" customWidth="1"/>
    <col min="523" max="524" width="9.08984375" customWidth="1"/>
    <col min="525" max="527" width="10" customWidth="1"/>
    <col min="528" max="528" width="10.453125" customWidth="1"/>
    <col min="529" max="529" width="10.26953125" bestFit="1" customWidth="1"/>
    <col min="530" max="530" width="7.453125" customWidth="1"/>
    <col min="773" max="773" width="5.26953125" customWidth="1"/>
    <col min="774" max="774" width="26.08984375" customWidth="1"/>
    <col min="775" max="775" width="13.26953125" customWidth="1"/>
    <col min="776" max="776" width="9.08984375" customWidth="1"/>
    <col min="777" max="777" width="10.453125" customWidth="1"/>
    <col min="778" max="778" width="9.7265625" customWidth="1"/>
    <col min="779" max="780" width="9.08984375" customWidth="1"/>
    <col min="781" max="783" width="10" customWidth="1"/>
    <col min="784" max="784" width="10.453125" customWidth="1"/>
    <col min="785" max="785" width="10.26953125" bestFit="1" customWidth="1"/>
    <col min="786" max="786" width="7.453125" customWidth="1"/>
    <col min="1029" max="1029" width="5.26953125" customWidth="1"/>
    <col min="1030" max="1030" width="26.08984375" customWidth="1"/>
    <col min="1031" max="1031" width="13.26953125" customWidth="1"/>
    <col min="1032" max="1032" width="9.08984375" customWidth="1"/>
    <col min="1033" max="1033" width="10.453125" customWidth="1"/>
    <col min="1034" max="1034" width="9.7265625" customWidth="1"/>
    <col min="1035" max="1036" width="9.08984375" customWidth="1"/>
    <col min="1037" max="1039" width="10" customWidth="1"/>
    <col min="1040" max="1040" width="10.453125" customWidth="1"/>
    <col min="1041" max="1041" width="10.26953125" bestFit="1" customWidth="1"/>
    <col min="1042" max="1042" width="7.453125" customWidth="1"/>
    <col min="1285" max="1285" width="5.26953125" customWidth="1"/>
    <col min="1286" max="1286" width="26.08984375" customWidth="1"/>
    <col min="1287" max="1287" width="13.26953125" customWidth="1"/>
    <col min="1288" max="1288" width="9.08984375" customWidth="1"/>
    <col min="1289" max="1289" width="10.453125" customWidth="1"/>
    <col min="1290" max="1290" width="9.7265625" customWidth="1"/>
    <col min="1291" max="1292" width="9.08984375" customWidth="1"/>
    <col min="1293" max="1295" width="10" customWidth="1"/>
    <col min="1296" max="1296" width="10.453125" customWidth="1"/>
    <col min="1297" max="1297" width="10.26953125" bestFit="1" customWidth="1"/>
    <col min="1298" max="1298" width="7.453125" customWidth="1"/>
    <col min="1541" max="1541" width="5.26953125" customWidth="1"/>
    <col min="1542" max="1542" width="26.08984375" customWidth="1"/>
    <col min="1543" max="1543" width="13.26953125" customWidth="1"/>
    <col min="1544" max="1544" width="9.08984375" customWidth="1"/>
    <col min="1545" max="1545" width="10.453125" customWidth="1"/>
    <col min="1546" max="1546" width="9.7265625" customWidth="1"/>
    <col min="1547" max="1548" width="9.08984375" customWidth="1"/>
    <col min="1549" max="1551" width="10" customWidth="1"/>
    <col min="1552" max="1552" width="10.453125" customWidth="1"/>
    <col min="1553" max="1553" width="10.26953125" bestFit="1" customWidth="1"/>
    <col min="1554" max="1554" width="7.453125" customWidth="1"/>
    <col min="1797" max="1797" width="5.26953125" customWidth="1"/>
    <col min="1798" max="1798" width="26.08984375" customWidth="1"/>
    <col min="1799" max="1799" width="13.26953125" customWidth="1"/>
    <col min="1800" max="1800" width="9.08984375" customWidth="1"/>
    <col min="1801" max="1801" width="10.453125" customWidth="1"/>
    <col min="1802" max="1802" width="9.7265625" customWidth="1"/>
    <col min="1803" max="1804" width="9.08984375" customWidth="1"/>
    <col min="1805" max="1807" width="10" customWidth="1"/>
    <col min="1808" max="1808" width="10.453125" customWidth="1"/>
    <col min="1809" max="1809" width="10.26953125" bestFit="1" customWidth="1"/>
    <col min="1810" max="1810" width="7.453125" customWidth="1"/>
    <col min="2053" max="2053" width="5.26953125" customWidth="1"/>
    <col min="2054" max="2054" width="26.08984375" customWidth="1"/>
    <col min="2055" max="2055" width="13.26953125" customWidth="1"/>
    <col min="2056" max="2056" width="9.08984375" customWidth="1"/>
    <col min="2057" max="2057" width="10.453125" customWidth="1"/>
    <col min="2058" max="2058" width="9.7265625" customWidth="1"/>
    <col min="2059" max="2060" width="9.08984375" customWidth="1"/>
    <col min="2061" max="2063" width="10" customWidth="1"/>
    <col min="2064" max="2064" width="10.453125" customWidth="1"/>
    <col min="2065" max="2065" width="10.26953125" bestFit="1" customWidth="1"/>
    <col min="2066" max="2066" width="7.453125" customWidth="1"/>
    <col min="2309" max="2309" width="5.26953125" customWidth="1"/>
    <col min="2310" max="2310" width="26.08984375" customWidth="1"/>
    <col min="2311" max="2311" width="13.26953125" customWidth="1"/>
    <col min="2312" max="2312" width="9.08984375" customWidth="1"/>
    <col min="2313" max="2313" width="10.453125" customWidth="1"/>
    <col min="2314" max="2314" width="9.7265625" customWidth="1"/>
    <col min="2315" max="2316" width="9.08984375" customWidth="1"/>
    <col min="2317" max="2319" width="10" customWidth="1"/>
    <col min="2320" max="2320" width="10.453125" customWidth="1"/>
    <col min="2321" max="2321" width="10.26953125" bestFit="1" customWidth="1"/>
    <col min="2322" max="2322" width="7.453125" customWidth="1"/>
    <col min="2565" max="2565" width="5.26953125" customWidth="1"/>
    <col min="2566" max="2566" width="26.08984375" customWidth="1"/>
    <col min="2567" max="2567" width="13.26953125" customWidth="1"/>
    <col min="2568" max="2568" width="9.08984375" customWidth="1"/>
    <col min="2569" max="2569" width="10.453125" customWidth="1"/>
    <col min="2570" max="2570" width="9.7265625" customWidth="1"/>
    <col min="2571" max="2572" width="9.08984375" customWidth="1"/>
    <col min="2573" max="2575" width="10" customWidth="1"/>
    <col min="2576" max="2576" width="10.453125" customWidth="1"/>
    <col min="2577" max="2577" width="10.26953125" bestFit="1" customWidth="1"/>
    <col min="2578" max="2578" width="7.453125" customWidth="1"/>
    <col min="2821" max="2821" width="5.26953125" customWidth="1"/>
    <col min="2822" max="2822" width="26.08984375" customWidth="1"/>
    <col min="2823" max="2823" width="13.26953125" customWidth="1"/>
    <col min="2824" max="2824" width="9.08984375" customWidth="1"/>
    <col min="2825" max="2825" width="10.453125" customWidth="1"/>
    <col min="2826" max="2826" width="9.7265625" customWidth="1"/>
    <col min="2827" max="2828" width="9.08984375" customWidth="1"/>
    <col min="2829" max="2831" width="10" customWidth="1"/>
    <col min="2832" max="2832" width="10.453125" customWidth="1"/>
    <col min="2833" max="2833" width="10.26953125" bestFit="1" customWidth="1"/>
    <col min="2834" max="2834" width="7.453125" customWidth="1"/>
    <col min="3077" max="3077" width="5.26953125" customWidth="1"/>
    <col min="3078" max="3078" width="26.08984375" customWidth="1"/>
    <col min="3079" max="3079" width="13.26953125" customWidth="1"/>
    <col min="3080" max="3080" width="9.08984375" customWidth="1"/>
    <col min="3081" max="3081" width="10.453125" customWidth="1"/>
    <col min="3082" max="3082" width="9.7265625" customWidth="1"/>
    <col min="3083" max="3084" width="9.08984375" customWidth="1"/>
    <col min="3085" max="3087" width="10" customWidth="1"/>
    <col min="3088" max="3088" width="10.453125" customWidth="1"/>
    <col min="3089" max="3089" width="10.26953125" bestFit="1" customWidth="1"/>
    <col min="3090" max="3090" width="7.453125" customWidth="1"/>
    <col min="3333" max="3333" width="5.26953125" customWidth="1"/>
    <col min="3334" max="3334" width="26.08984375" customWidth="1"/>
    <col min="3335" max="3335" width="13.26953125" customWidth="1"/>
    <col min="3336" max="3336" width="9.08984375" customWidth="1"/>
    <col min="3337" max="3337" width="10.453125" customWidth="1"/>
    <col min="3338" max="3338" width="9.7265625" customWidth="1"/>
    <col min="3339" max="3340" width="9.08984375" customWidth="1"/>
    <col min="3341" max="3343" width="10" customWidth="1"/>
    <col min="3344" max="3344" width="10.453125" customWidth="1"/>
    <col min="3345" max="3345" width="10.26953125" bestFit="1" customWidth="1"/>
    <col min="3346" max="3346" width="7.453125" customWidth="1"/>
    <col min="3589" max="3589" width="5.26953125" customWidth="1"/>
    <col min="3590" max="3590" width="26.08984375" customWidth="1"/>
    <col min="3591" max="3591" width="13.26953125" customWidth="1"/>
    <col min="3592" max="3592" width="9.08984375" customWidth="1"/>
    <col min="3593" max="3593" width="10.453125" customWidth="1"/>
    <col min="3594" max="3594" width="9.7265625" customWidth="1"/>
    <col min="3595" max="3596" width="9.08984375" customWidth="1"/>
    <col min="3597" max="3599" width="10" customWidth="1"/>
    <col min="3600" max="3600" width="10.453125" customWidth="1"/>
    <col min="3601" max="3601" width="10.26953125" bestFit="1" customWidth="1"/>
    <col min="3602" max="3602" width="7.453125" customWidth="1"/>
    <col min="3845" max="3845" width="5.26953125" customWidth="1"/>
    <col min="3846" max="3846" width="26.08984375" customWidth="1"/>
    <col min="3847" max="3847" width="13.26953125" customWidth="1"/>
    <col min="3848" max="3848" width="9.08984375" customWidth="1"/>
    <col min="3849" max="3849" width="10.453125" customWidth="1"/>
    <col min="3850" max="3850" width="9.7265625" customWidth="1"/>
    <col min="3851" max="3852" width="9.08984375" customWidth="1"/>
    <col min="3853" max="3855" width="10" customWidth="1"/>
    <col min="3856" max="3856" width="10.453125" customWidth="1"/>
    <col min="3857" max="3857" width="10.26953125" bestFit="1" customWidth="1"/>
    <col min="3858" max="3858" width="7.453125" customWidth="1"/>
    <col min="4101" max="4101" width="5.26953125" customWidth="1"/>
    <col min="4102" max="4102" width="26.08984375" customWidth="1"/>
    <col min="4103" max="4103" width="13.26953125" customWidth="1"/>
    <col min="4104" max="4104" width="9.08984375" customWidth="1"/>
    <col min="4105" max="4105" width="10.453125" customWidth="1"/>
    <col min="4106" max="4106" width="9.7265625" customWidth="1"/>
    <col min="4107" max="4108" width="9.08984375" customWidth="1"/>
    <col min="4109" max="4111" width="10" customWidth="1"/>
    <col min="4112" max="4112" width="10.453125" customWidth="1"/>
    <col min="4113" max="4113" width="10.26953125" bestFit="1" customWidth="1"/>
    <col min="4114" max="4114" width="7.453125" customWidth="1"/>
    <col min="4357" max="4357" width="5.26953125" customWidth="1"/>
    <col min="4358" max="4358" width="26.08984375" customWidth="1"/>
    <col min="4359" max="4359" width="13.26953125" customWidth="1"/>
    <col min="4360" max="4360" width="9.08984375" customWidth="1"/>
    <col min="4361" max="4361" width="10.453125" customWidth="1"/>
    <col min="4362" max="4362" width="9.7265625" customWidth="1"/>
    <col min="4363" max="4364" width="9.08984375" customWidth="1"/>
    <col min="4365" max="4367" width="10" customWidth="1"/>
    <col min="4368" max="4368" width="10.453125" customWidth="1"/>
    <col min="4369" max="4369" width="10.26953125" bestFit="1" customWidth="1"/>
    <col min="4370" max="4370" width="7.453125" customWidth="1"/>
    <col min="4613" max="4613" width="5.26953125" customWidth="1"/>
    <col min="4614" max="4614" width="26.08984375" customWidth="1"/>
    <col min="4615" max="4615" width="13.26953125" customWidth="1"/>
    <col min="4616" max="4616" width="9.08984375" customWidth="1"/>
    <col min="4617" max="4617" width="10.453125" customWidth="1"/>
    <col min="4618" max="4618" width="9.7265625" customWidth="1"/>
    <col min="4619" max="4620" width="9.08984375" customWidth="1"/>
    <col min="4621" max="4623" width="10" customWidth="1"/>
    <col min="4624" max="4624" width="10.453125" customWidth="1"/>
    <col min="4625" max="4625" width="10.26953125" bestFit="1" customWidth="1"/>
    <col min="4626" max="4626" width="7.453125" customWidth="1"/>
    <col min="4869" max="4869" width="5.26953125" customWidth="1"/>
    <col min="4870" max="4870" width="26.08984375" customWidth="1"/>
    <col min="4871" max="4871" width="13.26953125" customWidth="1"/>
    <col min="4872" max="4872" width="9.08984375" customWidth="1"/>
    <col min="4873" max="4873" width="10.453125" customWidth="1"/>
    <col min="4874" max="4874" width="9.7265625" customWidth="1"/>
    <col min="4875" max="4876" width="9.08984375" customWidth="1"/>
    <col min="4877" max="4879" width="10" customWidth="1"/>
    <col min="4880" max="4880" width="10.453125" customWidth="1"/>
    <col min="4881" max="4881" width="10.26953125" bestFit="1" customWidth="1"/>
    <col min="4882" max="4882" width="7.453125" customWidth="1"/>
    <col min="5125" max="5125" width="5.26953125" customWidth="1"/>
    <col min="5126" max="5126" width="26.08984375" customWidth="1"/>
    <col min="5127" max="5127" width="13.26953125" customWidth="1"/>
    <col min="5128" max="5128" width="9.08984375" customWidth="1"/>
    <col min="5129" max="5129" width="10.453125" customWidth="1"/>
    <col min="5130" max="5130" width="9.7265625" customWidth="1"/>
    <col min="5131" max="5132" width="9.08984375" customWidth="1"/>
    <col min="5133" max="5135" width="10" customWidth="1"/>
    <col min="5136" max="5136" width="10.453125" customWidth="1"/>
    <col min="5137" max="5137" width="10.26953125" bestFit="1" customWidth="1"/>
    <col min="5138" max="5138" width="7.453125" customWidth="1"/>
    <col min="5381" max="5381" width="5.26953125" customWidth="1"/>
    <col min="5382" max="5382" width="26.08984375" customWidth="1"/>
    <col min="5383" max="5383" width="13.26953125" customWidth="1"/>
    <col min="5384" max="5384" width="9.08984375" customWidth="1"/>
    <col min="5385" max="5385" width="10.453125" customWidth="1"/>
    <col min="5386" max="5386" width="9.7265625" customWidth="1"/>
    <col min="5387" max="5388" width="9.08984375" customWidth="1"/>
    <col min="5389" max="5391" width="10" customWidth="1"/>
    <col min="5392" max="5392" width="10.453125" customWidth="1"/>
    <col min="5393" max="5393" width="10.26953125" bestFit="1" customWidth="1"/>
    <col min="5394" max="5394" width="7.453125" customWidth="1"/>
    <col min="5637" max="5637" width="5.26953125" customWidth="1"/>
    <col min="5638" max="5638" width="26.08984375" customWidth="1"/>
    <col min="5639" max="5639" width="13.26953125" customWidth="1"/>
    <col min="5640" max="5640" width="9.08984375" customWidth="1"/>
    <col min="5641" max="5641" width="10.453125" customWidth="1"/>
    <col min="5642" max="5642" width="9.7265625" customWidth="1"/>
    <col min="5643" max="5644" width="9.08984375" customWidth="1"/>
    <col min="5645" max="5647" width="10" customWidth="1"/>
    <col min="5648" max="5648" width="10.453125" customWidth="1"/>
    <col min="5649" max="5649" width="10.26953125" bestFit="1" customWidth="1"/>
    <col min="5650" max="5650" width="7.453125" customWidth="1"/>
    <col min="5893" max="5893" width="5.26953125" customWidth="1"/>
    <col min="5894" max="5894" width="26.08984375" customWidth="1"/>
    <col min="5895" max="5895" width="13.26953125" customWidth="1"/>
    <col min="5896" max="5896" width="9.08984375" customWidth="1"/>
    <col min="5897" max="5897" width="10.453125" customWidth="1"/>
    <col min="5898" max="5898" width="9.7265625" customWidth="1"/>
    <col min="5899" max="5900" width="9.08984375" customWidth="1"/>
    <col min="5901" max="5903" width="10" customWidth="1"/>
    <col min="5904" max="5904" width="10.453125" customWidth="1"/>
    <col min="5905" max="5905" width="10.26953125" bestFit="1" customWidth="1"/>
    <col min="5906" max="5906" width="7.453125" customWidth="1"/>
    <col min="6149" max="6149" width="5.26953125" customWidth="1"/>
    <col min="6150" max="6150" width="26.08984375" customWidth="1"/>
    <col min="6151" max="6151" width="13.26953125" customWidth="1"/>
    <col min="6152" max="6152" width="9.08984375" customWidth="1"/>
    <col min="6153" max="6153" width="10.453125" customWidth="1"/>
    <col min="6154" max="6154" width="9.7265625" customWidth="1"/>
    <col min="6155" max="6156" width="9.08984375" customWidth="1"/>
    <col min="6157" max="6159" width="10" customWidth="1"/>
    <col min="6160" max="6160" width="10.453125" customWidth="1"/>
    <col min="6161" max="6161" width="10.26953125" bestFit="1" customWidth="1"/>
    <col min="6162" max="6162" width="7.453125" customWidth="1"/>
    <col min="6405" max="6405" width="5.26953125" customWidth="1"/>
    <col min="6406" max="6406" width="26.08984375" customWidth="1"/>
    <col min="6407" max="6407" width="13.26953125" customWidth="1"/>
    <col min="6408" max="6408" width="9.08984375" customWidth="1"/>
    <col min="6409" max="6409" width="10.453125" customWidth="1"/>
    <col min="6410" max="6410" width="9.7265625" customWidth="1"/>
    <col min="6411" max="6412" width="9.08984375" customWidth="1"/>
    <col min="6413" max="6415" width="10" customWidth="1"/>
    <col min="6416" max="6416" width="10.453125" customWidth="1"/>
    <col min="6417" max="6417" width="10.26953125" bestFit="1" customWidth="1"/>
    <col min="6418" max="6418" width="7.453125" customWidth="1"/>
    <col min="6661" max="6661" width="5.26953125" customWidth="1"/>
    <col min="6662" max="6662" width="26.08984375" customWidth="1"/>
    <col min="6663" max="6663" width="13.26953125" customWidth="1"/>
    <col min="6664" max="6664" width="9.08984375" customWidth="1"/>
    <col min="6665" max="6665" width="10.453125" customWidth="1"/>
    <col min="6666" max="6666" width="9.7265625" customWidth="1"/>
    <col min="6667" max="6668" width="9.08984375" customWidth="1"/>
    <col min="6669" max="6671" width="10" customWidth="1"/>
    <col min="6672" max="6672" width="10.453125" customWidth="1"/>
    <col min="6673" max="6673" width="10.26953125" bestFit="1" customWidth="1"/>
    <col min="6674" max="6674" width="7.453125" customWidth="1"/>
    <col min="6917" max="6917" width="5.26953125" customWidth="1"/>
    <col min="6918" max="6918" width="26.08984375" customWidth="1"/>
    <col min="6919" max="6919" width="13.26953125" customWidth="1"/>
    <col min="6920" max="6920" width="9.08984375" customWidth="1"/>
    <col min="6921" max="6921" width="10.453125" customWidth="1"/>
    <col min="6922" max="6922" width="9.7265625" customWidth="1"/>
    <col min="6923" max="6924" width="9.08984375" customWidth="1"/>
    <col min="6925" max="6927" width="10" customWidth="1"/>
    <col min="6928" max="6928" width="10.453125" customWidth="1"/>
    <col min="6929" max="6929" width="10.26953125" bestFit="1" customWidth="1"/>
    <col min="6930" max="6930" width="7.453125" customWidth="1"/>
    <col min="7173" max="7173" width="5.26953125" customWidth="1"/>
    <col min="7174" max="7174" width="26.08984375" customWidth="1"/>
    <col min="7175" max="7175" width="13.26953125" customWidth="1"/>
    <col min="7176" max="7176" width="9.08984375" customWidth="1"/>
    <col min="7177" max="7177" width="10.453125" customWidth="1"/>
    <col min="7178" max="7178" width="9.7265625" customWidth="1"/>
    <col min="7179" max="7180" width="9.08984375" customWidth="1"/>
    <col min="7181" max="7183" width="10" customWidth="1"/>
    <col min="7184" max="7184" width="10.453125" customWidth="1"/>
    <col min="7185" max="7185" width="10.26953125" bestFit="1" customWidth="1"/>
    <col min="7186" max="7186" width="7.453125" customWidth="1"/>
    <col min="7429" max="7429" width="5.26953125" customWidth="1"/>
    <col min="7430" max="7430" width="26.08984375" customWidth="1"/>
    <col min="7431" max="7431" width="13.26953125" customWidth="1"/>
    <col min="7432" max="7432" width="9.08984375" customWidth="1"/>
    <col min="7433" max="7433" width="10.453125" customWidth="1"/>
    <col min="7434" max="7434" width="9.7265625" customWidth="1"/>
    <col min="7435" max="7436" width="9.08984375" customWidth="1"/>
    <col min="7437" max="7439" width="10" customWidth="1"/>
    <col min="7440" max="7440" width="10.453125" customWidth="1"/>
    <col min="7441" max="7441" width="10.26953125" bestFit="1" customWidth="1"/>
    <col min="7442" max="7442" width="7.453125" customWidth="1"/>
    <col min="7685" max="7685" width="5.26953125" customWidth="1"/>
    <col min="7686" max="7686" width="26.08984375" customWidth="1"/>
    <col min="7687" max="7687" width="13.26953125" customWidth="1"/>
    <col min="7688" max="7688" width="9.08984375" customWidth="1"/>
    <col min="7689" max="7689" width="10.453125" customWidth="1"/>
    <col min="7690" max="7690" width="9.7265625" customWidth="1"/>
    <col min="7691" max="7692" width="9.08984375" customWidth="1"/>
    <col min="7693" max="7695" width="10" customWidth="1"/>
    <col min="7696" max="7696" width="10.453125" customWidth="1"/>
    <col min="7697" max="7697" width="10.26953125" bestFit="1" customWidth="1"/>
    <col min="7698" max="7698" width="7.453125" customWidth="1"/>
    <col min="7941" max="7941" width="5.26953125" customWidth="1"/>
    <col min="7942" max="7942" width="26.08984375" customWidth="1"/>
    <col min="7943" max="7943" width="13.26953125" customWidth="1"/>
    <col min="7944" max="7944" width="9.08984375" customWidth="1"/>
    <col min="7945" max="7945" width="10.453125" customWidth="1"/>
    <col min="7946" max="7946" width="9.7265625" customWidth="1"/>
    <col min="7947" max="7948" width="9.08984375" customWidth="1"/>
    <col min="7949" max="7951" width="10" customWidth="1"/>
    <col min="7952" max="7952" width="10.453125" customWidth="1"/>
    <col min="7953" max="7953" width="10.26953125" bestFit="1" customWidth="1"/>
    <col min="7954" max="7954" width="7.453125" customWidth="1"/>
    <col min="8197" max="8197" width="5.26953125" customWidth="1"/>
    <col min="8198" max="8198" width="26.08984375" customWidth="1"/>
    <col min="8199" max="8199" width="13.26953125" customWidth="1"/>
    <col min="8200" max="8200" width="9.08984375" customWidth="1"/>
    <col min="8201" max="8201" width="10.453125" customWidth="1"/>
    <col min="8202" max="8202" width="9.7265625" customWidth="1"/>
    <col min="8203" max="8204" width="9.08984375" customWidth="1"/>
    <col min="8205" max="8207" width="10" customWidth="1"/>
    <col min="8208" max="8208" width="10.453125" customWidth="1"/>
    <col min="8209" max="8209" width="10.26953125" bestFit="1" customWidth="1"/>
    <col min="8210" max="8210" width="7.453125" customWidth="1"/>
    <col min="8453" max="8453" width="5.26953125" customWidth="1"/>
    <col min="8454" max="8454" width="26.08984375" customWidth="1"/>
    <col min="8455" max="8455" width="13.26953125" customWidth="1"/>
    <col min="8456" max="8456" width="9.08984375" customWidth="1"/>
    <col min="8457" max="8457" width="10.453125" customWidth="1"/>
    <col min="8458" max="8458" width="9.7265625" customWidth="1"/>
    <col min="8459" max="8460" width="9.08984375" customWidth="1"/>
    <col min="8461" max="8463" width="10" customWidth="1"/>
    <col min="8464" max="8464" width="10.453125" customWidth="1"/>
    <col min="8465" max="8465" width="10.26953125" bestFit="1" customWidth="1"/>
    <col min="8466" max="8466" width="7.453125" customWidth="1"/>
    <col min="8709" max="8709" width="5.26953125" customWidth="1"/>
    <col min="8710" max="8710" width="26.08984375" customWidth="1"/>
    <col min="8711" max="8711" width="13.26953125" customWidth="1"/>
    <col min="8712" max="8712" width="9.08984375" customWidth="1"/>
    <col min="8713" max="8713" width="10.453125" customWidth="1"/>
    <col min="8714" max="8714" width="9.7265625" customWidth="1"/>
    <col min="8715" max="8716" width="9.08984375" customWidth="1"/>
    <col min="8717" max="8719" width="10" customWidth="1"/>
    <col min="8720" max="8720" width="10.453125" customWidth="1"/>
    <col min="8721" max="8721" width="10.26953125" bestFit="1" customWidth="1"/>
    <col min="8722" max="8722" width="7.453125" customWidth="1"/>
    <col min="8965" max="8965" width="5.26953125" customWidth="1"/>
    <col min="8966" max="8966" width="26.08984375" customWidth="1"/>
    <col min="8967" max="8967" width="13.26953125" customWidth="1"/>
    <col min="8968" max="8968" width="9.08984375" customWidth="1"/>
    <col min="8969" max="8969" width="10.453125" customWidth="1"/>
    <col min="8970" max="8970" width="9.7265625" customWidth="1"/>
    <col min="8971" max="8972" width="9.08984375" customWidth="1"/>
    <col min="8973" max="8975" width="10" customWidth="1"/>
    <col min="8976" max="8976" width="10.453125" customWidth="1"/>
    <col min="8977" max="8977" width="10.26953125" bestFit="1" customWidth="1"/>
    <col min="8978" max="8978" width="7.453125" customWidth="1"/>
    <col min="9221" max="9221" width="5.26953125" customWidth="1"/>
    <col min="9222" max="9222" width="26.08984375" customWidth="1"/>
    <col min="9223" max="9223" width="13.26953125" customWidth="1"/>
    <col min="9224" max="9224" width="9.08984375" customWidth="1"/>
    <col min="9225" max="9225" width="10.453125" customWidth="1"/>
    <col min="9226" max="9226" width="9.7265625" customWidth="1"/>
    <col min="9227" max="9228" width="9.08984375" customWidth="1"/>
    <col min="9229" max="9231" width="10" customWidth="1"/>
    <col min="9232" max="9232" width="10.453125" customWidth="1"/>
    <col min="9233" max="9233" width="10.26953125" bestFit="1" customWidth="1"/>
    <col min="9234" max="9234" width="7.453125" customWidth="1"/>
    <col min="9477" max="9477" width="5.26953125" customWidth="1"/>
    <col min="9478" max="9478" width="26.08984375" customWidth="1"/>
    <col min="9479" max="9479" width="13.26953125" customWidth="1"/>
    <col min="9480" max="9480" width="9.08984375" customWidth="1"/>
    <col min="9481" max="9481" width="10.453125" customWidth="1"/>
    <col min="9482" max="9482" width="9.7265625" customWidth="1"/>
    <col min="9483" max="9484" width="9.08984375" customWidth="1"/>
    <col min="9485" max="9487" width="10" customWidth="1"/>
    <col min="9488" max="9488" width="10.453125" customWidth="1"/>
    <col min="9489" max="9489" width="10.26953125" bestFit="1" customWidth="1"/>
    <col min="9490" max="9490" width="7.453125" customWidth="1"/>
    <col min="9733" max="9733" width="5.26953125" customWidth="1"/>
    <col min="9734" max="9734" width="26.08984375" customWidth="1"/>
    <col min="9735" max="9735" width="13.26953125" customWidth="1"/>
    <col min="9736" max="9736" width="9.08984375" customWidth="1"/>
    <col min="9737" max="9737" width="10.453125" customWidth="1"/>
    <col min="9738" max="9738" width="9.7265625" customWidth="1"/>
    <col min="9739" max="9740" width="9.08984375" customWidth="1"/>
    <col min="9741" max="9743" width="10" customWidth="1"/>
    <col min="9744" max="9744" width="10.453125" customWidth="1"/>
    <col min="9745" max="9745" width="10.26953125" bestFit="1" customWidth="1"/>
    <col min="9746" max="9746" width="7.453125" customWidth="1"/>
    <col min="9989" max="9989" width="5.26953125" customWidth="1"/>
    <col min="9990" max="9990" width="26.08984375" customWidth="1"/>
    <col min="9991" max="9991" width="13.26953125" customWidth="1"/>
    <col min="9992" max="9992" width="9.08984375" customWidth="1"/>
    <col min="9993" max="9993" width="10.453125" customWidth="1"/>
    <col min="9994" max="9994" width="9.7265625" customWidth="1"/>
    <col min="9995" max="9996" width="9.08984375" customWidth="1"/>
    <col min="9997" max="9999" width="10" customWidth="1"/>
    <col min="10000" max="10000" width="10.453125" customWidth="1"/>
    <col min="10001" max="10001" width="10.26953125" bestFit="1" customWidth="1"/>
    <col min="10002" max="10002" width="7.453125" customWidth="1"/>
    <col min="10245" max="10245" width="5.26953125" customWidth="1"/>
    <col min="10246" max="10246" width="26.08984375" customWidth="1"/>
    <col min="10247" max="10247" width="13.26953125" customWidth="1"/>
    <col min="10248" max="10248" width="9.08984375" customWidth="1"/>
    <col min="10249" max="10249" width="10.453125" customWidth="1"/>
    <col min="10250" max="10250" width="9.7265625" customWidth="1"/>
    <col min="10251" max="10252" width="9.08984375" customWidth="1"/>
    <col min="10253" max="10255" width="10" customWidth="1"/>
    <col min="10256" max="10256" width="10.453125" customWidth="1"/>
    <col min="10257" max="10257" width="10.26953125" bestFit="1" customWidth="1"/>
    <col min="10258" max="10258" width="7.453125" customWidth="1"/>
    <col min="10501" max="10501" width="5.26953125" customWidth="1"/>
    <col min="10502" max="10502" width="26.08984375" customWidth="1"/>
    <col min="10503" max="10503" width="13.26953125" customWidth="1"/>
    <col min="10504" max="10504" width="9.08984375" customWidth="1"/>
    <col min="10505" max="10505" width="10.453125" customWidth="1"/>
    <col min="10506" max="10506" width="9.7265625" customWidth="1"/>
    <col min="10507" max="10508" width="9.08984375" customWidth="1"/>
    <col min="10509" max="10511" width="10" customWidth="1"/>
    <col min="10512" max="10512" width="10.453125" customWidth="1"/>
    <col min="10513" max="10513" width="10.26953125" bestFit="1" customWidth="1"/>
    <col min="10514" max="10514" width="7.453125" customWidth="1"/>
    <col min="10757" max="10757" width="5.26953125" customWidth="1"/>
    <col min="10758" max="10758" width="26.08984375" customWidth="1"/>
    <col min="10759" max="10759" width="13.26953125" customWidth="1"/>
    <col min="10760" max="10760" width="9.08984375" customWidth="1"/>
    <col min="10761" max="10761" width="10.453125" customWidth="1"/>
    <col min="10762" max="10762" width="9.7265625" customWidth="1"/>
    <col min="10763" max="10764" width="9.08984375" customWidth="1"/>
    <col min="10765" max="10767" width="10" customWidth="1"/>
    <col min="10768" max="10768" width="10.453125" customWidth="1"/>
    <col min="10769" max="10769" width="10.26953125" bestFit="1" customWidth="1"/>
    <col min="10770" max="10770" width="7.453125" customWidth="1"/>
    <col min="11013" max="11013" width="5.26953125" customWidth="1"/>
    <col min="11014" max="11014" width="26.08984375" customWidth="1"/>
    <col min="11015" max="11015" width="13.26953125" customWidth="1"/>
    <col min="11016" max="11016" width="9.08984375" customWidth="1"/>
    <col min="11017" max="11017" width="10.453125" customWidth="1"/>
    <col min="11018" max="11018" width="9.7265625" customWidth="1"/>
    <col min="11019" max="11020" width="9.08984375" customWidth="1"/>
    <col min="11021" max="11023" width="10" customWidth="1"/>
    <col min="11024" max="11024" width="10.453125" customWidth="1"/>
    <col min="11025" max="11025" width="10.26953125" bestFit="1" customWidth="1"/>
    <col min="11026" max="11026" width="7.453125" customWidth="1"/>
    <col min="11269" max="11269" width="5.26953125" customWidth="1"/>
    <col min="11270" max="11270" width="26.08984375" customWidth="1"/>
    <col min="11271" max="11271" width="13.26953125" customWidth="1"/>
    <col min="11272" max="11272" width="9.08984375" customWidth="1"/>
    <col min="11273" max="11273" width="10.453125" customWidth="1"/>
    <col min="11274" max="11274" width="9.7265625" customWidth="1"/>
    <col min="11275" max="11276" width="9.08984375" customWidth="1"/>
    <col min="11277" max="11279" width="10" customWidth="1"/>
    <col min="11280" max="11280" width="10.453125" customWidth="1"/>
    <col min="11281" max="11281" width="10.26953125" bestFit="1" customWidth="1"/>
    <col min="11282" max="11282" width="7.453125" customWidth="1"/>
    <col min="11525" max="11525" width="5.26953125" customWidth="1"/>
    <col min="11526" max="11526" width="26.08984375" customWidth="1"/>
    <col min="11527" max="11527" width="13.26953125" customWidth="1"/>
    <col min="11528" max="11528" width="9.08984375" customWidth="1"/>
    <col min="11529" max="11529" width="10.453125" customWidth="1"/>
    <col min="11530" max="11530" width="9.7265625" customWidth="1"/>
    <col min="11531" max="11532" width="9.08984375" customWidth="1"/>
    <col min="11533" max="11535" width="10" customWidth="1"/>
    <col min="11536" max="11536" width="10.453125" customWidth="1"/>
    <col min="11537" max="11537" width="10.26953125" bestFit="1" customWidth="1"/>
    <col min="11538" max="11538" width="7.453125" customWidth="1"/>
    <col min="11781" max="11781" width="5.26953125" customWidth="1"/>
    <col min="11782" max="11782" width="26.08984375" customWidth="1"/>
    <col min="11783" max="11783" width="13.26953125" customWidth="1"/>
    <col min="11784" max="11784" width="9.08984375" customWidth="1"/>
    <col min="11785" max="11785" width="10.453125" customWidth="1"/>
    <col min="11786" max="11786" width="9.7265625" customWidth="1"/>
    <col min="11787" max="11788" width="9.08984375" customWidth="1"/>
    <col min="11789" max="11791" width="10" customWidth="1"/>
    <col min="11792" max="11792" width="10.453125" customWidth="1"/>
    <col min="11793" max="11793" width="10.26953125" bestFit="1" customWidth="1"/>
    <col min="11794" max="11794" width="7.453125" customWidth="1"/>
    <col min="12037" max="12037" width="5.26953125" customWidth="1"/>
    <col min="12038" max="12038" width="26.08984375" customWidth="1"/>
    <col min="12039" max="12039" width="13.26953125" customWidth="1"/>
    <col min="12040" max="12040" width="9.08984375" customWidth="1"/>
    <col min="12041" max="12041" width="10.453125" customWidth="1"/>
    <col min="12042" max="12042" width="9.7265625" customWidth="1"/>
    <col min="12043" max="12044" width="9.08984375" customWidth="1"/>
    <col min="12045" max="12047" width="10" customWidth="1"/>
    <col min="12048" max="12048" width="10.453125" customWidth="1"/>
    <col min="12049" max="12049" width="10.26953125" bestFit="1" customWidth="1"/>
    <col min="12050" max="12050" width="7.453125" customWidth="1"/>
    <col min="12293" max="12293" width="5.26953125" customWidth="1"/>
    <col min="12294" max="12294" width="26.08984375" customWidth="1"/>
    <col min="12295" max="12295" width="13.26953125" customWidth="1"/>
    <col min="12296" max="12296" width="9.08984375" customWidth="1"/>
    <col min="12297" max="12297" width="10.453125" customWidth="1"/>
    <col min="12298" max="12298" width="9.7265625" customWidth="1"/>
    <col min="12299" max="12300" width="9.08984375" customWidth="1"/>
    <col min="12301" max="12303" width="10" customWidth="1"/>
    <col min="12304" max="12304" width="10.453125" customWidth="1"/>
    <col min="12305" max="12305" width="10.26953125" bestFit="1" customWidth="1"/>
    <col min="12306" max="12306" width="7.453125" customWidth="1"/>
    <col min="12549" max="12549" width="5.26953125" customWidth="1"/>
    <col min="12550" max="12550" width="26.08984375" customWidth="1"/>
    <col min="12551" max="12551" width="13.26953125" customWidth="1"/>
    <col min="12552" max="12552" width="9.08984375" customWidth="1"/>
    <col min="12553" max="12553" width="10.453125" customWidth="1"/>
    <col min="12554" max="12554" width="9.7265625" customWidth="1"/>
    <col min="12555" max="12556" width="9.08984375" customWidth="1"/>
    <col min="12557" max="12559" width="10" customWidth="1"/>
    <col min="12560" max="12560" width="10.453125" customWidth="1"/>
    <col min="12561" max="12561" width="10.26953125" bestFit="1" customWidth="1"/>
    <col min="12562" max="12562" width="7.453125" customWidth="1"/>
    <col min="12805" max="12805" width="5.26953125" customWidth="1"/>
    <col min="12806" max="12806" width="26.08984375" customWidth="1"/>
    <col min="12807" max="12807" width="13.26953125" customWidth="1"/>
    <col min="12808" max="12808" width="9.08984375" customWidth="1"/>
    <col min="12809" max="12809" width="10.453125" customWidth="1"/>
    <col min="12810" max="12810" width="9.7265625" customWidth="1"/>
    <col min="12811" max="12812" width="9.08984375" customWidth="1"/>
    <col min="12813" max="12815" width="10" customWidth="1"/>
    <col min="12816" max="12816" width="10.453125" customWidth="1"/>
    <col min="12817" max="12817" width="10.26953125" bestFit="1" customWidth="1"/>
    <col min="12818" max="12818" width="7.453125" customWidth="1"/>
    <col min="13061" max="13061" width="5.26953125" customWidth="1"/>
    <col min="13062" max="13062" width="26.08984375" customWidth="1"/>
    <col min="13063" max="13063" width="13.26953125" customWidth="1"/>
    <col min="13064" max="13064" width="9.08984375" customWidth="1"/>
    <col min="13065" max="13065" width="10.453125" customWidth="1"/>
    <col min="13066" max="13066" width="9.7265625" customWidth="1"/>
    <col min="13067" max="13068" width="9.08984375" customWidth="1"/>
    <col min="13069" max="13071" width="10" customWidth="1"/>
    <col min="13072" max="13072" width="10.453125" customWidth="1"/>
    <col min="13073" max="13073" width="10.26953125" bestFit="1" customWidth="1"/>
    <col min="13074" max="13074" width="7.453125" customWidth="1"/>
    <col min="13317" max="13317" width="5.26953125" customWidth="1"/>
    <col min="13318" max="13318" width="26.08984375" customWidth="1"/>
    <col min="13319" max="13319" width="13.26953125" customWidth="1"/>
    <col min="13320" max="13320" width="9.08984375" customWidth="1"/>
    <col min="13321" max="13321" width="10.453125" customWidth="1"/>
    <col min="13322" max="13322" width="9.7265625" customWidth="1"/>
    <col min="13323" max="13324" width="9.08984375" customWidth="1"/>
    <col min="13325" max="13327" width="10" customWidth="1"/>
    <col min="13328" max="13328" width="10.453125" customWidth="1"/>
    <col min="13329" max="13329" width="10.26953125" bestFit="1" customWidth="1"/>
    <col min="13330" max="13330" width="7.453125" customWidth="1"/>
    <col min="13573" max="13573" width="5.26953125" customWidth="1"/>
    <col min="13574" max="13574" width="26.08984375" customWidth="1"/>
    <col min="13575" max="13575" width="13.26953125" customWidth="1"/>
    <col min="13576" max="13576" width="9.08984375" customWidth="1"/>
    <col min="13577" max="13577" width="10.453125" customWidth="1"/>
    <col min="13578" max="13578" width="9.7265625" customWidth="1"/>
    <col min="13579" max="13580" width="9.08984375" customWidth="1"/>
    <col min="13581" max="13583" width="10" customWidth="1"/>
    <col min="13584" max="13584" width="10.453125" customWidth="1"/>
    <col min="13585" max="13585" width="10.26953125" bestFit="1" customWidth="1"/>
    <col min="13586" max="13586" width="7.453125" customWidth="1"/>
    <col min="13829" max="13829" width="5.26953125" customWidth="1"/>
    <col min="13830" max="13830" width="26.08984375" customWidth="1"/>
    <col min="13831" max="13831" width="13.26953125" customWidth="1"/>
    <col min="13832" max="13832" width="9.08984375" customWidth="1"/>
    <col min="13833" max="13833" width="10.453125" customWidth="1"/>
    <col min="13834" max="13834" width="9.7265625" customWidth="1"/>
    <col min="13835" max="13836" width="9.08984375" customWidth="1"/>
    <col min="13837" max="13839" width="10" customWidth="1"/>
    <col min="13840" max="13840" width="10.453125" customWidth="1"/>
    <col min="13841" max="13841" width="10.26953125" bestFit="1" customWidth="1"/>
    <col min="13842" max="13842" width="7.453125" customWidth="1"/>
    <col min="14085" max="14085" width="5.26953125" customWidth="1"/>
    <col min="14086" max="14086" width="26.08984375" customWidth="1"/>
    <col min="14087" max="14087" width="13.26953125" customWidth="1"/>
    <col min="14088" max="14088" width="9.08984375" customWidth="1"/>
    <col min="14089" max="14089" width="10.453125" customWidth="1"/>
    <col min="14090" max="14090" width="9.7265625" customWidth="1"/>
    <col min="14091" max="14092" width="9.08984375" customWidth="1"/>
    <col min="14093" max="14095" width="10" customWidth="1"/>
    <col min="14096" max="14096" width="10.453125" customWidth="1"/>
    <col min="14097" max="14097" width="10.26953125" bestFit="1" customWidth="1"/>
    <col min="14098" max="14098" width="7.453125" customWidth="1"/>
    <col min="14341" max="14341" width="5.26953125" customWidth="1"/>
    <col min="14342" max="14342" width="26.08984375" customWidth="1"/>
    <col min="14343" max="14343" width="13.26953125" customWidth="1"/>
    <col min="14344" max="14344" width="9.08984375" customWidth="1"/>
    <col min="14345" max="14345" width="10.453125" customWidth="1"/>
    <col min="14346" max="14346" width="9.7265625" customWidth="1"/>
    <col min="14347" max="14348" width="9.08984375" customWidth="1"/>
    <col min="14349" max="14351" width="10" customWidth="1"/>
    <col min="14352" max="14352" width="10.453125" customWidth="1"/>
    <col min="14353" max="14353" width="10.26953125" bestFit="1" customWidth="1"/>
    <col min="14354" max="14354" width="7.453125" customWidth="1"/>
    <col min="14597" max="14597" width="5.26953125" customWidth="1"/>
    <col min="14598" max="14598" width="26.08984375" customWidth="1"/>
    <col min="14599" max="14599" width="13.26953125" customWidth="1"/>
    <col min="14600" max="14600" width="9.08984375" customWidth="1"/>
    <col min="14601" max="14601" width="10.453125" customWidth="1"/>
    <col min="14602" max="14602" width="9.7265625" customWidth="1"/>
    <col min="14603" max="14604" width="9.08984375" customWidth="1"/>
    <col min="14605" max="14607" width="10" customWidth="1"/>
    <col min="14608" max="14608" width="10.453125" customWidth="1"/>
    <col min="14609" max="14609" width="10.26953125" bestFit="1" customWidth="1"/>
    <col min="14610" max="14610" width="7.453125" customWidth="1"/>
    <col min="14853" max="14853" width="5.26953125" customWidth="1"/>
    <col min="14854" max="14854" width="26.08984375" customWidth="1"/>
    <col min="14855" max="14855" width="13.26953125" customWidth="1"/>
    <col min="14856" max="14856" width="9.08984375" customWidth="1"/>
    <col min="14857" max="14857" width="10.453125" customWidth="1"/>
    <col min="14858" max="14858" width="9.7265625" customWidth="1"/>
    <col min="14859" max="14860" width="9.08984375" customWidth="1"/>
    <col min="14861" max="14863" width="10" customWidth="1"/>
    <col min="14864" max="14864" width="10.453125" customWidth="1"/>
    <col min="14865" max="14865" width="10.26953125" bestFit="1" customWidth="1"/>
    <col min="14866" max="14866" width="7.453125" customWidth="1"/>
    <col min="15109" max="15109" width="5.26953125" customWidth="1"/>
    <col min="15110" max="15110" width="26.08984375" customWidth="1"/>
    <col min="15111" max="15111" width="13.26953125" customWidth="1"/>
    <col min="15112" max="15112" width="9.08984375" customWidth="1"/>
    <col min="15113" max="15113" width="10.453125" customWidth="1"/>
    <col min="15114" max="15114" width="9.7265625" customWidth="1"/>
    <col min="15115" max="15116" width="9.08984375" customWidth="1"/>
    <col min="15117" max="15119" width="10" customWidth="1"/>
    <col min="15120" max="15120" width="10.453125" customWidth="1"/>
    <col min="15121" max="15121" width="10.26953125" bestFit="1" customWidth="1"/>
    <col min="15122" max="15122" width="7.453125" customWidth="1"/>
    <col min="15365" max="15365" width="5.26953125" customWidth="1"/>
    <col min="15366" max="15366" width="26.08984375" customWidth="1"/>
    <col min="15367" max="15367" width="13.26953125" customWidth="1"/>
    <col min="15368" max="15368" width="9.08984375" customWidth="1"/>
    <col min="15369" max="15369" width="10.453125" customWidth="1"/>
    <col min="15370" max="15370" width="9.7265625" customWidth="1"/>
    <col min="15371" max="15372" width="9.08984375" customWidth="1"/>
    <col min="15373" max="15375" width="10" customWidth="1"/>
    <col min="15376" max="15376" width="10.453125" customWidth="1"/>
    <col min="15377" max="15377" width="10.26953125" bestFit="1" customWidth="1"/>
    <col min="15378" max="15378" width="7.453125" customWidth="1"/>
    <col min="15621" max="15621" width="5.26953125" customWidth="1"/>
    <col min="15622" max="15622" width="26.08984375" customWidth="1"/>
    <col min="15623" max="15623" width="13.26953125" customWidth="1"/>
    <col min="15624" max="15624" width="9.08984375" customWidth="1"/>
    <col min="15625" max="15625" width="10.453125" customWidth="1"/>
    <col min="15626" max="15626" width="9.7265625" customWidth="1"/>
    <col min="15627" max="15628" width="9.08984375" customWidth="1"/>
    <col min="15629" max="15631" width="10" customWidth="1"/>
    <col min="15632" max="15632" width="10.453125" customWidth="1"/>
    <col min="15633" max="15633" width="10.26953125" bestFit="1" customWidth="1"/>
    <col min="15634" max="15634" width="7.453125" customWidth="1"/>
    <col min="15877" max="15877" width="5.26953125" customWidth="1"/>
    <col min="15878" max="15878" width="26.08984375" customWidth="1"/>
    <col min="15879" max="15879" width="13.26953125" customWidth="1"/>
    <col min="15880" max="15880" width="9.08984375" customWidth="1"/>
    <col min="15881" max="15881" width="10.453125" customWidth="1"/>
    <col min="15882" max="15882" width="9.7265625" customWidth="1"/>
    <col min="15883" max="15884" width="9.08984375" customWidth="1"/>
    <col min="15885" max="15887" width="10" customWidth="1"/>
    <col min="15888" max="15888" width="10.453125" customWidth="1"/>
    <col min="15889" max="15889" width="10.26953125" bestFit="1" customWidth="1"/>
    <col min="15890" max="15890" width="7.453125" customWidth="1"/>
    <col min="16133" max="16133" width="5.26953125" customWidth="1"/>
    <col min="16134" max="16134" width="26.08984375" customWidth="1"/>
    <col min="16135" max="16135" width="13.26953125" customWidth="1"/>
    <col min="16136" max="16136" width="9.08984375" customWidth="1"/>
    <col min="16137" max="16137" width="10.453125" customWidth="1"/>
    <col min="16138" max="16138" width="9.7265625" customWidth="1"/>
    <col min="16139" max="16140" width="9.08984375" customWidth="1"/>
    <col min="16141" max="16143" width="10" customWidth="1"/>
    <col min="16144" max="16144" width="10.453125" customWidth="1"/>
    <col min="16145" max="16145" width="10.26953125" bestFit="1" customWidth="1"/>
    <col min="16146" max="16146" width="7.453125" customWidth="1"/>
  </cols>
  <sheetData>
    <row r="1" spans="1:20" ht="15" customHeight="1" x14ac:dyDescent="0.35">
      <c r="A1" s="138" t="s">
        <v>8</v>
      </c>
      <c r="B1" s="138"/>
      <c r="C1" s="138"/>
      <c r="D1" s="13"/>
      <c r="E1" s="1"/>
      <c r="F1" s="1"/>
      <c r="G1" s="1"/>
      <c r="H1" s="1"/>
      <c r="I1" s="1"/>
      <c r="J1" s="1"/>
      <c r="K1" s="1"/>
      <c r="L1" s="134" t="s">
        <v>29</v>
      </c>
      <c r="M1" s="146"/>
      <c r="N1" s="146"/>
      <c r="O1" s="146"/>
      <c r="P1" s="146"/>
      <c r="Q1" s="146"/>
      <c r="R1" s="146"/>
      <c r="S1" s="146"/>
      <c r="T1" s="146"/>
    </row>
    <row r="2" spans="1:20" ht="15" customHeight="1" x14ac:dyDescent="0.35">
      <c r="A2" s="138" t="s">
        <v>27</v>
      </c>
      <c r="B2" s="138"/>
      <c r="C2" s="138"/>
      <c r="D2" s="13"/>
      <c r="E2" s="1"/>
      <c r="F2" s="1"/>
      <c r="G2" s="1"/>
      <c r="H2" s="1"/>
      <c r="I2" s="1"/>
      <c r="J2" s="1"/>
      <c r="K2" s="1"/>
      <c r="L2" s="134" t="s">
        <v>28</v>
      </c>
      <c r="M2" s="134"/>
      <c r="N2" s="134"/>
      <c r="O2" s="134"/>
      <c r="P2" s="134"/>
      <c r="Q2" s="134"/>
      <c r="R2" s="134"/>
      <c r="S2" s="134"/>
      <c r="T2" s="134"/>
    </row>
    <row r="3" spans="1:20" ht="15" customHeight="1" x14ac:dyDescent="0.35">
      <c r="A3" s="134" t="s">
        <v>74</v>
      </c>
      <c r="B3" s="134"/>
      <c r="C3" s="134"/>
      <c r="D3" s="13"/>
      <c r="E3" s="1"/>
      <c r="F3" s="1"/>
      <c r="G3" s="1"/>
      <c r="H3" s="1"/>
      <c r="I3" s="1"/>
      <c r="J3" s="1"/>
      <c r="K3" s="1"/>
      <c r="L3" s="1"/>
      <c r="M3" s="1"/>
      <c r="N3" s="1"/>
      <c r="O3" s="1"/>
      <c r="P3" s="1"/>
      <c r="Q3" s="1"/>
      <c r="R3" s="1"/>
      <c r="S3" s="1"/>
      <c r="T3" s="1"/>
    </row>
    <row r="4" spans="1:20" ht="15" customHeight="1" x14ac:dyDescent="0.35">
      <c r="A4" s="44"/>
      <c r="B4" s="44"/>
      <c r="C4" s="52"/>
      <c r="D4" s="13"/>
      <c r="E4" s="1"/>
      <c r="F4" s="1"/>
      <c r="G4" s="1"/>
      <c r="H4" s="1"/>
      <c r="I4" s="1"/>
      <c r="J4" s="1"/>
      <c r="K4" s="1"/>
      <c r="L4" s="1"/>
      <c r="M4" s="1"/>
      <c r="N4" s="1"/>
      <c r="O4" s="1"/>
      <c r="P4" s="1"/>
      <c r="Q4" s="1"/>
      <c r="R4" s="1"/>
      <c r="S4" s="1"/>
      <c r="T4" s="49" t="s">
        <v>41</v>
      </c>
    </row>
    <row r="5" spans="1:20" ht="52.5" customHeight="1" x14ac:dyDescent="0.35">
      <c r="A5" s="145" t="s">
        <v>197</v>
      </c>
      <c r="B5" s="145"/>
      <c r="C5" s="145"/>
      <c r="D5" s="145"/>
      <c r="E5" s="145"/>
      <c r="F5" s="145"/>
      <c r="G5" s="145"/>
      <c r="H5" s="145"/>
      <c r="I5" s="145"/>
      <c r="J5" s="145"/>
      <c r="K5" s="145"/>
      <c r="L5" s="145"/>
      <c r="M5" s="145"/>
      <c r="N5" s="145"/>
      <c r="O5" s="145"/>
      <c r="P5" s="145"/>
      <c r="Q5" s="145"/>
      <c r="R5" s="145"/>
      <c r="S5" s="145"/>
      <c r="T5" s="145"/>
    </row>
    <row r="7" spans="1:20" ht="27.75" customHeight="1" x14ac:dyDescent="0.35">
      <c r="A7" s="150" t="s">
        <v>5</v>
      </c>
      <c r="B7" s="153" t="s">
        <v>46</v>
      </c>
      <c r="C7" s="154"/>
      <c r="D7" s="155" t="s">
        <v>39</v>
      </c>
      <c r="E7" s="156"/>
      <c r="F7" s="156"/>
      <c r="G7" s="156"/>
      <c r="H7" s="156"/>
      <c r="I7" s="156"/>
      <c r="J7" s="156"/>
      <c r="K7" s="157"/>
      <c r="L7" s="158" t="s">
        <v>63</v>
      </c>
      <c r="M7" s="159"/>
      <c r="N7" s="159"/>
      <c r="O7" s="159"/>
      <c r="P7" s="159"/>
      <c r="Q7" s="159"/>
      <c r="R7" s="159"/>
      <c r="S7" s="160"/>
      <c r="T7" s="19" t="s">
        <v>6</v>
      </c>
    </row>
    <row r="8" spans="1:20" ht="45.75" customHeight="1" x14ac:dyDescent="0.35">
      <c r="A8" s="151"/>
      <c r="B8" s="57" t="s">
        <v>45</v>
      </c>
      <c r="C8" s="66" t="s">
        <v>52</v>
      </c>
      <c r="D8" s="75" t="s">
        <v>47</v>
      </c>
      <c r="E8" s="76" t="s">
        <v>48</v>
      </c>
      <c r="F8" s="76" t="s">
        <v>49</v>
      </c>
      <c r="G8" s="76" t="s">
        <v>62</v>
      </c>
      <c r="H8" s="125" t="s">
        <v>64</v>
      </c>
      <c r="I8" s="76" t="s">
        <v>172</v>
      </c>
      <c r="J8" s="125" t="s">
        <v>173</v>
      </c>
      <c r="K8" s="76" t="s">
        <v>51</v>
      </c>
      <c r="L8" s="73" t="s">
        <v>47</v>
      </c>
      <c r="M8" s="73" t="s">
        <v>48</v>
      </c>
      <c r="N8" s="90" t="s">
        <v>49</v>
      </c>
      <c r="O8" s="90" t="s">
        <v>62</v>
      </c>
      <c r="P8" s="73" t="s">
        <v>64</v>
      </c>
      <c r="Q8" s="127" t="s">
        <v>172</v>
      </c>
      <c r="R8" s="127" t="s">
        <v>173</v>
      </c>
      <c r="S8" s="73" t="s">
        <v>51</v>
      </c>
      <c r="T8" s="19"/>
    </row>
    <row r="9" spans="1:20" ht="24.75" customHeight="1" x14ac:dyDescent="0.35">
      <c r="A9" s="8" t="s">
        <v>43</v>
      </c>
      <c r="B9" s="45"/>
      <c r="C9" s="53"/>
      <c r="D9" s="47"/>
      <c r="E9" s="46"/>
      <c r="F9" s="46"/>
      <c r="G9" s="46"/>
      <c r="H9" s="46"/>
      <c r="I9" s="46"/>
      <c r="J9" s="46"/>
      <c r="K9" s="77">
        <f t="shared" ref="K9:K13" si="0">COUNTIF(D9:J9,"X")</f>
        <v>0</v>
      </c>
      <c r="L9" s="47"/>
      <c r="M9" s="19"/>
      <c r="N9" s="19"/>
      <c r="O9" s="19"/>
      <c r="P9" s="19"/>
      <c r="Q9" s="19"/>
      <c r="R9" s="19"/>
      <c r="S9" s="78"/>
      <c r="T9" s="20"/>
    </row>
    <row r="10" spans="1:20" ht="24" customHeight="1" x14ac:dyDescent="0.35">
      <c r="A10" s="9" t="s">
        <v>0</v>
      </c>
      <c r="B10" s="101" t="s">
        <v>75</v>
      </c>
      <c r="C10" s="9" t="s">
        <v>76</v>
      </c>
      <c r="D10" s="21"/>
      <c r="E10" s="21"/>
      <c r="F10" s="21" t="s">
        <v>195</v>
      </c>
      <c r="G10" s="21"/>
      <c r="H10" s="21"/>
      <c r="I10" s="21"/>
      <c r="J10" s="21" t="s">
        <v>195</v>
      </c>
      <c r="K10" s="77">
        <f t="shared" si="0"/>
        <v>2</v>
      </c>
      <c r="L10" s="22" t="s">
        <v>195</v>
      </c>
      <c r="M10" s="26" t="s">
        <v>195</v>
      </c>
      <c r="N10" s="26"/>
      <c r="O10" s="26"/>
      <c r="P10" s="26"/>
      <c r="Q10" s="26"/>
      <c r="R10" s="26"/>
      <c r="S10" s="74">
        <f>COUNTIF(L10:R10,"X")</f>
        <v>2</v>
      </c>
      <c r="T10" s="20"/>
    </row>
    <row r="11" spans="1:20" ht="24" customHeight="1" x14ac:dyDescent="0.35">
      <c r="A11" s="9" t="s">
        <v>1</v>
      </c>
      <c r="B11" s="101" t="s">
        <v>79</v>
      </c>
      <c r="C11" s="9" t="s">
        <v>80</v>
      </c>
      <c r="D11" s="21"/>
      <c r="E11" s="21"/>
      <c r="F11" s="21" t="s">
        <v>195</v>
      </c>
      <c r="G11" s="21" t="s">
        <v>195</v>
      </c>
      <c r="H11" s="21"/>
      <c r="I11" s="21"/>
      <c r="J11" s="21" t="s">
        <v>195</v>
      </c>
      <c r="K11" s="77">
        <f t="shared" si="0"/>
        <v>3</v>
      </c>
      <c r="L11" s="22"/>
      <c r="M11" s="26"/>
      <c r="N11" s="26" t="s">
        <v>195</v>
      </c>
      <c r="O11" s="26"/>
      <c r="P11" s="26" t="s">
        <v>195</v>
      </c>
      <c r="Q11" s="26"/>
      <c r="R11" s="26"/>
      <c r="S11" s="74">
        <f t="shared" ref="S11:S36" si="1">COUNTIF(L11:R11,"X")</f>
        <v>2</v>
      </c>
      <c r="T11" s="20"/>
    </row>
    <row r="12" spans="1:20" ht="24" customHeight="1" x14ac:dyDescent="0.35">
      <c r="A12" s="9" t="s">
        <v>2</v>
      </c>
      <c r="B12" s="104" t="s">
        <v>83</v>
      </c>
      <c r="C12" s="9" t="s">
        <v>84</v>
      </c>
      <c r="D12" s="21"/>
      <c r="E12" s="21"/>
      <c r="F12" s="21" t="s">
        <v>195</v>
      </c>
      <c r="G12" s="21"/>
      <c r="H12" s="21"/>
      <c r="I12" s="21"/>
      <c r="J12" s="21" t="s">
        <v>195</v>
      </c>
      <c r="K12" s="77">
        <f t="shared" si="0"/>
        <v>2</v>
      </c>
      <c r="L12" s="22"/>
      <c r="M12" s="26"/>
      <c r="N12" s="26"/>
      <c r="O12" s="26"/>
      <c r="P12" s="26"/>
      <c r="Q12" s="26"/>
      <c r="R12" s="26"/>
      <c r="S12" s="74">
        <f t="shared" si="1"/>
        <v>0</v>
      </c>
      <c r="T12" s="20"/>
    </row>
    <row r="13" spans="1:20" ht="24" customHeight="1" x14ac:dyDescent="0.35">
      <c r="A13" s="9" t="s">
        <v>3</v>
      </c>
      <c r="B13" s="101" t="s">
        <v>85</v>
      </c>
      <c r="C13" s="9" t="s">
        <v>86</v>
      </c>
      <c r="D13" s="21"/>
      <c r="E13" s="21"/>
      <c r="F13" s="21" t="s">
        <v>195</v>
      </c>
      <c r="G13" s="21"/>
      <c r="H13" s="21"/>
      <c r="I13" s="21"/>
      <c r="J13" s="21" t="s">
        <v>195</v>
      </c>
      <c r="K13" s="77">
        <f t="shared" si="0"/>
        <v>2</v>
      </c>
      <c r="L13" s="22"/>
      <c r="M13" s="26"/>
      <c r="N13" s="26" t="s">
        <v>195</v>
      </c>
      <c r="O13" s="26" t="s">
        <v>195</v>
      </c>
      <c r="P13" s="26"/>
      <c r="Q13" s="26"/>
      <c r="R13" s="26"/>
      <c r="S13" s="74">
        <f t="shared" si="1"/>
        <v>2</v>
      </c>
      <c r="T13" s="20"/>
    </row>
    <row r="14" spans="1:20" ht="24" customHeight="1" x14ac:dyDescent="0.35">
      <c r="A14" s="9" t="s">
        <v>4</v>
      </c>
      <c r="B14" s="101" t="s">
        <v>88</v>
      </c>
      <c r="C14" s="9" t="s">
        <v>89</v>
      </c>
      <c r="D14" s="21" t="s">
        <v>195</v>
      </c>
      <c r="E14" s="21"/>
      <c r="F14" s="21" t="s">
        <v>195</v>
      </c>
      <c r="G14" s="21"/>
      <c r="H14" s="21"/>
      <c r="I14" s="21"/>
      <c r="J14" s="21" t="s">
        <v>195</v>
      </c>
      <c r="K14" s="77">
        <f t="shared" ref="K14:K36" si="2">COUNTIF(D14:J14,"X")</f>
        <v>3</v>
      </c>
      <c r="L14" s="22" t="s">
        <v>195</v>
      </c>
      <c r="M14" s="26" t="s">
        <v>195</v>
      </c>
      <c r="N14" s="26"/>
      <c r="O14" s="26"/>
      <c r="P14" s="26"/>
      <c r="Q14" s="26"/>
      <c r="R14" s="26"/>
      <c r="S14" s="74">
        <f t="shared" si="1"/>
        <v>2</v>
      </c>
      <c r="T14" s="20"/>
    </row>
    <row r="15" spans="1:20" ht="24" customHeight="1" x14ac:dyDescent="0.35">
      <c r="A15" s="9" t="s">
        <v>141</v>
      </c>
      <c r="B15" s="101" t="s">
        <v>90</v>
      </c>
      <c r="C15" s="9" t="s">
        <v>91</v>
      </c>
      <c r="D15" s="21"/>
      <c r="E15" s="21"/>
      <c r="F15" s="21"/>
      <c r="G15" s="21"/>
      <c r="H15" s="21"/>
      <c r="I15" s="21"/>
      <c r="J15" s="21"/>
      <c r="K15" s="77">
        <f t="shared" si="2"/>
        <v>0</v>
      </c>
      <c r="L15" s="22"/>
      <c r="M15" s="26"/>
      <c r="N15" s="26"/>
      <c r="O15" s="26"/>
      <c r="P15" s="26" t="s">
        <v>195</v>
      </c>
      <c r="Q15" s="26"/>
      <c r="R15" s="26"/>
      <c r="S15" s="74">
        <f t="shared" si="1"/>
        <v>1</v>
      </c>
      <c r="T15" s="20"/>
    </row>
    <row r="16" spans="1:20" ht="24" customHeight="1" x14ac:dyDescent="0.35">
      <c r="A16" s="9" t="s">
        <v>142</v>
      </c>
      <c r="B16" s="101" t="s">
        <v>93</v>
      </c>
      <c r="C16" s="9" t="s">
        <v>94</v>
      </c>
      <c r="D16" s="21"/>
      <c r="E16" s="21"/>
      <c r="F16" s="21" t="s">
        <v>195</v>
      </c>
      <c r="G16" s="21"/>
      <c r="H16" s="21"/>
      <c r="I16" s="21"/>
      <c r="J16" s="21"/>
      <c r="K16" s="77">
        <f t="shared" si="2"/>
        <v>1</v>
      </c>
      <c r="L16" s="22"/>
      <c r="M16" s="26"/>
      <c r="N16" s="26"/>
      <c r="O16" s="26" t="s">
        <v>195</v>
      </c>
      <c r="P16" s="26" t="s">
        <v>195</v>
      </c>
      <c r="Q16" s="26"/>
      <c r="R16" s="26"/>
      <c r="S16" s="74">
        <f t="shared" si="1"/>
        <v>2</v>
      </c>
      <c r="T16" s="20"/>
    </row>
    <row r="17" spans="1:20" ht="24" customHeight="1" x14ac:dyDescent="0.35">
      <c r="A17" s="9" t="s">
        <v>143</v>
      </c>
      <c r="B17" s="101" t="s">
        <v>95</v>
      </c>
      <c r="C17" s="9" t="s">
        <v>96</v>
      </c>
      <c r="D17" s="21"/>
      <c r="E17" s="21"/>
      <c r="F17" s="21" t="s">
        <v>195</v>
      </c>
      <c r="G17" s="21"/>
      <c r="H17" s="21" t="s">
        <v>195</v>
      </c>
      <c r="I17" s="21" t="s">
        <v>195</v>
      </c>
      <c r="J17" s="21" t="s">
        <v>195</v>
      </c>
      <c r="K17" s="77">
        <f t="shared" si="2"/>
        <v>4</v>
      </c>
      <c r="L17" s="22"/>
      <c r="M17" s="26" t="s">
        <v>195</v>
      </c>
      <c r="N17" s="26"/>
      <c r="O17" s="26" t="s">
        <v>195</v>
      </c>
      <c r="P17" s="26"/>
      <c r="Q17" s="26" t="s">
        <v>195</v>
      </c>
      <c r="R17" s="26"/>
      <c r="S17" s="74">
        <f t="shared" si="1"/>
        <v>3</v>
      </c>
      <c r="T17" s="20"/>
    </row>
    <row r="18" spans="1:20" ht="24" customHeight="1" x14ac:dyDescent="0.35">
      <c r="A18" s="9" t="s">
        <v>144</v>
      </c>
      <c r="B18" s="101" t="s">
        <v>97</v>
      </c>
      <c r="C18" s="9" t="s">
        <v>98</v>
      </c>
      <c r="D18" s="21"/>
      <c r="E18" s="21"/>
      <c r="F18" s="21"/>
      <c r="G18" s="21"/>
      <c r="H18" s="21"/>
      <c r="I18" s="21"/>
      <c r="J18" s="21"/>
      <c r="K18" s="77">
        <f t="shared" si="2"/>
        <v>0</v>
      </c>
      <c r="L18" s="22" t="s">
        <v>195</v>
      </c>
      <c r="M18" s="26"/>
      <c r="N18" s="26"/>
      <c r="O18" s="26" t="s">
        <v>195</v>
      </c>
      <c r="P18" s="26" t="s">
        <v>195</v>
      </c>
      <c r="Q18" s="26"/>
      <c r="R18" s="26"/>
      <c r="S18" s="74">
        <f t="shared" si="1"/>
        <v>3</v>
      </c>
      <c r="T18" s="20"/>
    </row>
    <row r="19" spans="1:20" ht="24" customHeight="1" x14ac:dyDescent="0.35">
      <c r="A19" s="9" t="s">
        <v>145</v>
      </c>
      <c r="B19" s="101" t="s">
        <v>99</v>
      </c>
      <c r="C19" s="9" t="s">
        <v>100</v>
      </c>
      <c r="D19" s="21"/>
      <c r="E19" s="21"/>
      <c r="F19" s="21"/>
      <c r="G19" s="21"/>
      <c r="H19" s="21"/>
      <c r="I19" s="21"/>
      <c r="J19" s="21"/>
      <c r="K19" s="77">
        <f t="shared" si="2"/>
        <v>0</v>
      </c>
      <c r="L19" s="22"/>
      <c r="M19" s="26"/>
      <c r="N19" s="26"/>
      <c r="O19" s="26"/>
      <c r="P19" s="26"/>
      <c r="Q19" s="26"/>
      <c r="R19" s="26"/>
      <c r="S19" s="74">
        <f t="shared" si="1"/>
        <v>0</v>
      </c>
      <c r="T19" s="20"/>
    </row>
    <row r="20" spans="1:20" ht="24" customHeight="1" x14ac:dyDescent="0.35">
      <c r="A20" s="9" t="s">
        <v>146</v>
      </c>
      <c r="B20" s="106" t="s">
        <v>101</v>
      </c>
      <c r="C20" s="9" t="s">
        <v>102</v>
      </c>
      <c r="D20" s="21"/>
      <c r="E20" s="21"/>
      <c r="F20" s="21"/>
      <c r="G20" s="21"/>
      <c r="H20" s="21"/>
      <c r="I20" s="21"/>
      <c r="J20" s="21"/>
      <c r="K20" s="77">
        <f t="shared" si="2"/>
        <v>0</v>
      </c>
      <c r="L20" s="22"/>
      <c r="M20" s="26"/>
      <c r="N20" s="26"/>
      <c r="O20" s="26"/>
      <c r="P20" s="26"/>
      <c r="Q20" s="26"/>
      <c r="R20" s="26"/>
      <c r="S20" s="74">
        <f t="shared" si="1"/>
        <v>0</v>
      </c>
      <c r="T20" s="20"/>
    </row>
    <row r="21" spans="1:20" ht="24" customHeight="1" x14ac:dyDescent="0.35">
      <c r="A21" s="9" t="s">
        <v>147</v>
      </c>
      <c r="B21" s="101" t="s">
        <v>103</v>
      </c>
      <c r="C21" s="9" t="s">
        <v>104</v>
      </c>
      <c r="D21" s="21"/>
      <c r="E21" s="21"/>
      <c r="F21" s="21"/>
      <c r="G21" s="21"/>
      <c r="H21" s="21"/>
      <c r="I21" s="21"/>
      <c r="J21" s="21"/>
      <c r="K21" s="77">
        <f t="shared" si="2"/>
        <v>0</v>
      </c>
      <c r="L21" s="22"/>
      <c r="M21" s="26"/>
      <c r="N21" s="26"/>
      <c r="O21" s="26"/>
      <c r="P21" s="26"/>
      <c r="Q21" s="26"/>
      <c r="R21" s="26"/>
      <c r="S21" s="74">
        <f t="shared" si="1"/>
        <v>0</v>
      </c>
      <c r="T21" s="20"/>
    </row>
    <row r="22" spans="1:20" ht="24" customHeight="1" x14ac:dyDescent="0.35">
      <c r="A22" s="9" t="s">
        <v>148</v>
      </c>
      <c r="B22" s="101" t="s">
        <v>105</v>
      </c>
      <c r="C22" s="9" t="s">
        <v>106</v>
      </c>
      <c r="D22" s="21"/>
      <c r="E22" s="21"/>
      <c r="F22" s="21"/>
      <c r="G22" s="21"/>
      <c r="H22" s="21"/>
      <c r="I22" s="21"/>
      <c r="J22" s="21"/>
      <c r="K22" s="77">
        <f t="shared" si="2"/>
        <v>0</v>
      </c>
      <c r="L22" s="22" t="s">
        <v>195</v>
      </c>
      <c r="M22" s="26"/>
      <c r="N22" s="26" t="s">
        <v>195</v>
      </c>
      <c r="O22" s="26"/>
      <c r="P22" s="26"/>
      <c r="Q22" s="26"/>
      <c r="R22" s="26"/>
      <c r="S22" s="74">
        <f t="shared" si="1"/>
        <v>2</v>
      </c>
      <c r="T22" s="20"/>
    </row>
    <row r="23" spans="1:20" ht="24" customHeight="1" x14ac:dyDescent="0.35">
      <c r="A23" s="9" t="s">
        <v>149</v>
      </c>
      <c r="B23" s="101" t="s">
        <v>107</v>
      </c>
      <c r="C23" s="9" t="s">
        <v>108</v>
      </c>
      <c r="D23" s="21"/>
      <c r="E23" s="21"/>
      <c r="F23" s="21"/>
      <c r="G23" s="21"/>
      <c r="H23" s="21"/>
      <c r="I23" s="21"/>
      <c r="J23" s="21"/>
      <c r="K23" s="77">
        <f t="shared" si="2"/>
        <v>0</v>
      </c>
      <c r="L23" s="22"/>
      <c r="M23" s="26"/>
      <c r="N23" s="26"/>
      <c r="O23" s="26" t="s">
        <v>195</v>
      </c>
      <c r="P23" s="26" t="s">
        <v>195</v>
      </c>
      <c r="Q23" s="26"/>
      <c r="R23" s="26"/>
      <c r="S23" s="74">
        <f t="shared" si="1"/>
        <v>2</v>
      </c>
      <c r="T23" s="20"/>
    </row>
    <row r="24" spans="1:20" ht="24" customHeight="1" x14ac:dyDescent="0.35">
      <c r="A24" s="9" t="s">
        <v>150</v>
      </c>
      <c r="B24" s="101" t="s">
        <v>109</v>
      </c>
      <c r="C24" s="9" t="s">
        <v>110</v>
      </c>
      <c r="D24" s="21"/>
      <c r="E24" s="21"/>
      <c r="F24" s="21"/>
      <c r="G24" s="21"/>
      <c r="H24" s="21"/>
      <c r="I24" s="21"/>
      <c r="J24" s="21"/>
      <c r="K24" s="77">
        <f t="shared" si="2"/>
        <v>0</v>
      </c>
      <c r="L24" s="22"/>
      <c r="M24" s="26"/>
      <c r="N24" s="26"/>
      <c r="O24" s="26"/>
      <c r="P24" s="124"/>
      <c r="Q24" s="124"/>
      <c r="R24" s="26"/>
      <c r="S24" s="74">
        <f t="shared" si="1"/>
        <v>0</v>
      </c>
      <c r="T24" s="20"/>
    </row>
    <row r="25" spans="1:20" ht="24" customHeight="1" x14ac:dyDescent="0.35">
      <c r="A25" s="9" t="s">
        <v>151</v>
      </c>
      <c r="B25" s="101" t="s">
        <v>111</v>
      </c>
      <c r="C25" s="9" t="s">
        <v>112</v>
      </c>
      <c r="D25" s="21"/>
      <c r="E25" s="21"/>
      <c r="F25" s="21"/>
      <c r="G25" s="21"/>
      <c r="H25" s="21"/>
      <c r="I25" s="21"/>
      <c r="J25" s="21"/>
      <c r="K25" s="77">
        <f t="shared" si="2"/>
        <v>0</v>
      </c>
      <c r="L25" s="22"/>
      <c r="M25" s="26"/>
      <c r="N25" s="26"/>
      <c r="O25" s="26"/>
      <c r="P25" s="26"/>
      <c r="Q25" s="26"/>
      <c r="R25" s="26"/>
      <c r="S25" s="74">
        <f t="shared" si="1"/>
        <v>0</v>
      </c>
      <c r="T25" s="20"/>
    </row>
    <row r="26" spans="1:20" ht="24" customHeight="1" x14ac:dyDescent="0.35">
      <c r="A26" s="9" t="s">
        <v>152</v>
      </c>
      <c r="B26" s="101" t="s">
        <v>113</v>
      </c>
      <c r="C26" s="9" t="s">
        <v>114</v>
      </c>
      <c r="D26" s="21"/>
      <c r="E26" s="21"/>
      <c r="F26" s="21"/>
      <c r="G26" s="21"/>
      <c r="H26" s="21"/>
      <c r="I26" s="21"/>
      <c r="J26" s="21"/>
      <c r="K26" s="77">
        <f t="shared" si="2"/>
        <v>0</v>
      </c>
      <c r="L26" s="22"/>
      <c r="M26" s="26"/>
      <c r="N26" s="26"/>
      <c r="O26" s="26"/>
      <c r="P26" s="26"/>
      <c r="Q26" s="26"/>
      <c r="R26" s="26"/>
      <c r="S26" s="74">
        <f t="shared" si="1"/>
        <v>0</v>
      </c>
      <c r="T26" s="20"/>
    </row>
    <row r="27" spans="1:20" ht="24" customHeight="1" x14ac:dyDescent="0.35">
      <c r="A27" s="9" t="s">
        <v>153</v>
      </c>
      <c r="B27" s="101" t="s">
        <v>115</v>
      </c>
      <c r="C27" s="9" t="s">
        <v>116</v>
      </c>
      <c r="D27" s="21"/>
      <c r="E27" s="21"/>
      <c r="F27" s="21"/>
      <c r="G27" s="21"/>
      <c r="H27" s="21"/>
      <c r="I27" s="21"/>
      <c r="J27" s="21"/>
      <c r="K27" s="77">
        <f t="shared" si="2"/>
        <v>0</v>
      </c>
      <c r="L27" s="22"/>
      <c r="M27" s="26"/>
      <c r="N27" s="26"/>
      <c r="O27" s="26"/>
      <c r="P27" s="26"/>
      <c r="Q27" s="26"/>
      <c r="R27" s="26"/>
      <c r="S27" s="74">
        <f t="shared" si="1"/>
        <v>0</v>
      </c>
      <c r="T27" s="20"/>
    </row>
    <row r="28" spans="1:20" ht="24" customHeight="1" x14ac:dyDescent="0.35">
      <c r="A28" s="9" t="s">
        <v>154</v>
      </c>
      <c r="B28" s="101" t="s">
        <v>117</v>
      </c>
      <c r="C28" s="9" t="s">
        <v>118</v>
      </c>
      <c r="D28" s="21"/>
      <c r="E28" s="21"/>
      <c r="F28" s="21"/>
      <c r="G28" s="21"/>
      <c r="H28" s="21"/>
      <c r="I28" s="21"/>
      <c r="J28" s="21"/>
      <c r="K28" s="77">
        <f t="shared" si="2"/>
        <v>0</v>
      </c>
      <c r="L28" s="22"/>
      <c r="M28" s="26"/>
      <c r="N28" s="26"/>
      <c r="O28" s="26"/>
      <c r="P28" s="26" t="s">
        <v>195</v>
      </c>
      <c r="Q28" s="26"/>
      <c r="R28" s="26"/>
      <c r="S28" s="74">
        <f t="shared" si="1"/>
        <v>1</v>
      </c>
      <c r="T28" s="20"/>
    </row>
    <row r="29" spans="1:20" ht="24" customHeight="1" x14ac:dyDescent="0.35">
      <c r="A29" s="9" t="s">
        <v>155</v>
      </c>
      <c r="B29" s="101" t="s">
        <v>119</v>
      </c>
      <c r="C29" s="9" t="s">
        <v>120</v>
      </c>
      <c r="D29" s="21"/>
      <c r="E29" s="21"/>
      <c r="F29" s="21"/>
      <c r="G29" s="21"/>
      <c r="H29" s="21"/>
      <c r="I29" s="21"/>
      <c r="J29" s="21"/>
      <c r="K29" s="77">
        <f t="shared" si="2"/>
        <v>0</v>
      </c>
      <c r="L29" s="22"/>
      <c r="M29" s="26"/>
      <c r="N29" s="26"/>
      <c r="O29" s="26"/>
      <c r="P29" s="26"/>
      <c r="Q29" s="26"/>
      <c r="R29" s="26"/>
      <c r="S29" s="74">
        <f t="shared" si="1"/>
        <v>0</v>
      </c>
      <c r="T29" s="20"/>
    </row>
    <row r="30" spans="1:20" ht="24" customHeight="1" x14ac:dyDescent="0.35">
      <c r="A30" s="9" t="s">
        <v>156</v>
      </c>
      <c r="B30" s="107" t="s">
        <v>121</v>
      </c>
      <c r="C30" s="9" t="s">
        <v>122</v>
      </c>
      <c r="D30" s="21"/>
      <c r="E30" s="21"/>
      <c r="F30" s="21"/>
      <c r="G30" s="21"/>
      <c r="H30" s="21"/>
      <c r="I30" s="21"/>
      <c r="J30" s="21" t="s">
        <v>195</v>
      </c>
      <c r="K30" s="77">
        <f t="shared" si="2"/>
        <v>1</v>
      </c>
      <c r="L30" s="22"/>
      <c r="M30" s="26"/>
      <c r="N30" s="26"/>
      <c r="O30" s="26"/>
      <c r="P30" s="26"/>
      <c r="Q30" s="26"/>
      <c r="R30" s="26"/>
      <c r="S30" s="74">
        <f t="shared" si="1"/>
        <v>0</v>
      </c>
      <c r="T30" s="20"/>
    </row>
    <row r="31" spans="1:20" ht="24" customHeight="1" x14ac:dyDescent="0.35">
      <c r="A31" s="9" t="s">
        <v>157</v>
      </c>
      <c r="B31" s="108" t="s">
        <v>123</v>
      </c>
      <c r="C31" s="9" t="s">
        <v>124</v>
      </c>
      <c r="D31" s="21"/>
      <c r="E31" s="21"/>
      <c r="F31" s="21"/>
      <c r="G31" s="21"/>
      <c r="H31" s="21"/>
      <c r="I31" s="21"/>
      <c r="J31" s="21"/>
      <c r="K31" s="77">
        <f t="shared" si="2"/>
        <v>0</v>
      </c>
      <c r="L31" s="22"/>
      <c r="M31" s="26"/>
      <c r="N31" s="26"/>
      <c r="O31" s="26"/>
      <c r="P31" s="26"/>
      <c r="Q31" s="26"/>
      <c r="R31" s="26"/>
      <c r="S31" s="74">
        <f t="shared" si="1"/>
        <v>0</v>
      </c>
      <c r="T31" s="20"/>
    </row>
    <row r="32" spans="1:20" ht="24" customHeight="1" x14ac:dyDescent="0.35">
      <c r="A32" s="9" t="s">
        <v>158</v>
      </c>
      <c r="B32" s="108" t="s">
        <v>126</v>
      </c>
      <c r="C32" s="9" t="s">
        <v>127</v>
      </c>
      <c r="D32" s="21"/>
      <c r="E32" s="21"/>
      <c r="F32" s="21" t="s">
        <v>195</v>
      </c>
      <c r="G32" s="21" t="s">
        <v>195</v>
      </c>
      <c r="H32" s="21"/>
      <c r="I32" s="21"/>
      <c r="J32" s="21" t="s">
        <v>195</v>
      </c>
      <c r="K32" s="77">
        <f t="shared" si="2"/>
        <v>3</v>
      </c>
      <c r="L32" s="22" t="s">
        <v>195</v>
      </c>
      <c r="M32" s="26" t="s">
        <v>195</v>
      </c>
      <c r="N32" s="26" t="s">
        <v>195</v>
      </c>
      <c r="O32" s="26"/>
      <c r="P32" s="26"/>
      <c r="Q32" s="26"/>
      <c r="R32" s="26"/>
      <c r="S32" s="74">
        <f t="shared" si="1"/>
        <v>3</v>
      </c>
      <c r="T32" s="20"/>
    </row>
    <row r="33" spans="1:20" ht="24" customHeight="1" x14ac:dyDescent="0.35">
      <c r="A33" s="9" t="s">
        <v>159</v>
      </c>
      <c r="B33" s="108" t="s">
        <v>128</v>
      </c>
      <c r="C33" s="9" t="s">
        <v>129</v>
      </c>
      <c r="D33" s="21"/>
      <c r="E33" s="21"/>
      <c r="F33" s="21"/>
      <c r="G33" s="21"/>
      <c r="H33" s="21"/>
      <c r="I33" s="21"/>
      <c r="J33" s="21"/>
      <c r="K33" s="77">
        <f t="shared" si="2"/>
        <v>0</v>
      </c>
      <c r="L33" s="22"/>
      <c r="M33" s="26"/>
      <c r="N33" s="26"/>
      <c r="O33" s="26" t="s">
        <v>195</v>
      </c>
      <c r="P33" s="26" t="s">
        <v>195</v>
      </c>
      <c r="Q33" s="26"/>
      <c r="R33" s="26"/>
      <c r="S33" s="74">
        <f t="shared" si="1"/>
        <v>2</v>
      </c>
      <c r="T33" s="20"/>
    </row>
    <row r="34" spans="1:20" ht="24" customHeight="1" x14ac:dyDescent="0.35">
      <c r="A34" s="9" t="s">
        <v>160</v>
      </c>
      <c r="B34" s="108" t="s">
        <v>131</v>
      </c>
      <c r="C34" s="9" t="s">
        <v>132</v>
      </c>
      <c r="D34" s="21"/>
      <c r="E34" s="21" t="s">
        <v>195</v>
      </c>
      <c r="F34" s="21" t="s">
        <v>195</v>
      </c>
      <c r="G34" s="21"/>
      <c r="H34" s="21"/>
      <c r="I34" s="21"/>
      <c r="J34" s="21" t="s">
        <v>195</v>
      </c>
      <c r="K34" s="77">
        <f t="shared" si="2"/>
        <v>3</v>
      </c>
      <c r="L34" s="22"/>
      <c r="M34" s="26" t="s">
        <v>195</v>
      </c>
      <c r="N34" s="26"/>
      <c r="O34" s="26"/>
      <c r="P34" s="26"/>
      <c r="Q34" s="26"/>
      <c r="R34" s="26" t="s">
        <v>195</v>
      </c>
      <c r="S34" s="74">
        <f t="shared" si="1"/>
        <v>2</v>
      </c>
      <c r="T34" s="20"/>
    </row>
    <row r="35" spans="1:20" ht="24" customHeight="1" x14ac:dyDescent="0.35">
      <c r="A35" s="9" t="s">
        <v>161</v>
      </c>
      <c r="B35" s="108" t="s">
        <v>133</v>
      </c>
      <c r="C35" s="9" t="s">
        <v>134</v>
      </c>
      <c r="D35" s="23"/>
      <c r="E35" s="24"/>
      <c r="F35" s="24"/>
      <c r="G35" s="24"/>
      <c r="H35" s="24"/>
      <c r="I35" s="24"/>
      <c r="J35" s="24" t="s">
        <v>195</v>
      </c>
      <c r="K35" s="77">
        <f t="shared" si="2"/>
        <v>1</v>
      </c>
      <c r="L35" s="22"/>
      <c r="M35" s="26"/>
      <c r="N35" s="26"/>
      <c r="O35" s="26"/>
      <c r="P35" s="26"/>
      <c r="Q35" s="26"/>
      <c r="R35" s="26"/>
      <c r="S35" s="74">
        <f t="shared" si="1"/>
        <v>0</v>
      </c>
      <c r="T35" s="20"/>
    </row>
    <row r="36" spans="1:20" ht="27" customHeight="1" x14ac:dyDescent="0.35">
      <c r="A36" s="9" t="s">
        <v>162</v>
      </c>
      <c r="B36" s="10" t="s">
        <v>135</v>
      </c>
      <c r="C36" s="9" t="s">
        <v>136</v>
      </c>
      <c r="D36" s="23"/>
      <c r="E36" s="24"/>
      <c r="F36" s="24"/>
      <c r="G36" s="24"/>
      <c r="H36" s="24"/>
      <c r="I36" s="24"/>
      <c r="J36" s="24"/>
      <c r="K36" s="77">
        <f t="shared" si="2"/>
        <v>0</v>
      </c>
      <c r="L36" s="22"/>
      <c r="M36" s="26"/>
      <c r="N36" s="26"/>
      <c r="O36" s="26"/>
      <c r="P36" s="26"/>
      <c r="Q36" s="26"/>
      <c r="R36" s="26"/>
      <c r="S36" s="74">
        <f t="shared" si="1"/>
        <v>0</v>
      </c>
      <c r="T36" s="20"/>
    </row>
    <row r="37" spans="1:20" ht="26.25" customHeight="1" x14ac:dyDescent="0.35">
      <c r="A37" s="8" t="s">
        <v>26</v>
      </c>
      <c r="B37" s="10"/>
      <c r="C37" s="10"/>
      <c r="D37" s="23"/>
      <c r="E37" s="24"/>
      <c r="F37" s="24"/>
      <c r="G37" s="24"/>
      <c r="H37" s="24"/>
      <c r="I37" s="24"/>
      <c r="J37" s="24"/>
      <c r="K37" s="77"/>
      <c r="L37" s="22"/>
      <c r="M37" s="26"/>
      <c r="N37" s="26"/>
      <c r="O37" s="26"/>
      <c r="P37" s="26"/>
      <c r="Q37" s="26"/>
      <c r="R37" s="26"/>
      <c r="S37" s="74"/>
      <c r="T37" s="20"/>
    </row>
    <row r="38" spans="1:20" ht="29.25" customHeight="1" x14ac:dyDescent="0.35">
      <c r="A38" s="9" t="s">
        <v>0</v>
      </c>
      <c r="B38" s="10"/>
      <c r="C38" s="9"/>
      <c r="D38" s="21"/>
      <c r="E38" s="21"/>
      <c r="F38" s="47"/>
      <c r="G38" s="47"/>
      <c r="H38" s="47"/>
      <c r="I38" s="47"/>
      <c r="J38" s="47"/>
      <c r="K38" s="77">
        <f>COUNTIF(D38:J38,"X")</f>
        <v>0</v>
      </c>
      <c r="L38" s="22"/>
      <c r="M38" s="26"/>
      <c r="N38" s="26"/>
      <c r="O38" s="26"/>
      <c r="P38" s="26"/>
      <c r="Q38" s="26"/>
      <c r="R38" s="26"/>
      <c r="S38" s="74">
        <f>COUNTIF(L38:R38,"X")</f>
        <v>0</v>
      </c>
      <c r="T38" s="20"/>
    </row>
    <row r="39" spans="1:20" ht="29.25" customHeight="1" x14ac:dyDescent="0.35">
      <c r="A39" s="9" t="s">
        <v>1</v>
      </c>
      <c r="B39" s="10"/>
      <c r="C39" s="10"/>
      <c r="D39" s="23"/>
      <c r="E39" s="24"/>
      <c r="F39" s="25"/>
      <c r="G39" s="25"/>
      <c r="H39" s="25"/>
      <c r="I39" s="25"/>
      <c r="J39" s="25"/>
      <c r="K39" s="77">
        <f>COUNTIF(D39:J39,"X")</f>
        <v>0</v>
      </c>
      <c r="L39" s="22"/>
      <c r="M39" s="26"/>
      <c r="N39" s="26"/>
      <c r="O39" s="26"/>
      <c r="P39" s="26"/>
      <c r="Q39" s="26"/>
      <c r="R39" s="26"/>
      <c r="S39" s="74">
        <f>COUNTIF(L39:R39,"X")</f>
        <v>0</v>
      </c>
      <c r="T39" s="26"/>
    </row>
    <row r="40" spans="1:20" ht="24.75" customHeight="1" x14ac:dyDescent="0.35">
      <c r="A40" s="9" t="s">
        <v>2</v>
      </c>
      <c r="B40" s="10"/>
      <c r="C40" s="10"/>
      <c r="D40" s="23"/>
      <c r="E40" s="25"/>
      <c r="F40" s="25"/>
      <c r="G40" s="25"/>
      <c r="H40" s="25"/>
      <c r="I40" s="25"/>
      <c r="J40" s="25"/>
      <c r="K40" s="77">
        <f>COUNTIF(D40:J40,"X")</f>
        <v>0</v>
      </c>
      <c r="L40" s="22"/>
      <c r="M40" s="26"/>
      <c r="N40" s="26"/>
      <c r="O40" s="26"/>
      <c r="P40" s="26"/>
      <c r="Q40" s="26"/>
      <c r="R40" s="26"/>
      <c r="S40" s="74">
        <f>COUNTIF(L40:R40,"X")</f>
        <v>0</v>
      </c>
      <c r="T40" s="20"/>
    </row>
    <row r="41" spans="1:20" ht="23.25" customHeight="1" x14ac:dyDescent="0.35">
      <c r="A41" s="9" t="s">
        <v>3</v>
      </c>
      <c r="B41" s="10"/>
      <c r="C41" s="10"/>
      <c r="D41" s="23"/>
      <c r="E41" s="22"/>
      <c r="F41" s="22"/>
      <c r="G41" s="22"/>
      <c r="H41" s="22"/>
      <c r="I41" s="22"/>
      <c r="J41" s="22"/>
      <c r="K41" s="77">
        <f>COUNTIF(D41:J41,"X")</f>
        <v>0</v>
      </c>
      <c r="L41" s="22"/>
      <c r="M41" s="26"/>
      <c r="N41" s="26"/>
      <c r="O41" s="26"/>
      <c r="P41" s="26"/>
      <c r="Q41" s="26"/>
      <c r="R41" s="26"/>
      <c r="S41" s="74">
        <f>COUNTIF(L41:R41,"X")</f>
        <v>0</v>
      </c>
      <c r="T41" s="20"/>
    </row>
    <row r="42" spans="1:20" ht="20.25" customHeight="1" x14ac:dyDescent="0.35">
      <c r="A42" s="152"/>
      <c r="B42" s="152"/>
      <c r="C42" s="152"/>
      <c r="D42" s="152"/>
      <c r="E42" s="152"/>
      <c r="F42" s="152"/>
      <c r="G42" s="152"/>
      <c r="H42" s="152"/>
      <c r="I42" s="152"/>
      <c r="J42" s="152"/>
      <c r="K42" s="152"/>
      <c r="L42" s="152"/>
      <c r="M42" s="152"/>
      <c r="N42" s="152"/>
      <c r="O42" s="152"/>
      <c r="P42" s="152"/>
      <c r="Q42" s="152"/>
      <c r="R42" s="152"/>
      <c r="S42" s="152"/>
      <c r="T42" s="152"/>
    </row>
    <row r="43" spans="1:20" ht="39" customHeight="1" x14ac:dyDescent="0.35">
      <c r="A43" s="147" t="s">
        <v>65</v>
      </c>
      <c r="B43" s="147"/>
      <c r="C43" s="147"/>
      <c r="D43" s="147"/>
      <c r="E43" s="147"/>
      <c r="F43" s="147"/>
      <c r="G43" s="147"/>
      <c r="H43" s="147"/>
      <c r="I43" s="147"/>
      <c r="J43" s="147"/>
      <c r="K43" s="147"/>
      <c r="L43" s="147"/>
      <c r="M43" s="147"/>
      <c r="N43" s="147"/>
      <c r="O43" s="147"/>
      <c r="P43" s="147"/>
      <c r="Q43" s="147"/>
      <c r="R43" s="147"/>
      <c r="S43" s="147"/>
      <c r="T43" s="147"/>
    </row>
    <row r="44" spans="1:20" ht="17" x14ac:dyDescent="0.4">
      <c r="A44" s="27"/>
      <c r="B44" s="27"/>
      <c r="C44" s="27"/>
      <c r="D44" s="28"/>
      <c r="E44" s="35"/>
      <c r="F44" s="35"/>
      <c r="G44" s="35"/>
      <c r="H44" s="35"/>
      <c r="I44" s="35"/>
      <c r="J44" s="35"/>
      <c r="K44" s="35"/>
      <c r="L44" s="148" t="s">
        <v>57</v>
      </c>
      <c r="M44" s="148"/>
      <c r="N44" s="148"/>
      <c r="O44" s="148"/>
      <c r="P44" s="148"/>
      <c r="Q44" s="148"/>
      <c r="R44" s="148"/>
      <c r="S44" s="148"/>
      <c r="T44" s="148"/>
    </row>
    <row r="45" spans="1:20" ht="17" x14ac:dyDescent="0.4">
      <c r="A45" s="27"/>
      <c r="B45" s="27"/>
      <c r="C45" s="27"/>
      <c r="D45" s="28"/>
      <c r="L45" s="149" t="s">
        <v>7</v>
      </c>
      <c r="M45" s="149"/>
      <c r="N45" s="149"/>
      <c r="O45" s="149"/>
      <c r="P45" s="149"/>
      <c r="Q45" s="149"/>
      <c r="R45" s="149"/>
      <c r="S45" s="149"/>
      <c r="T45" s="149"/>
    </row>
    <row r="52" spans="12:20" ht="17.5" x14ac:dyDescent="0.35">
      <c r="L52" s="144" t="s">
        <v>140</v>
      </c>
      <c r="M52" s="144"/>
      <c r="N52" s="144"/>
      <c r="O52" s="144"/>
      <c r="P52" s="144"/>
      <c r="Q52" s="144"/>
      <c r="R52" s="144"/>
      <c r="S52" s="144"/>
      <c r="T52" s="144"/>
    </row>
  </sheetData>
  <mergeCells count="15">
    <mergeCell ref="L52:T52"/>
    <mergeCell ref="A5:T5"/>
    <mergeCell ref="L1:T1"/>
    <mergeCell ref="L2:T2"/>
    <mergeCell ref="A1:C1"/>
    <mergeCell ref="A2:C2"/>
    <mergeCell ref="A3:C3"/>
    <mergeCell ref="A43:T43"/>
    <mergeCell ref="L44:T44"/>
    <mergeCell ref="L45:T45"/>
    <mergeCell ref="A7:A8"/>
    <mergeCell ref="A42:T42"/>
    <mergeCell ref="B7:C7"/>
    <mergeCell ref="D7:K7"/>
    <mergeCell ref="L7:S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2"/>
  <sheetViews>
    <sheetView zoomScale="85" zoomScaleNormal="85" workbookViewId="0">
      <selection activeCell="H17" sqref="H17"/>
    </sheetView>
  </sheetViews>
  <sheetFormatPr defaultColWidth="9.08984375" defaultRowHeight="14" x14ac:dyDescent="0.3"/>
  <cols>
    <col min="1" max="1" width="9.453125" style="5" customWidth="1"/>
    <col min="2" max="2" width="25.08984375" style="5" customWidth="1"/>
    <col min="3" max="3" width="14" style="5" customWidth="1"/>
    <col min="4" max="4" width="10.453125" style="5" customWidth="1"/>
    <col min="5" max="5" width="10" style="5" customWidth="1"/>
    <col min="6" max="6" width="16.453125" style="5" customWidth="1"/>
    <col min="7" max="7" width="12.7265625" style="4" customWidth="1"/>
    <col min="8" max="8" width="16.453125" style="4" customWidth="1"/>
    <col min="9" max="9" width="15.08984375" style="4" customWidth="1"/>
    <col min="10" max="11" width="10.453125" style="4" customWidth="1"/>
    <col min="12" max="12" width="44.08984375" style="4" customWidth="1"/>
    <col min="13" max="13" width="9.08984375" style="5"/>
    <col min="14" max="14" width="12.90625" style="5" bestFit="1" customWidth="1"/>
    <col min="15" max="16384" width="9.08984375" style="5"/>
  </cols>
  <sheetData>
    <row r="1" spans="1:12" ht="15.5" x14ac:dyDescent="0.35">
      <c r="A1" s="136" t="s">
        <v>8</v>
      </c>
      <c r="B1" s="136"/>
      <c r="C1" s="136"/>
      <c r="D1" s="136"/>
      <c r="E1" s="136"/>
      <c r="F1" s="136"/>
      <c r="G1" s="134" t="s">
        <v>29</v>
      </c>
      <c r="H1" s="146"/>
      <c r="I1" s="146"/>
      <c r="J1" s="146"/>
      <c r="K1" s="146"/>
      <c r="L1" s="146"/>
    </row>
    <row r="2" spans="1:12" ht="15.5" x14ac:dyDescent="0.35">
      <c r="A2" s="136" t="s">
        <v>9</v>
      </c>
      <c r="B2" s="136"/>
      <c r="C2" s="136"/>
      <c r="D2" s="136"/>
      <c r="E2" s="136"/>
      <c r="F2" s="136"/>
      <c r="G2" s="134" t="s">
        <v>28</v>
      </c>
      <c r="H2" s="134"/>
      <c r="I2" s="134"/>
      <c r="J2" s="134"/>
      <c r="K2" s="134"/>
      <c r="L2" s="134"/>
    </row>
    <row r="3" spans="1:12" ht="15.5" x14ac:dyDescent="0.35">
      <c r="A3" s="132" t="s">
        <v>74</v>
      </c>
      <c r="B3" s="132"/>
      <c r="C3" s="132"/>
      <c r="D3" s="132"/>
      <c r="E3" s="132"/>
      <c r="F3" s="132"/>
      <c r="G3" s="3"/>
      <c r="H3" s="3"/>
      <c r="I3" s="32"/>
      <c r="J3" s="32"/>
      <c r="K3" s="80"/>
      <c r="L3" s="58"/>
    </row>
    <row r="4" spans="1:12" ht="24.75" customHeight="1" x14ac:dyDescent="0.3">
      <c r="L4" s="120"/>
    </row>
    <row r="5" spans="1:12" ht="51" customHeight="1" x14ac:dyDescent="0.3">
      <c r="A5" s="144" t="s">
        <v>178</v>
      </c>
      <c r="B5" s="144"/>
      <c r="C5" s="144"/>
      <c r="D5" s="144"/>
      <c r="E5" s="144"/>
      <c r="F5" s="144"/>
      <c r="G5" s="144"/>
      <c r="H5" s="144"/>
      <c r="I5" s="144"/>
      <c r="J5" s="144"/>
      <c r="K5" s="144"/>
      <c r="L5" s="144"/>
    </row>
    <row r="7" spans="1:12" ht="45" customHeight="1" x14ac:dyDescent="0.3">
      <c r="A7" s="162" t="s">
        <v>5</v>
      </c>
      <c r="B7" s="162" t="s">
        <v>10</v>
      </c>
      <c r="C7" s="170" t="s">
        <v>42</v>
      </c>
      <c r="D7" s="168" t="s">
        <v>70</v>
      </c>
      <c r="E7" s="164" t="s">
        <v>71</v>
      </c>
      <c r="F7" s="165"/>
      <c r="G7" s="165"/>
      <c r="H7" s="166"/>
      <c r="I7" s="162" t="s">
        <v>44</v>
      </c>
      <c r="J7" s="162" t="s">
        <v>40</v>
      </c>
      <c r="K7" s="162" t="s">
        <v>67</v>
      </c>
      <c r="L7" s="163"/>
    </row>
    <row r="8" spans="1:12" ht="87" customHeight="1" x14ac:dyDescent="0.3">
      <c r="A8" s="162"/>
      <c r="B8" s="162"/>
      <c r="C8" s="171"/>
      <c r="D8" s="169"/>
      <c r="E8" s="83" t="s">
        <v>11</v>
      </c>
      <c r="F8" s="62" t="s">
        <v>12</v>
      </c>
      <c r="G8" s="7" t="s">
        <v>68</v>
      </c>
      <c r="H8" s="7" t="s">
        <v>69</v>
      </c>
      <c r="I8" s="162"/>
      <c r="J8" s="162"/>
      <c r="K8" s="83" t="s">
        <v>11</v>
      </c>
      <c r="L8" s="83" t="s">
        <v>73</v>
      </c>
    </row>
    <row r="9" spans="1:12" ht="24" customHeight="1" x14ac:dyDescent="0.3">
      <c r="A9" s="8" t="s">
        <v>43</v>
      </c>
      <c r="B9" s="6"/>
      <c r="C9" s="51"/>
      <c r="D9" s="63"/>
      <c r="E9" s="83"/>
      <c r="F9" s="83"/>
      <c r="G9" s="7"/>
      <c r="H9" s="7"/>
      <c r="I9" s="34"/>
      <c r="J9" s="34"/>
      <c r="K9" s="83"/>
      <c r="L9" s="83"/>
    </row>
    <row r="10" spans="1:12" ht="28.5" customHeight="1" x14ac:dyDescent="0.3">
      <c r="A10" s="9" t="s">
        <v>0</v>
      </c>
      <c r="B10" s="101" t="s">
        <v>75</v>
      </c>
      <c r="C10" s="9" t="s">
        <v>76</v>
      </c>
      <c r="D10" s="9"/>
      <c r="E10" s="81" t="s">
        <v>19</v>
      </c>
      <c r="F10" s="15"/>
      <c r="G10" s="15">
        <v>2</v>
      </c>
      <c r="H10" s="15">
        <v>2</v>
      </c>
      <c r="I10" s="15"/>
      <c r="J10" s="15"/>
      <c r="K10" s="14"/>
      <c r="L10" s="14"/>
    </row>
    <row r="11" spans="1:12" ht="30.5" customHeight="1" x14ac:dyDescent="0.3">
      <c r="A11" s="9" t="s">
        <v>1</v>
      </c>
      <c r="B11" s="101" t="s">
        <v>79</v>
      </c>
      <c r="C11" s="9" t="s">
        <v>80</v>
      </c>
      <c r="D11" s="9"/>
      <c r="E11" s="128" t="s">
        <v>14</v>
      </c>
      <c r="F11" s="15"/>
      <c r="G11" s="15">
        <v>3</v>
      </c>
      <c r="H11" s="15">
        <v>2</v>
      </c>
      <c r="I11" s="15"/>
      <c r="J11" s="15"/>
      <c r="K11" s="14"/>
      <c r="L11" s="14"/>
    </row>
    <row r="12" spans="1:12" ht="28.5" customHeight="1" x14ac:dyDescent="0.3">
      <c r="A12" s="9" t="s">
        <v>2</v>
      </c>
      <c r="B12" s="104" t="s">
        <v>83</v>
      </c>
      <c r="C12" s="9" t="s">
        <v>84</v>
      </c>
      <c r="D12" s="9"/>
      <c r="E12" s="126" t="s">
        <v>20</v>
      </c>
      <c r="F12" s="15"/>
      <c r="G12" s="15">
        <v>2</v>
      </c>
      <c r="H12" s="15">
        <v>0</v>
      </c>
      <c r="I12" s="15"/>
      <c r="J12" s="15"/>
      <c r="K12" s="14"/>
      <c r="L12" s="14"/>
    </row>
    <row r="13" spans="1:12" ht="28.5" customHeight="1" x14ac:dyDescent="0.3">
      <c r="A13" s="9" t="s">
        <v>3</v>
      </c>
      <c r="B13" s="101" t="s">
        <v>85</v>
      </c>
      <c r="C13" s="9" t="s">
        <v>86</v>
      </c>
      <c r="D13" s="9"/>
      <c r="E13" s="91" t="s">
        <v>14</v>
      </c>
      <c r="F13" s="15"/>
      <c r="G13" s="15">
        <v>2</v>
      </c>
      <c r="H13" s="15">
        <v>2</v>
      </c>
      <c r="I13" s="15"/>
      <c r="J13" s="15"/>
      <c r="K13" s="14"/>
      <c r="L13" s="14"/>
    </row>
    <row r="14" spans="1:12" ht="28.5" customHeight="1" x14ac:dyDescent="0.3">
      <c r="A14" s="9" t="s">
        <v>4</v>
      </c>
      <c r="B14" s="101" t="s">
        <v>88</v>
      </c>
      <c r="C14" s="9" t="s">
        <v>89</v>
      </c>
      <c r="D14" s="9"/>
      <c r="E14" s="91" t="s">
        <v>19</v>
      </c>
      <c r="F14" s="15"/>
      <c r="G14" s="15">
        <v>3</v>
      </c>
      <c r="H14" s="15">
        <v>2</v>
      </c>
      <c r="I14" s="15"/>
      <c r="J14" s="15"/>
      <c r="K14" s="14"/>
      <c r="L14" s="14"/>
    </row>
    <row r="15" spans="1:12" ht="28.5" customHeight="1" x14ac:dyDescent="0.3">
      <c r="A15" s="9" t="s">
        <v>141</v>
      </c>
      <c r="B15" s="101" t="s">
        <v>90</v>
      </c>
      <c r="C15" s="9" t="s">
        <v>91</v>
      </c>
      <c r="D15" s="9"/>
      <c r="E15" s="91" t="s">
        <v>16</v>
      </c>
      <c r="F15" s="15"/>
      <c r="G15" s="15">
        <v>0</v>
      </c>
      <c r="H15" s="15">
        <v>1</v>
      </c>
      <c r="I15" s="15"/>
      <c r="J15" s="15"/>
      <c r="K15" s="14"/>
      <c r="L15" s="14"/>
    </row>
    <row r="16" spans="1:12" ht="28.5" customHeight="1" x14ac:dyDescent="0.3">
      <c r="A16" s="9" t="s">
        <v>142</v>
      </c>
      <c r="B16" s="101" t="s">
        <v>93</v>
      </c>
      <c r="C16" s="9" t="s">
        <v>94</v>
      </c>
      <c r="D16" s="9"/>
      <c r="E16" s="91" t="s">
        <v>20</v>
      </c>
      <c r="F16" s="15"/>
      <c r="G16" s="15">
        <v>1</v>
      </c>
      <c r="H16" s="15">
        <v>2</v>
      </c>
      <c r="I16" s="15"/>
      <c r="J16" s="15"/>
      <c r="K16" s="14"/>
      <c r="L16" s="14"/>
    </row>
    <row r="17" spans="1:12" s="119" customFormat="1" ht="32.15" customHeight="1" x14ac:dyDescent="0.3">
      <c r="A17" s="115" t="s">
        <v>143</v>
      </c>
      <c r="B17" s="101" t="s">
        <v>95</v>
      </c>
      <c r="C17" s="115" t="s">
        <v>96</v>
      </c>
      <c r="D17" s="115"/>
      <c r="E17" s="116" t="s">
        <v>16</v>
      </c>
      <c r="F17" s="117"/>
      <c r="G17" s="117">
        <v>4</v>
      </c>
      <c r="H17" s="117">
        <v>3</v>
      </c>
      <c r="I17" s="117"/>
      <c r="J17" s="117"/>
      <c r="K17" s="118"/>
      <c r="L17" s="14" t="s">
        <v>171</v>
      </c>
    </row>
    <row r="18" spans="1:12" ht="28.5" customHeight="1" x14ac:dyDescent="0.3">
      <c r="A18" s="9" t="s">
        <v>144</v>
      </c>
      <c r="B18" s="101" t="s">
        <v>97</v>
      </c>
      <c r="C18" s="9" t="s">
        <v>98</v>
      </c>
      <c r="D18" s="9"/>
      <c r="E18" s="91" t="s">
        <v>16</v>
      </c>
      <c r="F18" s="15"/>
      <c r="G18" s="15">
        <v>0</v>
      </c>
      <c r="H18" s="15">
        <v>3</v>
      </c>
      <c r="I18" s="15"/>
      <c r="J18" s="15"/>
      <c r="K18" s="14"/>
      <c r="L18" s="14" t="s">
        <v>166</v>
      </c>
    </row>
    <row r="19" spans="1:12" ht="28.5" customHeight="1" x14ac:dyDescent="0.3">
      <c r="A19" s="9" t="s">
        <v>145</v>
      </c>
      <c r="B19" s="101" t="s">
        <v>99</v>
      </c>
      <c r="C19" s="9" t="s">
        <v>100</v>
      </c>
      <c r="D19" s="9"/>
      <c r="E19" s="91" t="s">
        <v>16</v>
      </c>
      <c r="F19" s="15"/>
      <c r="G19" s="15">
        <v>0</v>
      </c>
      <c r="H19" s="15">
        <v>0</v>
      </c>
      <c r="I19" s="15"/>
      <c r="J19" s="15"/>
      <c r="K19" s="14"/>
      <c r="L19" s="14"/>
    </row>
    <row r="20" spans="1:12" ht="29.5" customHeight="1" x14ac:dyDescent="0.3">
      <c r="A20" s="9" t="s">
        <v>146</v>
      </c>
      <c r="B20" s="106" t="s">
        <v>101</v>
      </c>
      <c r="C20" s="9" t="s">
        <v>102</v>
      </c>
      <c r="D20" s="9"/>
      <c r="E20" s="91" t="s">
        <v>16</v>
      </c>
      <c r="F20" s="15"/>
      <c r="G20" s="15">
        <v>0</v>
      </c>
      <c r="H20" s="15">
        <v>0</v>
      </c>
      <c r="I20" s="15"/>
      <c r="J20" s="15"/>
      <c r="K20" s="14"/>
      <c r="L20" s="14"/>
    </row>
    <row r="21" spans="1:12" ht="28.5" customHeight="1" x14ac:dyDescent="0.3">
      <c r="A21" s="9" t="s">
        <v>147</v>
      </c>
      <c r="B21" s="101" t="s">
        <v>103</v>
      </c>
      <c r="C21" s="9" t="s">
        <v>104</v>
      </c>
      <c r="D21" s="9"/>
      <c r="E21" s="91" t="s">
        <v>16</v>
      </c>
      <c r="F21" s="15"/>
      <c r="G21" s="15">
        <v>0</v>
      </c>
      <c r="H21" s="15">
        <v>0</v>
      </c>
      <c r="I21" s="15"/>
      <c r="J21" s="15"/>
      <c r="K21" s="14"/>
      <c r="L21" s="14"/>
    </row>
    <row r="22" spans="1:12" ht="33.75" customHeight="1" x14ac:dyDescent="0.3">
      <c r="A22" s="9" t="s">
        <v>148</v>
      </c>
      <c r="B22" s="101" t="s">
        <v>105</v>
      </c>
      <c r="C22" s="9" t="s">
        <v>106</v>
      </c>
      <c r="D22" s="9"/>
      <c r="E22" s="91" t="s">
        <v>16</v>
      </c>
      <c r="F22" s="15"/>
      <c r="G22" s="15">
        <v>0</v>
      </c>
      <c r="H22" s="15">
        <v>2</v>
      </c>
      <c r="I22" s="15"/>
      <c r="J22" s="15"/>
      <c r="K22" s="14"/>
      <c r="L22" s="14" t="s">
        <v>166</v>
      </c>
    </row>
    <row r="23" spans="1:12" ht="33.75" customHeight="1" x14ac:dyDescent="0.3">
      <c r="A23" s="9" t="s">
        <v>149</v>
      </c>
      <c r="B23" s="101" t="s">
        <v>107</v>
      </c>
      <c r="C23" s="9" t="s">
        <v>108</v>
      </c>
      <c r="D23" s="9"/>
      <c r="E23" s="97" t="s">
        <v>16</v>
      </c>
      <c r="F23" s="15"/>
      <c r="G23" s="15">
        <v>0</v>
      </c>
      <c r="H23" s="15">
        <v>2</v>
      </c>
      <c r="I23" s="15"/>
      <c r="J23" s="15"/>
      <c r="K23" s="14"/>
      <c r="L23" s="14" t="s">
        <v>166</v>
      </c>
    </row>
    <row r="24" spans="1:12" ht="30" customHeight="1" x14ac:dyDescent="0.3">
      <c r="A24" s="9" t="s">
        <v>150</v>
      </c>
      <c r="B24" s="101" t="s">
        <v>109</v>
      </c>
      <c r="C24" s="9" t="s">
        <v>110</v>
      </c>
      <c r="D24" s="9"/>
      <c r="E24" s="128" t="s">
        <v>16</v>
      </c>
      <c r="F24" s="15"/>
      <c r="G24" s="15">
        <v>0</v>
      </c>
      <c r="H24" s="15">
        <v>0</v>
      </c>
      <c r="I24" s="15"/>
      <c r="J24" s="15"/>
      <c r="K24" s="14"/>
      <c r="L24" s="14"/>
    </row>
    <row r="25" spans="1:12" ht="34.5" customHeight="1" x14ac:dyDescent="0.3">
      <c r="A25" s="9" t="s">
        <v>151</v>
      </c>
      <c r="B25" s="101" t="s">
        <v>111</v>
      </c>
      <c r="C25" s="9" t="s">
        <v>112</v>
      </c>
      <c r="D25" s="9"/>
      <c r="E25" s="97" t="s">
        <v>16</v>
      </c>
      <c r="F25" s="15"/>
      <c r="G25" s="15">
        <v>0</v>
      </c>
      <c r="H25" s="15">
        <v>0</v>
      </c>
      <c r="I25" s="15"/>
      <c r="J25" s="15"/>
      <c r="K25" s="14"/>
      <c r="L25" s="14"/>
    </row>
    <row r="26" spans="1:12" ht="30.5" customHeight="1" x14ac:dyDescent="0.3">
      <c r="A26" s="9" t="s">
        <v>152</v>
      </c>
      <c r="B26" s="101" t="s">
        <v>113</v>
      </c>
      <c r="C26" s="9" t="s">
        <v>114</v>
      </c>
      <c r="D26" s="9"/>
      <c r="E26" s="97" t="s">
        <v>16</v>
      </c>
      <c r="F26" s="15"/>
      <c r="G26" s="15">
        <v>0</v>
      </c>
      <c r="H26" s="15">
        <v>0</v>
      </c>
      <c r="I26" s="15"/>
      <c r="J26" s="15"/>
      <c r="K26" s="14"/>
      <c r="L26" s="14"/>
    </row>
    <row r="27" spans="1:12" ht="27.65" customHeight="1" x14ac:dyDescent="0.3">
      <c r="A27" s="9" t="s">
        <v>153</v>
      </c>
      <c r="B27" s="101" t="s">
        <v>115</v>
      </c>
      <c r="C27" s="9" t="s">
        <v>116</v>
      </c>
      <c r="D27" s="9"/>
      <c r="E27" s="97" t="s">
        <v>16</v>
      </c>
      <c r="F27" s="15"/>
      <c r="G27" s="15">
        <v>0</v>
      </c>
      <c r="H27" s="15">
        <v>0</v>
      </c>
      <c r="I27" s="15"/>
      <c r="J27" s="15"/>
      <c r="K27" s="14"/>
      <c r="L27" s="14"/>
    </row>
    <row r="28" spans="1:12" ht="31.5" customHeight="1" x14ac:dyDescent="0.3">
      <c r="A28" s="9" t="s">
        <v>154</v>
      </c>
      <c r="B28" s="101" t="s">
        <v>117</v>
      </c>
      <c r="C28" s="9" t="s">
        <v>118</v>
      </c>
      <c r="D28" s="9"/>
      <c r="E28" s="97" t="s">
        <v>16</v>
      </c>
      <c r="F28" s="15"/>
      <c r="G28" s="15">
        <v>0</v>
      </c>
      <c r="H28" s="15">
        <v>1</v>
      </c>
      <c r="I28" s="15"/>
      <c r="J28" s="15"/>
      <c r="K28" s="14"/>
      <c r="L28" s="14"/>
    </row>
    <row r="29" spans="1:12" ht="28.5" customHeight="1" x14ac:dyDescent="0.3">
      <c r="A29" s="9" t="s">
        <v>155</v>
      </c>
      <c r="B29" s="101" t="s">
        <v>119</v>
      </c>
      <c r="C29" s="9" t="s">
        <v>120</v>
      </c>
      <c r="D29" s="9"/>
      <c r="E29" s="97" t="s">
        <v>16</v>
      </c>
      <c r="F29" s="15"/>
      <c r="G29" s="15">
        <v>0</v>
      </c>
      <c r="H29" s="15">
        <v>0</v>
      </c>
      <c r="I29" s="15"/>
      <c r="J29" s="15"/>
      <c r="K29" s="14"/>
      <c r="L29" s="14"/>
    </row>
    <row r="30" spans="1:12" ht="28.5" customHeight="1" x14ac:dyDescent="0.3">
      <c r="A30" s="9" t="s">
        <v>156</v>
      </c>
      <c r="B30" s="107" t="s">
        <v>121</v>
      </c>
      <c r="C30" s="9" t="s">
        <v>122</v>
      </c>
      <c r="D30" s="9"/>
      <c r="E30" s="97" t="s">
        <v>20</v>
      </c>
      <c r="F30" s="15"/>
      <c r="G30" s="15">
        <v>1</v>
      </c>
      <c r="H30" s="15">
        <v>0</v>
      </c>
      <c r="I30" s="15"/>
      <c r="J30" s="15"/>
      <c r="K30" s="14"/>
      <c r="L30" s="14"/>
    </row>
    <row r="31" spans="1:12" ht="28.5" customHeight="1" x14ac:dyDescent="0.3">
      <c r="A31" s="9" t="s">
        <v>157</v>
      </c>
      <c r="B31" s="108" t="s">
        <v>123</v>
      </c>
      <c r="C31" s="9" t="s">
        <v>124</v>
      </c>
      <c r="D31" s="9"/>
      <c r="E31" s="97" t="s">
        <v>16</v>
      </c>
      <c r="F31" s="15"/>
      <c r="G31" s="15">
        <v>0</v>
      </c>
      <c r="H31" s="15">
        <v>0</v>
      </c>
      <c r="I31" s="15"/>
      <c r="J31" s="15"/>
      <c r="K31" s="14"/>
      <c r="L31" s="14"/>
    </row>
    <row r="32" spans="1:12" ht="30" customHeight="1" x14ac:dyDescent="0.3">
      <c r="A32" s="9" t="s">
        <v>158</v>
      </c>
      <c r="B32" s="108" t="s">
        <v>126</v>
      </c>
      <c r="C32" s="9" t="s">
        <v>127</v>
      </c>
      <c r="D32" s="9"/>
      <c r="E32" s="91" t="s">
        <v>16</v>
      </c>
      <c r="F32" s="15"/>
      <c r="G32" s="15">
        <v>3</v>
      </c>
      <c r="H32" s="15">
        <v>3</v>
      </c>
      <c r="I32" s="15"/>
      <c r="J32" s="15"/>
      <c r="K32" s="14"/>
      <c r="L32" s="14" t="s">
        <v>171</v>
      </c>
    </row>
    <row r="33" spans="1:13" ht="28.5" customHeight="1" x14ac:dyDescent="0.3">
      <c r="A33" s="9" t="s">
        <v>159</v>
      </c>
      <c r="B33" s="108" t="s">
        <v>128</v>
      </c>
      <c r="C33" s="9" t="s">
        <v>129</v>
      </c>
      <c r="D33" s="9"/>
      <c r="E33" s="14" t="s">
        <v>20</v>
      </c>
      <c r="F33" s="15"/>
      <c r="G33" s="15">
        <v>0</v>
      </c>
      <c r="H33" s="15">
        <v>2</v>
      </c>
      <c r="I33" s="15"/>
      <c r="J33" s="15"/>
      <c r="K33" s="14"/>
      <c r="L33" s="14"/>
    </row>
    <row r="34" spans="1:13" ht="28" customHeight="1" x14ac:dyDescent="0.3">
      <c r="A34" s="9" t="s">
        <v>160</v>
      </c>
      <c r="B34" s="108" t="s">
        <v>131</v>
      </c>
      <c r="C34" s="9" t="s">
        <v>132</v>
      </c>
      <c r="D34" s="9"/>
      <c r="E34" s="91" t="s">
        <v>14</v>
      </c>
      <c r="F34" s="15"/>
      <c r="G34" s="15">
        <v>3</v>
      </c>
      <c r="H34" s="15">
        <v>2</v>
      </c>
      <c r="I34" s="15"/>
      <c r="J34" s="15"/>
      <c r="K34" s="14"/>
      <c r="L34" s="14"/>
    </row>
    <row r="35" spans="1:13" ht="29.25" customHeight="1" x14ac:dyDescent="0.3">
      <c r="A35" s="9" t="s">
        <v>161</v>
      </c>
      <c r="B35" s="108" t="s">
        <v>133</v>
      </c>
      <c r="C35" s="9" t="s">
        <v>134</v>
      </c>
      <c r="D35" s="10"/>
      <c r="E35" s="14" t="s">
        <v>20</v>
      </c>
      <c r="F35" s="10"/>
      <c r="G35" s="15">
        <v>1</v>
      </c>
      <c r="H35" s="15">
        <v>0</v>
      </c>
      <c r="I35" s="34"/>
      <c r="J35" s="34"/>
      <c r="K35" s="83"/>
      <c r="L35" s="83"/>
    </row>
    <row r="36" spans="1:13" ht="26.25" customHeight="1" x14ac:dyDescent="0.3">
      <c r="A36" s="9" t="s">
        <v>162</v>
      </c>
      <c r="B36" s="10" t="s">
        <v>135</v>
      </c>
      <c r="C36" s="9" t="s">
        <v>136</v>
      </c>
      <c r="D36" s="10"/>
      <c r="E36" s="14" t="s">
        <v>16</v>
      </c>
      <c r="F36" s="10"/>
      <c r="G36" s="15">
        <v>0</v>
      </c>
      <c r="H36" s="15">
        <v>0</v>
      </c>
      <c r="I36" s="34"/>
      <c r="J36" s="34"/>
      <c r="K36" s="83"/>
      <c r="L36" s="83"/>
    </row>
    <row r="37" spans="1:13" ht="24.65" customHeight="1" x14ac:dyDescent="0.3">
      <c r="A37" s="8" t="s">
        <v>26</v>
      </c>
      <c r="B37" s="10"/>
      <c r="C37" s="10"/>
      <c r="D37" s="10"/>
      <c r="E37" s="10"/>
      <c r="F37" s="10"/>
      <c r="G37" s="15"/>
      <c r="H37" s="15"/>
      <c r="I37" s="34"/>
      <c r="J37" s="34"/>
      <c r="K37" s="83"/>
      <c r="L37" s="83"/>
    </row>
    <row r="38" spans="1:13" ht="24.75" customHeight="1" x14ac:dyDescent="0.3">
      <c r="A38" s="9" t="s">
        <v>0</v>
      </c>
      <c r="B38" s="10"/>
      <c r="C38" s="9"/>
      <c r="D38" s="14"/>
      <c r="E38" s="14"/>
      <c r="F38" s="10"/>
      <c r="G38" s="15"/>
      <c r="H38" s="15"/>
      <c r="I38" s="14"/>
      <c r="J38" s="14"/>
      <c r="K38" s="14"/>
      <c r="L38" s="14"/>
    </row>
    <row r="39" spans="1:13" ht="15.5" x14ac:dyDescent="0.3">
      <c r="A39" s="29"/>
      <c r="B39" s="30"/>
      <c r="C39" s="30"/>
      <c r="D39" s="30"/>
      <c r="E39" s="30"/>
      <c r="F39" s="30"/>
      <c r="G39" s="31"/>
      <c r="H39" s="31"/>
      <c r="I39" s="33"/>
      <c r="J39" s="33"/>
      <c r="K39" s="85"/>
      <c r="L39" s="64"/>
    </row>
    <row r="40" spans="1:13" ht="15.5" x14ac:dyDescent="0.3">
      <c r="A40" s="29"/>
      <c r="B40" s="30"/>
      <c r="C40" s="30"/>
      <c r="D40" s="30"/>
      <c r="E40" s="30"/>
      <c r="F40" s="30"/>
      <c r="G40" s="31"/>
      <c r="H40" s="31"/>
      <c r="I40" s="33"/>
      <c r="J40" s="33"/>
      <c r="K40" s="85"/>
      <c r="L40" s="64"/>
    </row>
    <row r="41" spans="1:13" s="12" customFormat="1" ht="40.15" customHeight="1" x14ac:dyDescent="0.35">
      <c r="A41" s="167"/>
      <c r="B41" s="163" t="s">
        <v>18</v>
      </c>
      <c r="C41" s="163"/>
      <c r="D41" s="163"/>
      <c r="E41" s="163"/>
      <c r="F41" s="163"/>
      <c r="G41" s="162" t="s">
        <v>13</v>
      </c>
      <c r="H41" s="162"/>
      <c r="I41" s="162" t="s">
        <v>15</v>
      </c>
      <c r="J41" s="162"/>
      <c r="K41" s="84"/>
      <c r="L41" s="48"/>
      <c r="M41" s="11"/>
    </row>
    <row r="42" spans="1:13" s="12" customFormat="1" ht="21.65" customHeight="1" x14ac:dyDescent="0.35">
      <c r="A42" s="167"/>
      <c r="B42" s="161" t="s">
        <v>19</v>
      </c>
      <c r="C42" s="161"/>
      <c r="D42" s="161"/>
      <c r="E42" s="161"/>
      <c r="F42" s="161"/>
      <c r="G42" s="161">
        <f>COUNTIF($E$10:$E$36,"A1")</f>
        <v>2</v>
      </c>
      <c r="H42" s="161"/>
      <c r="I42" s="161">
        <f>COUNTIF($E$38:$E$38,"A1")</f>
        <v>0</v>
      </c>
      <c r="J42" s="161"/>
      <c r="K42" s="82"/>
      <c r="L42" s="61"/>
      <c r="M42" s="18"/>
    </row>
    <row r="43" spans="1:13" s="12" customFormat="1" ht="21.65" customHeight="1" x14ac:dyDescent="0.35">
      <c r="A43" s="167"/>
      <c r="B43" s="161" t="s">
        <v>14</v>
      </c>
      <c r="C43" s="161"/>
      <c r="D43" s="161"/>
      <c r="E43" s="161"/>
      <c r="F43" s="161"/>
      <c r="G43" s="161">
        <f>COUNTIF($E$10:$E$36,"A2")</f>
        <v>3</v>
      </c>
      <c r="H43" s="161"/>
      <c r="I43" s="161">
        <f>COUNTIF($E$38:$E$38,"A3")</f>
        <v>0</v>
      </c>
      <c r="J43" s="161"/>
      <c r="K43" s="82"/>
      <c r="L43" s="61"/>
      <c r="M43" s="18"/>
    </row>
    <row r="44" spans="1:13" s="12" customFormat="1" ht="21.65" customHeight="1" x14ac:dyDescent="0.35">
      <c r="A44" s="167"/>
      <c r="B44" s="161" t="s">
        <v>20</v>
      </c>
      <c r="C44" s="161"/>
      <c r="D44" s="161"/>
      <c r="E44" s="161"/>
      <c r="F44" s="161"/>
      <c r="G44" s="161">
        <f>COUNTIF($E$10:$E$36,"A3")</f>
        <v>5</v>
      </c>
      <c r="H44" s="161"/>
      <c r="I44" s="161">
        <f>COUNTIF($E$38:$E$38,"A3")</f>
        <v>0</v>
      </c>
      <c r="J44" s="161"/>
      <c r="K44" s="82"/>
      <c r="L44" s="61"/>
      <c r="M44" s="18"/>
    </row>
    <row r="45" spans="1:13" s="12" customFormat="1" ht="21.65" customHeight="1" x14ac:dyDescent="0.35">
      <c r="A45" s="167"/>
      <c r="B45" s="161" t="s">
        <v>16</v>
      </c>
      <c r="C45" s="161"/>
      <c r="D45" s="161"/>
      <c r="E45" s="161"/>
      <c r="F45" s="161"/>
      <c r="G45" s="161">
        <f>COUNTIF($E$10:$E$36,"A4")</f>
        <v>17</v>
      </c>
      <c r="H45" s="161"/>
      <c r="I45" s="161">
        <f>COUNTIF($E$38:$E$38,"A4")</f>
        <v>0</v>
      </c>
      <c r="J45" s="161"/>
      <c r="K45" s="82"/>
      <c r="L45" s="61"/>
      <c r="M45" s="18"/>
    </row>
    <row r="46" spans="1:13" s="12" customFormat="1" ht="21.65" customHeight="1" x14ac:dyDescent="0.35">
      <c r="A46" s="167"/>
      <c r="B46" s="161" t="s">
        <v>66</v>
      </c>
      <c r="C46" s="161"/>
      <c r="D46" s="161"/>
      <c r="E46" s="161"/>
      <c r="F46" s="161"/>
      <c r="G46" s="161">
        <f>COUNTIF($E$10:$E$36,"A DN")</f>
        <v>0</v>
      </c>
      <c r="H46" s="161"/>
      <c r="I46" s="161">
        <f>COUNTIF($E$38:$E$38,"A DN")</f>
        <v>0</v>
      </c>
      <c r="J46" s="161"/>
      <c r="K46" s="82"/>
      <c r="L46" s="61"/>
      <c r="M46" s="18"/>
    </row>
    <row r="47" spans="1:13" s="12" customFormat="1" ht="21.65" customHeight="1" x14ac:dyDescent="0.35">
      <c r="A47" s="167"/>
      <c r="B47" s="161" t="s">
        <v>17</v>
      </c>
      <c r="C47" s="161"/>
      <c r="D47" s="161"/>
      <c r="E47" s="161"/>
      <c r="F47" s="161"/>
      <c r="G47" s="161">
        <f>COUNTIF($E$10:$E$36,"B1")</f>
        <v>0</v>
      </c>
      <c r="H47" s="161"/>
      <c r="I47" s="161">
        <f>COUNTIF($E$38:$E$38,"B1")</f>
        <v>0</v>
      </c>
      <c r="J47" s="161"/>
      <c r="K47" s="82"/>
      <c r="L47" s="61"/>
      <c r="M47" s="18"/>
    </row>
    <row r="48" spans="1:13" s="12" customFormat="1" ht="21.65" customHeight="1" x14ac:dyDescent="0.35">
      <c r="A48" s="167"/>
      <c r="B48" s="161" t="s">
        <v>21</v>
      </c>
      <c r="C48" s="161"/>
      <c r="D48" s="161"/>
      <c r="E48" s="161"/>
      <c r="F48" s="161"/>
      <c r="G48" s="161">
        <f>COUNTIF($E$10:$E$36,"B2")</f>
        <v>0</v>
      </c>
      <c r="H48" s="161"/>
      <c r="I48" s="161">
        <f>COUNTIF($E$38:$E$38,"B2")</f>
        <v>0</v>
      </c>
      <c r="J48" s="161"/>
      <c r="K48" s="82"/>
      <c r="L48" s="61"/>
      <c r="M48" s="18"/>
    </row>
    <row r="49" spans="1:13" s="12" customFormat="1" ht="21.65" customHeight="1" x14ac:dyDescent="0.35">
      <c r="A49" s="167"/>
      <c r="B49" s="161" t="s">
        <v>22</v>
      </c>
      <c r="C49" s="161"/>
      <c r="D49" s="161"/>
      <c r="E49" s="161"/>
      <c r="F49" s="161"/>
      <c r="G49" s="161">
        <f>COUNTIF($E$10:$E$36,"C1")</f>
        <v>0</v>
      </c>
      <c r="H49" s="161"/>
      <c r="I49" s="161">
        <f>COUNTIF($E$38:$E$38,"C1")</f>
        <v>0</v>
      </c>
      <c r="J49" s="161"/>
      <c r="K49" s="82"/>
      <c r="L49" s="61"/>
      <c r="M49" s="18"/>
    </row>
    <row r="50" spans="1:13" s="12" customFormat="1" ht="21.65" customHeight="1" x14ac:dyDescent="0.35">
      <c r="A50" s="167"/>
      <c r="B50" s="161" t="s">
        <v>23</v>
      </c>
      <c r="C50" s="161"/>
      <c r="D50" s="161"/>
      <c r="E50" s="161"/>
      <c r="F50" s="161"/>
      <c r="G50" s="161">
        <f>COUNTIF($E$10:$E$36,"C2")</f>
        <v>0</v>
      </c>
      <c r="H50" s="161"/>
      <c r="I50" s="161">
        <f>COUNTIF($E$38:$E$38,"C2")</f>
        <v>0</v>
      </c>
      <c r="J50" s="161"/>
      <c r="K50" s="82"/>
      <c r="L50" s="61"/>
      <c r="M50" s="18"/>
    </row>
    <row r="51" spans="1:13" s="12" customFormat="1" ht="21.65" customHeight="1" x14ac:dyDescent="0.35">
      <c r="A51" s="167"/>
      <c r="B51" s="161" t="s">
        <v>24</v>
      </c>
      <c r="C51" s="161"/>
      <c r="D51" s="161"/>
      <c r="E51" s="161"/>
      <c r="F51" s="161"/>
      <c r="G51" s="161">
        <f>COUNTIF($E$10:$E$36,"D")</f>
        <v>0</v>
      </c>
      <c r="H51" s="161"/>
      <c r="I51" s="161">
        <f>COUNTIF($E$38:$E$38,"D")</f>
        <v>0</v>
      </c>
      <c r="J51" s="161"/>
      <c r="K51" s="82"/>
      <c r="L51" s="61"/>
      <c r="M51" s="18"/>
    </row>
    <row r="52" spans="1:13" s="12" customFormat="1" ht="21.65" customHeight="1" x14ac:dyDescent="0.35">
      <c r="A52" s="167"/>
      <c r="B52" s="161" t="s">
        <v>25</v>
      </c>
      <c r="C52" s="161"/>
      <c r="D52" s="161"/>
      <c r="E52" s="161"/>
      <c r="F52" s="161"/>
      <c r="G52" s="161">
        <f>COUNTIF($E$10:$E$36,"E")</f>
        <v>0</v>
      </c>
      <c r="H52" s="161"/>
      <c r="I52" s="161">
        <f>COUNTIF($E$38:$E$38,"E")</f>
        <v>0</v>
      </c>
      <c r="J52" s="161"/>
      <c r="K52" s="82"/>
      <c r="L52" s="61"/>
      <c r="M52" s="18"/>
    </row>
    <row r="53" spans="1:13" s="12" customFormat="1" ht="21.65" customHeight="1" x14ac:dyDescent="0.35">
      <c r="A53" s="18"/>
      <c r="B53" s="162" t="s">
        <v>30</v>
      </c>
      <c r="C53" s="162"/>
      <c r="D53" s="162"/>
      <c r="E53" s="162"/>
      <c r="F53" s="162"/>
      <c r="G53" s="163">
        <f>SUM(G42:G52)</f>
        <v>27</v>
      </c>
      <c r="H53" s="163"/>
      <c r="I53" s="163">
        <f>SUM(I42:I52)</f>
        <v>0</v>
      </c>
      <c r="J53" s="163"/>
      <c r="K53" s="86"/>
      <c r="L53" s="79"/>
      <c r="M53" s="18"/>
    </row>
    <row r="54" spans="1:13" ht="15.5" x14ac:dyDescent="0.35">
      <c r="A54" s="12"/>
      <c r="B54" s="12"/>
      <c r="C54" s="12"/>
      <c r="D54" s="12"/>
      <c r="E54" s="12"/>
      <c r="F54" s="12"/>
      <c r="G54" s="12"/>
      <c r="H54" s="12"/>
      <c r="I54" s="12"/>
      <c r="J54" s="12"/>
      <c r="K54" s="12"/>
      <c r="L54" s="12"/>
    </row>
    <row r="55" spans="1:13" ht="38.25" customHeight="1" x14ac:dyDescent="0.3">
      <c r="A55" s="173" t="s">
        <v>50</v>
      </c>
      <c r="B55" s="174"/>
      <c r="C55" s="174"/>
      <c r="D55" s="174"/>
      <c r="E55" s="174"/>
      <c r="F55" s="174"/>
      <c r="G55" s="174"/>
      <c r="H55" s="174"/>
      <c r="I55" s="174"/>
      <c r="J55" s="174"/>
      <c r="K55" s="87"/>
      <c r="L55" s="65"/>
    </row>
    <row r="56" spans="1:13" ht="15.5" x14ac:dyDescent="0.35">
      <c r="A56" s="12"/>
      <c r="B56" s="12"/>
      <c r="C56" s="12"/>
      <c r="D56" s="12"/>
      <c r="E56" s="12"/>
      <c r="F56" s="12"/>
      <c r="G56" s="131" t="s">
        <v>57</v>
      </c>
      <c r="H56" s="131"/>
      <c r="I56" s="131"/>
      <c r="J56" s="131"/>
      <c r="K56" s="131"/>
      <c r="L56" s="131"/>
    </row>
    <row r="57" spans="1:13" ht="15.5" x14ac:dyDescent="0.35">
      <c r="A57" s="12"/>
      <c r="B57" s="12"/>
      <c r="C57" s="12"/>
      <c r="D57" s="12"/>
      <c r="E57" s="12"/>
      <c r="F57" s="12"/>
      <c r="G57" s="132" t="s">
        <v>7</v>
      </c>
      <c r="H57" s="132"/>
      <c r="I57" s="132"/>
      <c r="J57" s="132"/>
      <c r="K57" s="132"/>
      <c r="L57" s="132"/>
    </row>
    <row r="58" spans="1:13" x14ac:dyDescent="0.3">
      <c r="G58" s="5"/>
      <c r="H58" s="5"/>
      <c r="I58" s="5"/>
      <c r="J58" s="5"/>
      <c r="K58" s="5"/>
      <c r="L58" s="5"/>
    </row>
    <row r="59" spans="1:13" x14ac:dyDescent="0.3">
      <c r="G59" s="5"/>
      <c r="H59" s="5"/>
      <c r="I59" s="5"/>
      <c r="J59" s="5"/>
      <c r="K59" s="5"/>
      <c r="L59" s="5"/>
    </row>
    <row r="62" spans="1:13" x14ac:dyDescent="0.3">
      <c r="G62" s="172" t="s">
        <v>140</v>
      </c>
      <c r="H62" s="172"/>
      <c r="I62" s="172"/>
      <c r="J62" s="172"/>
      <c r="K62" s="172"/>
      <c r="L62" s="172"/>
    </row>
  </sheetData>
  <mergeCells count="58">
    <mergeCell ref="G62:L62"/>
    <mergeCell ref="B47:F47"/>
    <mergeCell ref="B48:F48"/>
    <mergeCell ref="B49:F49"/>
    <mergeCell ref="B50:F50"/>
    <mergeCell ref="B51:F51"/>
    <mergeCell ref="B52:F52"/>
    <mergeCell ref="G56:L56"/>
    <mergeCell ref="G57:L57"/>
    <mergeCell ref="G52:H52"/>
    <mergeCell ref="G53:H53"/>
    <mergeCell ref="B53:F53"/>
    <mergeCell ref="G50:H50"/>
    <mergeCell ref="A55:J55"/>
    <mergeCell ref="I50:J50"/>
    <mergeCell ref="I53:J53"/>
    <mergeCell ref="G49:H49"/>
    <mergeCell ref="G51:H51"/>
    <mergeCell ref="G46:H46"/>
    <mergeCell ref="G44:H44"/>
    <mergeCell ref="G45:H45"/>
    <mergeCell ref="G47:H47"/>
    <mergeCell ref="G48:H48"/>
    <mergeCell ref="I44:J44"/>
    <mergeCell ref="A41:A52"/>
    <mergeCell ref="A1:F1"/>
    <mergeCell ref="A2:F2"/>
    <mergeCell ref="A3:F3"/>
    <mergeCell ref="A5:L5"/>
    <mergeCell ref="A7:A8"/>
    <mergeCell ref="B7:B8"/>
    <mergeCell ref="B41:F41"/>
    <mergeCell ref="B42:F42"/>
    <mergeCell ref="B43:F43"/>
    <mergeCell ref="D7:D8"/>
    <mergeCell ref="B46:F46"/>
    <mergeCell ref="B44:F44"/>
    <mergeCell ref="B45:F45"/>
    <mergeCell ref="C7:C8"/>
    <mergeCell ref="G1:L1"/>
    <mergeCell ref="G2:L2"/>
    <mergeCell ref="G41:H41"/>
    <mergeCell ref="G42:H42"/>
    <mergeCell ref="G43:H43"/>
    <mergeCell ref="I7:I8"/>
    <mergeCell ref="J7:J8"/>
    <mergeCell ref="I41:J41"/>
    <mergeCell ref="K7:L7"/>
    <mergeCell ref="E7:H7"/>
    <mergeCell ref="I42:J42"/>
    <mergeCell ref="I43:J43"/>
    <mergeCell ref="I51:J51"/>
    <mergeCell ref="I52:J52"/>
    <mergeCell ref="I45:J45"/>
    <mergeCell ref="I46:J46"/>
    <mergeCell ref="I47:J47"/>
    <mergeCell ref="I48:J48"/>
    <mergeCell ref="I49:J49"/>
  </mergeCells>
  <pageMargins left="0.33" right="0.16" top="0.66" bottom="0.59"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2022-01-05T04:04:01Z</cp:lastPrinted>
  <dcterms:created xsi:type="dcterms:W3CDTF">2020-11-20T02:18:37Z</dcterms:created>
  <dcterms:modified xsi:type="dcterms:W3CDTF">2022-07-24T07:20:22Z</dcterms:modified>
</cp:coreProperties>
</file>