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UYET BUI\Cao đẳng Lý Tự Trọng\chủ nhiệm lớp\Chủ nhiệm\ky 2 - 2021-2022\"/>
    </mc:Choice>
  </mc:AlternateContent>
  <bookViews>
    <workbookView xWindow="0" yWindow="0" windowWidth="6480" windowHeight="0" activeTab="2"/>
  </bookViews>
  <sheets>
    <sheet name="Kangatang" sheetId="1" r:id="rId1"/>
    <sheet name="phong trào" sheetId="2" r:id="rId2"/>
    <sheet name="Sheet2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4" i="3" l="1"/>
  <c r="E45" i="3"/>
  <c r="E46" i="3"/>
  <c r="E47" i="3"/>
  <c r="E48" i="3"/>
  <c r="E43" i="3"/>
  <c r="D47" i="3"/>
  <c r="D46" i="3"/>
  <c r="D45" i="3"/>
  <c r="D44" i="3"/>
  <c r="D43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9" i="3"/>
  <c r="F30" i="3"/>
  <c r="F31" i="3"/>
  <c r="F32" i="3"/>
  <c r="F33" i="3"/>
  <c r="F34" i="3"/>
  <c r="F35" i="3"/>
  <c r="F36" i="3"/>
  <c r="F37" i="3"/>
  <c r="F38" i="3"/>
  <c r="F39" i="3"/>
  <c r="F12" i="3"/>
</calcChain>
</file>

<file path=xl/sharedStrings.xml><?xml version="1.0" encoding="utf-8"?>
<sst xmlns="http://schemas.openxmlformats.org/spreadsheetml/2006/main" count="225" uniqueCount="129">
  <si>
    <t>DANH SÁCH SINH VIÊN ĐANG HỌC</t>
  </si>
  <si>
    <t>Lớp: 21T4-TCD1</t>
  </si>
  <si>
    <t>Khóa học: 2021</t>
  </si>
  <si>
    <t>Ngành: Tài chính doanh nghiệp</t>
  </si>
  <si>
    <t>Bậc đào tạo: Trung cấp</t>
  </si>
  <si>
    <t xml:space="preserve">Chuyên ngành: Tài chính doanh nghiệp  </t>
  </si>
  <si>
    <t>Loại đào tạo: Chính quy 3 năm</t>
  </si>
  <si>
    <t>STT</t>
  </si>
  <si>
    <t>Mã SV</t>
  </si>
  <si>
    <t>Họ đệm</t>
  </si>
  <si>
    <t>Tên</t>
  </si>
  <si>
    <t>Thi trực tuyến 30/4</t>
  </si>
  <si>
    <t>Ghi chú</t>
  </si>
  <si>
    <t>21002308</t>
  </si>
  <si>
    <t>Trần Phương</t>
  </si>
  <si>
    <t>Anh</t>
  </si>
  <si>
    <t>21000285</t>
  </si>
  <si>
    <t>Nguyễn Trí</t>
  </si>
  <si>
    <t>Đạt</t>
  </si>
  <si>
    <t>21002824</t>
  </si>
  <si>
    <t>Nguyễn Thị Hoàng</t>
  </si>
  <si>
    <t>Diệu</t>
  </si>
  <si>
    <t>21000614</t>
  </si>
  <si>
    <t>Đàm Ngọc</t>
  </si>
  <si>
    <t>Hân</t>
  </si>
  <si>
    <t>21002439</t>
  </si>
  <si>
    <t>Nguyễn Thị Ngọc</t>
  </si>
  <si>
    <t>21002651</t>
  </si>
  <si>
    <t>Trần Thanh</t>
  </si>
  <si>
    <t>Hậu</t>
  </si>
  <si>
    <t>21004749</t>
  </si>
  <si>
    <t>Phan Thị</t>
  </si>
  <si>
    <t>Hiếu</t>
  </si>
  <si>
    <t>21000258</t>
  </si>
  <si>
    <t>Châu Yến</t>
  </si>
  <si>
    <t>Linh</t>
  </si>
  <si>
    <t>21000638</t>
  </si>
  <si>
    <t>Lê Thị Thùy</t>
  </si>
  <si>
    <t>21002380</t>
  </si>
  <si>
    <t>Trần Yến</t>
  </si>
  <si>
    <t>X</t>
  </si>
  <si>
    <t>21000482</t>
  </si>
  <si>
    <t>Lê Nguyễn Xuân</t>
  </si>
  <si>
    <t>Mai</t>
  </si>
  <si>
    <t>21000248</t>
  </si>
  <si>
    <t>Trần Tuyết</t>
  </si>
  <si>
    <t>Nga</t>
  </si>
  <si>
    <t>21002672</t>
  </si>
  <si>
    <t>Nguyễn Lê Khánh</t>
  </si>
  <si>
    <t>Ngọc</t>
  </si>
  <si>
    <t>21001747</t>
  </si>
  <si>
    <t>Đỗ Lê Đông</t>
  </si>
  <si>
    <t>Nhi</t>
  </si>
  <si>
    <t>21002658</t>
  </si>
  <si>
    <t>Nguyễn Thị Trang</t>
  </si>
  <si>
    <t>Nhung</t>
  </si>
  <si>
    <t>21002476</t>
  </si>
  <si>
    <t>Hồ Tấn</t>
  </si>
  <si>
    <t>Phát</t>
  </si>
  <si>
    <t>21004551</t>
  </si>
  <si>
    <t>Phan Khánh</t>
  </si>
  <si>
    <t>Phương</t>
  </si>
  <si>
    <t>21000597</t>
  </si>
  <si>
    <t>Đỗ Thị Như</t>
  </si>
  <si>
    <t>Quỳnh</t>
  </si>
  <si>
    <t>21002183</t>
  </si>
  <si>
    <t>Nguyễn Thanh</t>
  </si>
  <si>
    <t>Sang</t>
  </si>
  <si>
    <t>21002257</t>
  </si>
  <si>
    <t>Đỗ Đoàn Anh</t>
  </si>
  <si>
    <t>Thư</t>
  </si>
  <si>
    <t>21003218</t>
  </si>
  <si>
    <t>Nguyễn Ngọc Cầm</t>
  </si>
  <si>
    <t>Thy</t>
  </si>
  <si>
    <t>21002682</t>
  </si>
  <si>
    <t>Trần Ngọc Quỳnh</t>
  </si>
  <si>
    <t>Trâm</t>
  </si>
  <si>
    <t>21004341</t>
  </si>
  <si>
    <t>Nguyễn Đức</t>
  </si>
  <si>
    <t>Trọng</t>
  </si>
  <si>
    <t>21002189</t>
  </si>
  <si>
    <t>Hoàng Thị Kim</t>
  </si>
  <si>
    <t>Tuyền</t>
  </si>
  <si>
    <t>21003065</t>
  </si>
  <si>
    <t>Quách Mộc Lê</t>
  </si>
  <si>
    <t>Uyên</t>
  </si>
  <si>
    <t>21000099</t>
  </si>
  <si>
    <t>Trần Thị Yến</t>
  </si>
  <si>
    <t>Vy</t>
  </si>
  <si>
    <t>21003136</t>
  </si>
  <si>
    <t>Đỗ Huỳnh Như</t>
  </si>
  <si>
    <t>Ý</t>
  </si>
  <si>
    <t>21000103</t>
  </si>
  <si>
    <t>Vĩnh Tôn Nữ Như</t>
  </si>
  <si>
    <t>Sỉ số: 28</t>
  </si>
  <si>
    <t>TP. HCM, ngày 17 tháng 06 năm 2022</t>
  </si>
  <si>
    <t>Trưởng khoa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</si>
  <si>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</si>
  <si>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</si>
  <si>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</si>
  <si>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</si>
  <si>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</si>
  <si>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</si>
  <si>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</si>
  <si>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 xml:space="preserve">Học kỳ: II Năm học: 2021 - 2022 </t>
  </si>
  <si>
    <t xml:space="preserve">Lớp: 21T4-TCD1      Sĩ số: 28         Khoa:  Kinh tế   </t>
  </si>
  <si>
    <t>S
TT</t>
  </si>
  <si>
    <t>Mã số SV</t>
  </si>
  <si>
    <t>HỌ VÀ TÊN</t>
  </si>
  <si>
    <t>CVHT</t>
  </si>
  <si>
    <t>QUẢN LÝ 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</si>
  <si>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</si>
  <si>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</si>
  <si>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</si>
  <si>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</si>
  <si>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</si>
  <si>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</si>
  <si>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</si>
  <si>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</si>
  <si>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</si>
  <si>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</si>
  <si>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</si>
  <si>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</si>
  <si>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</si>
  <si>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 tháng 08 năm 2022</t>
  </si>
  <si>
    <t>PHÒNG TTGD - CTSV                QUẢN LÝ SV</t>
  </si>
  <si>
    <t>CỐ VẤN HỌC TẬP</t>
  </si>
  <si>
    <t>LỚP TRƯỞNG</t>
  </si>
  <si>
    <t>KXL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</si>
</sst>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10" fontId="18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/>
  </sheetViews>
  <sheetFormatPr defaultRowHeight="14.5" x14ac:dyDescent="0.35"/>
  <sheetData>
    <row r="1" spans="1:12" x14ac:dyDescent="0.35">
      <c r="A1" t="s">
        <v>0</v>
      </c>
    </row>
    <row r="2" spans="1:12" x14ac:dyDescent="0.35">
      <c r="C2" t="s">
        <v>1</v>
      </c>
      <c r="J2" t="s">
        <v>2</v>
      </c>
    </row>
    <row r="3" spans="1:12" x14ac:dyDescent="0.35">
      <c r="C3" t="s">
        <v>3</v>
      </c>
      <c r="J3" t="s">
        <v>4</v>
      </c>
    </row>
    <row r="4" spans="1:12" x14ac:dyDescent="0.35">
      <c r="C4" t="s">
        <v>5</v>
      </c>
      <c r="J4" t="s">
        <v>6</v>
      </c>
    </row>
    <row r="6" spans="1:12" x14ac:dyDescent="0.35">
      <c r="A6" t="s">
        <v>7</v>
      </c>
      <c r="B6" t="s">
        <v>8</v>
      </c>
      <c r="C6" t="s">
        <v>9</v>
      </c>
      <c r="D6" t="s">
        <v>10</v>
      </c>
      <c r="E6" t="s">
        <v>11</v>
      </c>
      <c r="L6" t="s">
        <v>12</v>
      </c>
    </row>
    <row r="7" spans="1:12" x14ac:dyDescent="0.35">
      <c r="A7">
        <v>1</v>
      </c>
      <c r="B7" t="s">
        <v>13</v>
      </c>
      <c r="C7" t="s">
        <v>14</v>
      </c>
      <c r="D7" t="s">
        <v>15</v>
      </c>
    </row>
    <row r="8" spans="1:12" x14ac:dyDescent="0.35">
      <c r="A8">
        <v>2</v>
      </c>
      <c r="B8" t="s">
        <v>16</v>
      </c>
      <c r="C8" t="s">
        <v>17</v>
      </c>
      <c r="D8" t="s">
        <v>18</v>
      </c>
    </row>
    <row r="9" spans="1:12" x14ac:dyDescent="0.35">
      <c r="A9">
        <v>3</v>
      </c>
      <c r="B9" t="s">
        <v>19</v>
      </c>
      <c r="C9" t="s">
        <v>20</v>
      </c>
      <c r="D9" t="s">
        <v>21</v>
      </c>
    </row>
    <row r="10" spans="1:12" x14ac:dyDescent="0.35">
      <c r="A10">
        <v>4</v>
      </c>
      <c r="B10" t="s">
        <v>22</v>
      </c>
      <c r="C10" t="s">
        <v>23</v>
      </c>
      <c r="D10" t="s">
        <v>24</v>
      </c>
    </row>
    <row r="11" spans="1:12" x14ac:dyDescent="0.35">
      <c r="A11">
        <v>5</v>
      </c>
      <c r="B11" t="s">
        <v>25</v>
      </c>
      <c r="C11" t="s">
        <v>26</v>
      </c>
      <c r="D11" t="s">
        <v>24</v>
      </c>
    </row>
    <row r="12" spans="1:12" x14ac:dyDescent="0.35">
      <c r="A12">
        <v>6</v>
      </c>
      <c r="B12" t="s">
        <v>27</v>
      </c>
      <c r="C12" t="s">
        <v>28</v>
      </c>
      <c r="D12" t="s">
        <v>29</v>
      </c>
    </row>
    <row r="13" spans="1:12" x14ac:dyDescent="0.35">
      <c r="A13">
        <v>7</v>
      </c>
      <c r="B13" t="s">
        <v>30</v>
      </c>
      <c r="C13" t="s">
        <v>31</v>
      </c>
      <c r="D13" t="s">
        <v>32</v>
      </c>
    </row>
    <row r="14" spans="1:12" x14ac:dyDescent="0.35">
      <c r="A14">
        <v>8</v>
      </c>
      <c r="B14" t="s">
        <v>33</v>
      </c>
      <c r="C14" t="s">
        <v>34</v>
      </c>
      <c r="D14" t="s">
        <v>35</v>
      </c>
    </row>
    <row r="15" spans="1:12" x14ac:dyDescent="0.35">
      <c r="A15">
        <v>9</v>
      </c>
      <c r="B15" t="s">
        <v>36</v>
      </c>
      <c r="C15" t="s">
        <v>37</v>
      </c>
      <c r="D15" t="s">
        <v>35</v>
      </c>
    </row>
    <row r="16" spans="1:12" x14ac:dyDescent="0.35">
      <c r="A16">
        <v>10</v>
      </c>
      <c r="B16" t="s">
        <v>38</v>
      </c>
      <c r="C16" t="s">
        <v>39</v>
      </c>
      <c r="D16" t="s">
        <v>35</v>
      </c>
      <c r="E16" t="s">
        <v>40</v>
      </c>
    </row>
    <row r="17" spans="1:5" x14ac:dyDescent="0.35">
      <c r="A17">
        <v>11</v>
      </c>
      <c r="B17" t="s">
        <v>41</v>
      </c>
      <c r="C17" t="s">
        <v>42</v>
      </c>
      <c r="D17" t="s">
        <v>43</v>
      </c>
    </row>
    <row r="18" spans="1:5" x14ac:dyDescent="0.35">
      <c r="A18">
        <v>12</v>
      </c>
      <c r="B18" t="s">
        <v>44</v>
      </c>
      <c r="C18" t="s">
        <v>45</v>
      </c>
      <c r="D18" t="s">
        <v>46</v>
      </c>
      <c r="E18" t="s">
        <v>40</v>
      </c>
    </row>
    <row r="19" spans="1:5" x14ac:dyDescent="0.35">
      <c r="A19">
        <v>13</v>
      </c>
      <c r="B19" t="s">
        <v>47</v>
      </c>
      <c r="C19" t="s">
        <v>48</v>
      </c>
      <c r="D19" t="s">
        <v>49</v>
      </c>
    </row>
    <row r="20" spans="1:5" x14ac:dyDescent="0.35">
      <c r="A20">
        <v>14</v>
      </c>
      <c r="B20" t="s">
        <v>50</v>
      </c>
      <c r="C20" t="s">
        <v>51</v>
      </c>
      <c r="D20" t="s">
        <v>52</v>
      </c>
    </row>
    <row r="21" spans="1:5" x14ac:dyDescent="0.35">
      <c r="A21">
        <v>15</v>
      </c>
      <c r="B21" t="s">
        <v>53</v>
      </c>
      <c r="C21" t="s">
        <v>54</v>
      </c>
      <c r="D21" t="s">
        <v>55</v>
      </c>
    </row>
    <row r="22" spans="1:5" x14ac:dyDescent="0.35">
      <c r="A22">
        <v>16</v>
      </c>
      <c r="B22" t="s">
        <v>56</v>
      </c>
      <c r="C22" t="s">
        <v>57</v>
      </c>
      <c r="D22" t="s">
        <v>58</v>
      </c>
    </row>
    <row r="23" spans="1:5" x14ac:dyDescent="0.35">
      <c r="A23">
        <v>17</v>
      </c>
      <c r="B23" t="s">
        <v>59</v>
      </c>
      <c r="C23" t="s">
        <v>60</v>
      </c>
      <c r="D23" t="s">
        <v>61</v>
      </c>
    </row>
    <row r="24" spans="1:5" x14ac:dyDescent="0.35">
      <c r="A24">
        <v>18</v>
      </c>
      <c r="B24" t="s">
        <v>62</v>
      </c>
      <c r="C24" t="s">
        <v>63</v>
      </c>
      <c r="D24" t="s">
        <v>64</v>
      </c>
    </row>
    <row r="25" spans="1:5" x14ac:dyDescent="0.35">
      <c r="A25">
        <v>19</v>
      </c>
      <c r="B25" t="s">
        <v>65</v>
      </c>
      <c r="C25" t="s">
        <v>66</v>
      </c>
      <c r="D25" t="s">
        <v>67</v>
      </c>
    </row>
    <row r="26" spans="1:5" x14ac:dyDescent="0.35">
      <c r="A26">
        <v>20</v>
      </c>
      <c r="B26" t="s">
        <v>68</v>
      </c>
      <c r="C26" t="s">
        <v>69</v>
      </c>
      <c r="D26" t="s">
        <v>70</v>
      </c>
    </row>
    <row r="27" spans="1:5" x14ac:dyDescent="0.35">
      <c r="A27">
        <v>21</v>
      </c>
      <c r="B27" t="s">
        <v>71</v>
      </c>
      <c r="C27" t="s">
        <v>72</v>
      </c>
      <c r="D27" t="s">
        <v>73</v>
      </c>
    </row>
    <row r="28" spans="1:5" x14ac:dyDescent="0.35">
      <c r="A28">
        <v>22</v>
      </c>
      <c r="B28" t="s">
        <v>74</v>
      </c>
      <c r="C28" t="s">
        <v>75</v>
      </c>
      <c r="D28" t="s">
        <v>76</v>
      </c>
    </row>
    <row r="29" spans="1:5" x14ac:dyDescent="0.35">
      <c r="A29">
        <v>23</v>
      </c>
      <c r="B29" t="s">
        <v>77</v>
      </c>
      <c r="C29" t="s">
        <v>78</v>
      </c>
      <c r="D29" t="s">
        <v>79</v>
      </c>
    </row>
    <row r="30" spans="1:5" x14ac:dyDescent="0.35">
      <c r="A30">
        <v>24</v>
      </c>
      <c r="B30" t="s">
        <v>80</v>
      </c>
      <c r="C30" t="s">
        <v>81</v>
      </c>
      <c r="D30" t="s">
        <v>82</v>
      </c>
    </row>
    <row r="31" spans="1:5" x14ac:dyDescent="0.35">
      <c r="A31">
        <v>25</v>
      </c>
      <c r="B31" t="s">
        <v>83</v>
      </c>
      <c r="C31" t="s">
        <v>84</v>
      </c>
      <c r="D31" t="s">
        <v>85</v>
      </c>
    </row>
    <row r="32" spans="1:5" x14ac:dyDescent="0.35">
      <c r="A32">
        <v>26</v>
      </c>
      <c r="B32" t="s">
        <v>86</v>
      </c>
      <c r="C32" t="s">
        <v>87</v>
      </c>
      <c r="D32" t="s">
        <v>88</v>
      </c>
    </row>
    <row r="33" spans="1:10" x14ac:dyDescent="0.35">
      <c r="A33">
        <v>27</v>
      </c>
      <c r="B33" t="s">
        <v>89</v>
      </c>
      <c r="C33" t="s">
        <v>90</v>
      </c>
      <c r="D33" t="s">
        <v>91</v>
      </c>
    </row>
    <row r="34" spans="1:10" x14ac:dyDescent="0.35">
      <c r="A34">
        <v>28</v>
      </c>
      <c r="B34" t="s">
        <v>92</v>
      </c>
      <c r="C34" t="s">
        <v>93</v>
      </c>
      <c r="D34" t="s">
        <v>91</v>
      </c>
    </row>
    <row r="36" spans="1:10" x14ac:dyDescent="0.35">
      <c r="B36" t="s">
        <v>94</v>
      </c>
      <c r="J36" t="s">
        <v>95</v>
      </c>
    </row>
    <row r="37" spans="1:10" x14ac:dyDescent="0.35">
      <c r="J37" t="s">
        <v>96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1" workbookViewId="0">
      <selection activeCell="J43" sqref="J43"/>
    </sheetView>
  </sheetViews>
  <sheetFormatPr defaultRowHeight="14" x14ac:dyDescent="0.3"/>
  <cols>
    <col min="1" max="2" width="8.7265625" style="1"/>
    <col min="3" max="3" width="19.90625" style="1" customWidth="1"/>
    <col min="4" max="5" width="8.7265625" style="1"/>
    <col min="6" max="6" width="9.90625" style="1" customWidth="1"/>
    <col min="7" max="16384" width="8.7265625" style="1"/>
  </cols>
  <sheetData>
    <row r="1" spans="1:9" x14ac:dyDescent="0.3">
      <c r="I1" s="1" t="s">
        <v>97</v>
      </c>
    </row>
    <row r="2" spans="1:9" x14ac:dyDescent="0.3">
      <c r="A2" s="2" t="s">
        <v>98</v>
      </c>
      <c r="B2" s="2"/>
      <c r="C2" s="2"/>
      <c r="E2" s="3" t="s">
        <v>99</v>
      </c>
      <c r="F2" s="3"/>
      <c r="G2" s="3"/>
      <c r="H2" s="3"/>
      <c r="I2" s="3"/>
    </row>
    <row r="3" spans="1:9" x14ac:dyDescent="0.3">
      <c r="A3" s="3" t="s">
        <v>100</v>
      </c>
      <c r="B3" s="3"/>
      <c r="C3" s="3"/>
      <c r="E3" s="2" t="s">
        <v>101</v>
      </c>
      <c r="F3" s="2"/>
      <c r="G3" s="2"/>
      <c r="H3" s="2"/>
      <c r="I3" s="2"/>
    </row>
    <row r="4" spans="1:9" x14ac:dyDescent="0.3">
      <c r="A4" s="3" t="s">
        <v>102</v>
      </c>
      <c r="B4" s="3"/>
      <c r="C4" s="3"/>
    </row>
    <row r="6" spans="1:9" ht="17.5" x14ac:dyDescent="0.35">
      <c r="A6" s="4" t="s">
        <v>103</v>
      </c>
      <c r="B6" s="4"/>
      <c r="C6" s="4"/>
      <c r="D6" s="4"/>
      <c r="E6" s="4"/>
      <c r="F6" s="4"/>
      <c r="G6" s="4"/>
      <c r="H6" s="4"/>
      <c r="I6" s="4"/>
    </row>
    <row r="7" spans="1:9" x14ac:dyDescent="0.3">
      <c r="A7" s="2" t="s">
        <v>104</v>
      </c>
      <c r="B7" s="2"/>
      <c r="C7" s="2"/>
      <c r="D7" s="2"/>
      <c r="E7" s="2"/>
      <c r="F7" s="2"/>
      <c r="G7" s="2"/>
      <c r="H7" s="2"/>
      <c r="I7" s="2"/>
    </row>
    <row r="8" spans="1:9" x14ac:dyDescent="0.3">
      <c r="A8" s="2" t="s">
        <v>105</v>
      </c>
      <c r="B8" s="2"/>
      <c r="C8" s="2"/>
      <c r="D8" s="2"/>
      <c r="E8" s="2"/>
      <c r="F8" s="2"/>
      <c r="G8" s="2"/>
      <c r="H8" s="2"/>
      <c r="I8" s="2"/>
    </row>
    <row r="10" spans="1:9" x14ac:dyDescent="0.3">
      <c r="A10" s="12" t="s">
        <v>106</v>
      </c>
      <c r="B10" s="12" t="s">
        <v>107</v>
      </c>
      <c r="C10" s="13" t="s">
        <v>108</v>
      </c>
      <c r="D10" s="14"/>
      <c r="E10" s="15" t="s">
        <v>109</v>
      </c>
      <c r="F10" s="16"/>
      <c r="G10" s="15" t="s">
        <v>110</v>
      </c>
      <c r="H10" s="16"/>
      <c r="I10" s="17" t="s">
        <v>111</v>
      </c>
    </row>
    <row r="11" spans="1:9" x14ac:dyDescent="0.3">
      <c r="A11" s="18"/>
      <c r="B11" s="18"/>
      <c r="C11" s="19"/>
      <c r="D11" s="20"/>
      <c r="E11" s="17" t="s">
        <v>112</v>
      </c>
      <c r="F11" s="17" t="s">
        <v>113</v>
      </c>
      <c r="G11" s="17" t="s">
        <v>112</v>
      </c>
      <c r="H11" s="17" t="s">
        <v>113</v>
      </c>
      <c r="I11" s="17"/>
    </row>
    <row r="12" spans="1:9" x14ac:dyDescent="0.3">
      <c r="A12" s="6">
        <v>1</v>
      </c>
      <c r="B12" s="5" t="s">
        <v>13</v>
      </c>
      <c r="C12" s="5" t="s">
        <v>14</v>
      </c>
      <c r="D12" s="5" t="s">
        <v>15</v>
      </c>
      <c r="E12" s="5">
        <v>57</v>
      </c>
      <c r="F12" s="5" t="str">
        <f>IF(E12&gt;89,"Xuất sắc",IF(E12&gt;79,"Tốt",IF(E12&gt;69,"Khá",IF(E12&gt;49,"TB","Yếu"))))</f>
        <v>TB</v>
      </c>
      <c r="G12" s="5"/>
      <c r="H12" s="5"/>
      <c r="I12" s="5"/>
    </row>
    <row r="13" spans="1:9" x14ac:dyDescent="0.3">
      <c r="A13" s="6">
        <v>2</v>
      </c>
      <c r="B13" s="5" t="s">
        <v>16</v>
      </c>
      <c r="C13" s="5" t="s">
        <v>17</v>
      </c>
      <c r="D13" s="5" t="s">
        <v>18</v>
      </c>
      <c r="E13" s="5">
        <v>60</v>
      </c>
      <c r="F13" s="5" t="str">
        <f t="shared" ref="F13:F39" si="0">IF(E13&gt;89,"Xuất sắc",IF(E13&gt;79,"Tốt",IF(E13&gt;69,"Khá",IF(E13&gt;49,"TB","Yếu"))))</f>
        <v>TB</v>
      </c>
      <c r="G13" s="5"/>
      <c r="H13" s="5"/>
      <c r="I13" s="5"/>
    </row>
    <row r="14" spans="1:9" x14ac:dyDescent="0.3">
      <c r="A14" s="6">
        <v>3</v>
      </c>
      <c r="B14" s="5" t="s">
        <v>19</v>
      </c>
      <c r="C14" s="5" t="s">
        <v>20</v>
      </c>
      <c r="D14" s="5" t="s">
        <v>21</v>
      </c>
      <c r="E14" s="5">
        <v>57</v>
      </c>
      <c r="F14" s="5" t="str">
        <f t="shared" si="0"/>
        <v>TB</v>
      </c>
      <c r="G14" s="5"/>
      <c r="H14" s="5"/>
      <c r="I14" s="5"/>
    </row>
    <row r="15" spans="1:9" x14ac:dyDescent="0.3">
      <c r="A15" s="6">
        <v>4</v>
      </c>
      <c r="B15" s="5" t="s">
        <v>22</v>
      </c>
      <c r="C15" s="5" t="s">
        <v>23</v>
      </c>
      <c r="D15" s="5" t="s">
        <v>24</v>
      </c>
      <c r="E15" s="5">
        <v>68</v>
      </c>
      <c r="F15" s="5" t="str">
        <f t="shared" si="0"/>
        <v>TB</v>
      </c>
      <c r="G15" s="5"/>
      <c r="H15" s="5"/>
      <c r="I15" s="5"/>
    </row>
    <row r="16" spans="1:9" x14ac:dyDescent="0.3">
      <c r="A16" s="6">
        <v>5</v>
      </c>
      <c r="B16" s="5" t="s">
        <v>25</v>
      </c>
      <c r="C16" s="5" t="s">
        <v>26</v>
      </c>
      <c r="D16" s="5" t="s">
        <v>24</v>
      </c>
      <c r="E16" s="5">
        <v>61</v>
      </c>
      <c r="F16" s="5" t="str">
        <f t="shared" si="0"/>
        <v>TB</v>
      </c>
      <c r="G16" s="5"/>
      <c r="H16" s="5"/>
      <c r="I16" s="5"/>
    </row>
    <row r="17" spans="1:9" x14ac:dyDescent="0.3">
      <c r="A17" s="6">
        <v>6</v>
      </c>
      <c r="B17" s="5" t="s">
        <v>27</v>
      </c>
      <c r="C17" s="5" t="s">
        <v>28</v>
      </c>
      <c r="D17" s="5" t="s">
        <v>29</v>
      </c>
      <c r="E17" s="5"/>
      <c r="F17" s="5" t="str">
        <f t="shared" si="0"/>
        <v>Yếu</v>
      </c>
      <c r="G17" s="5"/>
      <c r="H17" s="5"/>
      <c r="I17" s="5"/>
    </row>
    <row r="18" spans="1:9" x14ac:dyDescent="0.3">
      <c r="A18" s="6">
        <v>7</v>
      </c>
      <c r="B18" s="5" t="s">
        <v>30</v>
      </c>
      <c r="C18" s="5" t="s">
        <v>31</v>
      </c>
      <c r="D18" s="5" t="s">
        <v>32</v>
      </c>
      <c r="E18" s="5">
        <v>73</v>
      </c>
      <c r="F18" s="5" t="str">
        <f t="shared" si="0"/>
        <v>Khá</v>
      </c>
      <c r="G18" s="5"/>
      <c r="H18" s="5"/>
      <c r="I18" s="5"/>
    </row>
    <row r="19" spans="1:9" x14ac:dyDescent="0.3">
      <c r="A19" s="6">
        <v>8</v>
      </c>
      <c r="B19" s="5" t="s">
        <v>33</v>
      </c>
      <c r="C19" s="5" t="s">
        <v>34</v>
      </c>
      <c r="D19" s="5" t="s">
        <v>35</v>
      </c>
      <c r="E19" s="5">
        <v>75</v>
      </c>
      <c r="F19" s="5" t="str">
        <f t="shared" si="0"/>
        <v>Khá</v>
      </c>
      <c r="G19" s="5"/>
      <c r="H19" s="5"/>
      <c r="I19" s="5"/>
    </row>
    <row r="20" spans="1:9" x14ac:dyDescent="0.3">
      <c r="A20" s="6">
        <v>9</v>
      </c>
      <c r="B20" s="5" t="s">
        <v>36</v>
      </c>
      <c r="C20" s="5" t="s">
        <v>37</v>
      </c>
      <c r="D20" s="5" t="s">
        <v>35</v>
      </c>
      <c r="E20" s="5">
        <v>49</v>
      </c>
      <c r="F20" s="5" t="str">
        <f t="shared" si="0"/>
        <v>Yếu</v>
      </c>
      <c r="G20" s="5"/>
      <c r="H20" s="5"/>
      <c r="I20" s="5"/>
    </row>
    <row r="21" spans="1:9" x14ac:dyDescent="0.3">
      <c r="A21" s="6">
        <v>10</v>
      </c>
      <c r="B21" s="5" t="s">
        <v>38</v>
      </c>
      <c r="C21" s="5" t="s">
        <v>39</v>
      </c>
      <c r="D21" s="5" t="s">
        <v>35</v>
      </c>
      <c r="E21" s="5">
        <v>69</v>
      </c>
      <c r="F21" s="5" t="str">
        <f t="shared" si="0"/>
        <v>TB</v>
      </c>
      <c r="G21" s="5"/>
      <c r="H21" s="5"/>
      <c r="I21" s="5"/>
    </row>
    <row r="22" spans="1:9" x14ac:dyDescent="0.3">
      <c r="A22" s="6">
        <v>11</v>
      </c>
      <c r="B22" s="5" t="s">
        <v>41</v>
      </c>
      <c r="C22" s="5" t="s">
        <v>42</v>
      </c>
      <c r="D22" s="5" t="s">
        <v>43</v>
      </c>
      <c r="E22" s="5">
        <v>57</v>
      </c>
      <c r="F22" s="5" t="str">
        <f t="shared" si="0"/>
        <v>TB</v>
      </c>
      <c r="G22" s="5"/>
      <c r="H22" s="5"/>
      <c r="I22" s="5"/>
    </row>
    <row r="23" spans="1:9" x14ac:dyDescent="0.3">
      <c r="A23" s="6">
        <v>12</v>
      </c>
      <c r="B23" s="5" t="s">
        <v>44</v>
      </c>
      <c r="C23" s="5" t="s">
        <v>45</v>
      </c>
      <c r="D23" s="5" t="s">
        <v>46</v>
      </c>
      <c r="E23" s="5">
        <v>57</v>
      </c>
      <c r="F23" s="5" t="str">
        <f t="shared" si="0"/>
        <v>TB</v>
      </c>
      <c r="G23" s="5"/>
      <c r="H23" s="5"/>
      <c r="I23" s="5"/>
    </row>
    <row r="24" spans="1:9" x14ac:dyDescent="0.3">
      <c r="A24" s="6">
        <v>13</v>
      </c>
      <c r="B24" s="5" t="s">
        <v>47</v>
      </c>
      <c r="C24" s="5" t="s">
        <v>48</v>
      </c>
      <c r="D24" s="5" t="s">
        <v>49</v>
      </c>
      <c r="E24" s="5">
        <v>68</v>
      </c>
      <c r="F24" s="5" t="str">
        <f t="shared" si="0"/>
        <v>TB</v>
      </c>
      <c r="G24" s="5"/>
      <c r="H24" s="5"/>
      <c r="I24" s="5"/>
    </row>
    <row r="25" spans="1:9" x14ac:dyDescent="0.3">
      <c r="A25" s="6">
        <v>14</v>
      </c>
      <c r="B25" s="5" t="s">
        <v>50</v>
      </c>
      <c r="C25" s="5" t="s">
        <v>51</v>
      </c>
      <c r="D25" s="5" t="s">
        <v>52</v>
      </c>
      <c r="E25" s="5">
        <v>58</v>
      </c>
      <c r="F25" s="5" t="str">
        <f t="shared" si="0"/>
        <v>TB</v>
      </c>
      <c r="G25" s="5"/>
      <c r="H25" s="5"/>
      <c r="I25" s="5"/>
    </row>
    <row r="26" spans="1:9" x14ac:dyDescent="0.3">
      <c r="A26" s="6">
        <v>15</v>
      </c>
      <c r="B26" s="5" t="s">
        <v>53</v>
      </c>
      <c r="C26" s="5" t="s">
        <v>54</v>
      </c>
      <c r="D26" s="5" t="s">
        <v>55</v>
      </c>
      <c r="E26" s="5">
        <v>58</v>
      </c>
      <c r="F26" s="5" t="str">
        <f t="shared" si="0"/>
        <v>TB</v>
      </c>
      <c r="G26" s="5"/>
      <c r="H26" s="5"/>
      <c r="I26" s="5"/>
    </row>
    <row r="27" spans="1:9" x14ac:dyDescent="0.3">
      <c r="A27" s="6">
        <v>16</v>
      </c>
      <c r="B27" s="5" t="s">
        <v>56</v>
      </c>
      <c r="C27" s="5" t="s">
        <v>57</v>
      </c>
      <c r="D27" s="5" t="s">
        <v>58</v>
      </c>
      <c r="E27" s="5">
        <v>57</v>
      </c>
      <c r="F27" s="5" t="str">
        <f t="shared" si="0"/>
        <v>TB</v>
      </c>
      <c r="G27" s="5"/>
      <c r="H27" s="5"/>
      <c r="I27" s="5"/>
    </row>
    <row r="28" spans="1:9" x14ac:dyDescent="0.3">
      <c r="A28" s="6">
        <v>17</v>
      </c>
      <c r="B28" s="5" t="s">
        <v>59</v>
      </c>
      <c r="C28" s="5" t="s">
        <v>60</v>
      </c>
      <c r="D28" s="5" t="s">
        <v>61</v>
      </c>
      <c r="E28" s="5">
        <v>0</v>
      </c>
      <c r="F28" s="5" t="s">
        <v>128</v>
      </c>
      <c r="G28" s="5"/>
      <c r="H28" s="5"/>
      <c r="I28" s="5"/>
    </row>
    <row r="29" spans="1:9" x14ac:dyDescent="0.3">
      <c r="A29" s="6">
        <v>18</v>
      </c>
      <c r="B29" s="5" t="s">
        <v>62</v>
      </c>
      <c r="C29" s="5" t="s">
        <v>63</v>
      </c>
      <c r="D29" s="5" t="s">
        <v>64</v>
      </c>
      <c r="E29" s="5">
        <v>41</v>
      </c>
      <c r="F29" s="5" t="str">
        <f t="shared" si="0"/>
        <v>Yếu</v>
      </c>
      <c r="G29" s="5"/>
      <c r="H29" s="5"/>
      <c r="I29" s="5"/>
    </row>
    <row r="30" spans="1:9" x14ac:dyDescent="0.3">
      <c r="A30" s="6">
        <v>19</v>
      </c>
      <c r="B30" s="5" t="s">
        <v>65</v>
      </c>
      <c r="C30" s="5" t="s">
        <v>66</v>
      </c>
      <c r="D30" s="5" t="s">
        <v>67</v>
      </c>
      <c r="E30" s="5">
        <v>62</v>
      </c>
      <c r="F30" s="5" t="str">
        <f t="shared" si="0"/>
        <v>TB</v>
      </c>
      <c r="G30" s="5"/>
      <c r="H30" s="5"/>
      <c r="I30" s="5"/>
    </row>
    <row r="31" spans="1:9" x14ac:dyDescent="0.3">
      <c r="A31" s="6">
        <v>20</v>
      </c>
      <c r="B31" s="5" t="s">
        <v>68</v>
      </c>
      <c r="C31" s="5" t="s">
        <v>69</v>
      </c>
      <c r="D31" s="5" t="s">
        <v>70</v>
      </c>
      <c r="E31" s="5">
        <v>68</v>
      </c>
      <c r="F31" s="5" t="str">
        <f t="shared" si="0"/>
        <v>TB</v>
      </c>
      <c r="G31" s="5"/>
      <c r="H31" s="5"/>
      <c r="I31" s="5"/>
    </row>
    <row r="32" spans="1:9" x14ac:dyDescent="0.3">
      <c r="A32" s="6">
        <v>21</v>
      </c>
      <c r="B32" s="5" t="s">
        <v>71</v>
      </c>
      <c r="C32" s="5" t="s">
        <v>72</v>
      </c>
      <c r="D32" s="5" t="s">
        <v>73</v>
      </c>
      <c r="E32" s="5">
        <v>56</v>
      </c>
      <c r="F32" s="5" t="str">
        <f t="shared" si="0"/>
        <v>TB</v>
      </c>
      <c r="G32" s="5"/>
      <c r="H32" s="5"/>
      <c r="I32" s="5"/>
    </row>
    <row r="33" spans="1:9" x14ac:dyDescent="0.3">
      <c r="A33" s="6">
        <v>22</v>
      </c>
      <c r="B33" s="5" t="s">
        <v>74</v>
      </c>
      <c r="C33" s="5" t="s">
        <v>75</v>
      </c>
      <c r="D33" s="5" t="s">
        <v>76</v>
      </c>
      <c r="E33" s="5">
        <v>68</v>
      </c>
      <c r="F33" s="5" t="str">
        <f t="shared" si="0"/>
        <v>TB</v>
      </c>
      <c r="G33" s="5"/>
      <c r="H33" s="5"/>
      <c r="I33" s="5"/>
    </row>
    <row r="34" spans="1:9" x14ac:dyDescent="0.3">
      <c r="A34" s="6">
        <v>23</v>
      </c>
      <c r="B34" s="5" t="s">
        <v>77</v>
      </c>
      <c r="C34" s="5" t="s">
        <v>78</v>
      </c>
      <c r="D34" s="5" t="s">
        <v>79</v>
      </c>
      <c r="E34" s="5"/>
      <c r="F34" s="5" t="str">
        <f t="shared" si="0"/>
        <v>Yếu</v>
      </c>
      <c r="G34" s="5"/>
      <c r="H34" s="5"/>
      <c r="I34" s="5"/>
    </row>
    <row r="35" spans="1:9" x14ac:dyDescent="0.3">
      <c r="A35" s="6">
        <v>24</v>
      </c>
      <c r="B35" s="5" t="s">
        <v>80</v>
      </c>
      <c r="C35" s="5" t="s">
        <v>81</v>
      </c>
      <c r="D35" s="5" t="s">
        <v>82</v>
      </c>
      <c r="E35" s="5">
        <v>58</v>
      </c>
      <c r="F35" s="5" t="str">
        <f t="shared" si="0"/>
        <v>TB</v>
      </c>
      <c r="G35" s="5"/>
      <c r="H35" s="5"/>
      <c r="I35" s="5"/>
    </row>
    <row r="36" spans="1:9" x14ac:dyDescent="0.3">
      <c r="A36" s="6">
        <v>25</v>
      </c>
      <c r="B36" s="5" t="s">
        <v>83</v>
      </c>
      <c r="C36" s="5" t="s">
        <v>84</v>
      </c>
      <c r="D36" s="5" t="s">
        <v>85</v>
      </c>
      <c r="E36" s="5">
        <v>68</v>
      </c>
      <c r="F36" s="5" t="str">
        <f t="shared" si="0"/>
        <v>TB</v>
      </c>
      <c r="G36" s="5"/>
      <c r="H36" s="5"/>
      <c r="I36" s="5"/>
    </row>
    <row r="37" spans="1:9" x14ac:dyDescent="0.3">
      <c r="A37" s="6">
        <v>26</v>
      </c>
      <c r="B37" s="5" t="s">
        <v>86</v>
      </c>
      <c r="C37" s="5" t="s">
        <v>87</v>
      </c>
      <c r="D37" s="5" t="s">
        <v>88</v>
      </c>
      <c r="E37" s="5">
        <v>59</v>
      </c>
      <c r="F37" s="5" t="str">
        <f t="shared" si="0"/>
        <v>TB</v>
      </c>
      <c r="G37" s="5"/>
      <c r="H37" s="5"/>
      <c r="I37" s="5"/>
    </row>
    <row r="38" spans="1:9" x14ac:dyDescent="0.3">
      <c r="A38" s="6">
        <v>27</v>
      </c>
      <c r="B38" s="5" t="s">
        <v>89</v>
      </c>
      <c r="C38" s="5" t="s">
        <v>90</v>
      </c>
      <c r="D38" s="5" t="s">
        <v>91</v>
      </c>
      <c r="E38" s="5">
        <v>63</v>
      </c>
      <c r="F38" s="5" t="str">
        <f t="shared" si="0"/>
        <v>TB</v>
      </c>
      <c r="G38" s="5"/>
      <c r="H38" s="5"/>
      <c r="I38" s="5"/>
    </row>
    <row r="39" spans="1:9" x14ac:dyDescent="0.3">
      <c r="A39" s="6">
        <v>28</v>
      </c>
      <c r="B39" s="5" t="s">
        <v>92</v>
      </c>
      <c r="C39" s="5" t="s">
        <v>93</v>
      </c>
      <c r="D39" s="5" t="s">
        <v>91</v>
      </c>
      <c r="E39" s="5">
        <v>52</v>
      </c>
      <c r="F39" s="5" t="str">
        <f t="shared" si="0"/>
        <v>TB</v>
      </c>
      <c r="G39" s="5"/>
      <c r="H39" s="5"/>
      <c r="I39" s="5"/>
    </row>
    <row r="40" spans="1:9" x14ac:dyDescent="0.3">
      <c r="C40" s="7" t="s">
        <v>114</v>
      </c>
      <c r="D40" s="7"/>
      <c r="E40" s="7"/>
      <c r="F40" s="7"/>
      <c r="G40" s="7"/>
      <c r="H40" s="7"/>
      <c r="I40" s="7"/>
    </row>
    <row r="41" spans="1:9" x14ac:dyDescent="0.3">
      <c r="C41" s="8" t="s">
        <v>115</v>
      </c>
      <c r="D41" s="10" t="s">
        <v>109</v>
      </c>
      <c r="E41" s="11"/>
      <c r="F41" s="10" t="s">
        <v>110</v>
      </c>
      <c r="G41" s="11"/>
      <c r="H41" s="5" t="s">
        <v>111</v>
      </c>
    </row>
    <row r="42" spans="1:9" x14ac:dyDescent="0.3">
      <c r="C42" s="9"/>
      <c r="D42" s="5" t="s">
        <v>116</v>
      </c>
      <c r="E42" s="5" t="s">
        <v>117</v>
      </c>
      <c r="F42" s="5" t="s">
        <v>116</v>
      </c>
      <c r="G42" s="5" t="s">
        <v>117</v>
      </c>
      <c r="H42" s="5"/>
    </row>
    <row r="43" spans="1:9" x14ac:dyDescent="0.3">
      <c r="C43" s="5" t="s">
        <v>118</v>
      </c>
      <c r="D43" s="5">
        <f>COUNTIF($E$12:$E$39,"XS")</f>
        <v>0</v>
      </c>
      <c r="E43" s="21">
        <f>D43/28</f>
        <v>0</v>
      </c>
      <c r="F43" s="5"/>
      <c r="G43" s="5"/>
      <c r="H43" s="5"/>
    </row>
    <row r="44" spans="1:9" x14ac:dyDescent="0.3">
      <c r="C44" s="5" t="s">
        <v>119</v>
      </c>
      <c r="D44" s="5">
        <f>COUNTIF($E$12:$E$39,"tốt")</f>
        <v>0</v>
      </c>
      <c r="E44" s="21">
        <f t="shared" ref="E44:E48" si="1">D44/28</f>
        <v>0</v>
      </c>
      <c r="F44" s="5"/>
      <c r="G44" s="5"/>
      <c r="H44" s="5"/>
    </row>
    <row r="45" spans="1:9" x14ac:dyDescent="0.3">
      <c r="C45" s="5" t="s">
        <v>120</v>
      </c>
      <c r="D45" s="5">
        <f>COUNTIF($F$12:$F$39,C45)</f>
        <v>2</v>
      </c>
      <c r="E45" s="21">
        <f t="shared" si="1"/>
        <v>7.1428571428571425E-2</v>
      </c>
      <c r="F45" s="5"/>
      <c r="G45" s="5"/>
      <c r="H45" s="5"/>
    </row>
    <row r="46" spans="1:9" x14ac:dyDescent="0.3">
      <c r="C46" s="5" t="s">
        <v>121</v>
      </c>
      <c r="D46" s="5">
        <f>COUNTIF($F$12:$F$39,F35)</f>
        <v>21</v>
      </c>
      <c r="E46" s="21">
        <f t="shared" si="1"/>
        <v>0.75</v>
      </c>
      <c r="F46" s="5"/>
      <c r="G46" s="5"/>
      <c r="H46" s="5"/>
    </row>
    <row r="47" spans="1:9" x14ac:dyDescent="0.3">
      <c r="C47" s="5" t="s">
        <v>122</v>
      </c>
      <c r="D47" s="5">
        <f>COUNTIF($F$12:$F$39,F34)</f>
        <v>4</v>
      </c>
      <c r="E47" s="21">
        <f t="shared" si="1"/>
        <v>0.14285714285714285</v>
      </c>
      <c r="F47" s="5"/>
      <c r="G47" s="5"/>
      <c r="H47" s="5"/>
    </row>
    <row r="48" spans="1:9" x14ac:dyDescent="0.3">
      <c r="C48" s="5" t="s">
        <v>123</v>
      </c>
      <c r="D48" s="5">
        <v>1</v>
      </c>
      <c r="E48" s="21">
        <f t="shared" si="1"/>
        <v>3.5714285714285712E-2</v>
      </c>
      <c r="F48" s="5"/>
      <c r="G48" s="5"/>
      <c r="H48" s="5"/>
    </row>
    <row r="50" spans="1:9" x14ac:dyDescent="0.3">
      <c r="E50" s="1" t="s">
        <v>124</v>
      </c>
    </row>
    <row r="51" spans="1:9" x14ac:dyDescent="0.3">
      <c r="A51" s="1" t="s">
        <v>125</v>
      </c>
      <c r="F51" s="1" t="s">
        <v>126</v>
      </c>
      <c r="I51" s="1" t="s">
        <v>127</v>
      </c>
    </row>
    <row r="55" spans="1:9" x14ac:dyDescent="0.3">
      <c r="A55" s="1">
        <v>1</v>
      </c>
    </row>
  </sheetData>
  <mergeCells count="17">
    <mergeCell ref="G10:H10"/>
    <mergeCell ref="A7:I7"/>
    <mergeCell ref="A8:I8"/>
    <mergeCell ref="C40:I40"/>
    <mergeCell ref="C41:C42"/>
    <mergeCell ref="D41:E41"/>
    <mergeCell ref="F41:G41"/>
    <mergeCell ref="A10:A11"/>
    <mergeCell ref="B10:B11"/>
    <mergeCell ref="C10:D11"/>
    <mergeCell ref="E10:F10"/>
    <mergeCell ref="A2:C2"/>
    <mergeCell ref="A3:C3"/>
    <mergeCell ref="A4:C4"/>
    <mergeCell ref="E2:I2"/>
    <mergeCell ref="E3:I3"/>
    <mergeCell ref="A6:I6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Kangatang</vt:lpstr>
      <vt:lpstr>phong trào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Think</dc:creator>
  <cp:keywords/>
  <dc:description/>
  <cp:lastModifiedBy>Think</cp:lastModifiedBy>
  <cp:revision/>
  <dcterms:created xsi:type="dcterms:W3CDTF">2022-08-16T06:33:26Z</dcterms:created>
  <dcterms:modified xsi:type="dcterms:W3CDTF">2022-08-16T06:49:45Z</dcterms:modified>
  <cp:category/>
  <cp:contentStatus/>
</cp:coreProperties>
</file>