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15300" windowHeight="8085" activeTab="2"/>
  </bookViews>
  <sheets>
    <sheet name="Mau 2" sheetId="3" r:id="rId1"/>
    <sheet name="Mau 3" sheetId="6" r:id="rId2"/>
    <sheet name="Mau 4 " sheetId="2" r:id="rId3"/>
  </sheets>
  <definedNames>
    <definedName name="_xlnm.Print_Titles" localSheetId="0">'Mau 2'!$5:$5</definedName>
  </definedNames>
  <calcPr calcId="144525"/>
</workbook>
</file>

<file path=xl/calcChain.xml><?xml version="1.0" encoding="utf-8"?>
<calcChain xmlns="http://schemas.openxmlformats.org/spreadsheetml/2006/main">
  <c r="P10" i="6" l="1"/>
  <c r="P11" i="6"/>
  <c r="P12" i="6"/>
  <c r="P13" i="6"/>
  <c r="P15" i="6"/>
  <c r="P16" i="6"/>
  <c r="P17" i="6"/>
  <c r="I32" i="2" l="1"/>
  <c r="I31" i="2"/>
  <c r="I30" i="2"/>
  <c r="I29" i="2"/>
  <c r="G32" i="2"/>
  <c r="G31" i="2"/>
  <c r="G30" i="2"/>
  <c r="G29" i="2"/>
  <c r="I28" i="2"/>
  <c r="G28" i="2"/>
  <c r="I27" i="2"/>
  <c r="G27" i="2"/>
  <c r="I26" i="2"/>
  <c r="G26" i="2"/>
  <c r="J15" i="6"/>
  <c r="J16" i="6"/>
  <c r="J17" i="6"/>
  <c r="I33" i="2" l="1"/>
  <c r="J11" i="6"/>
  <c r="J12" i="6"/>
  <c r="J13" i="6"/>
  <c r="J10" i="6"/>
  <c r="G33" i="2" l="1"/>
</calcChain>
</file>

<file path=xl/sharedStrings.xml><?xml version="1.0" encoding="utf-8"?>
<sst xmlns="http://schemas.openxmlformats.org/spreadsheetml/2006/main" count="210" uniqueCount="110">
  <si>
    <t>01</t>
  </si>
  <si>
    <t>02</t>
  </si>
  <si>
    <t>03</t>
  </si>
  <si>
    <t>04</t>
  </si>
  <si>
    <t>TT</t>
  </si>
  <si>
    <t>Ghi chú</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</si>
  <si>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</si>
  <si>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</si>
  <si>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</si>
  <si>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</si>
  <si>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</si>
  <si>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</si>
  <si>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</si>
  <si>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</si>
  <si>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</si>
  <si>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</si>
  <si>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</si>
  <si>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</si>
  <si>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</si>
  <si>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</si>
  <si>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</si>
  <si>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</si>
  <si>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</si>
  <si>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</si>
  <si>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</si>
  <si>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</si>
  <si>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</si>
  <si>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</si>
  <si>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</si>
  <si>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</si>
  <si>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</si>
  <si>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</si>
  <si>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</si>
  <si>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</si>
  <si>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</si>
  <si>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</si>
  <si>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</si>
  <si>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</si>
  <si>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</si>
  <si>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</si>
  <si>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</si>
  <si>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</si>
  <si>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</si>
  <si>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</si>
  <si>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</si>
  <si>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</si>
  <si>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</si>
  <si>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</si>
  <si>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</si>
  <si>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</si>
  <si>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</si>
  <si>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</si>
  <si>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</si>
  <si>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</si>
  <si>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</si>
  <si>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</si>
  <si>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</si>
  <si>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</si>
  <si>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</si>
  <si>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</si>
  <si>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</si>
  <si>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</si>
  <si>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</si>
  <si>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</si>
  <si>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</si>
  <si>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</si>
  <si>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r>
      <t xml:space="preserve">TRƯỜNG CAO ĐẲNG LÝ TỰ TRỌNG
 THÀNH PHỐ HỒ CHÍ MINH
</t>
    </r>
    <r>
      <rPr>
        <b/>
        <sz val="12"/>
        <rFont val="Times New Roman"/>
        <family val="1"/>
      </rPr>
      <t>TRUNG TÂM THƯ VIỆN</t>
    </r>
  </si>
  <si>
    <t>Trịnh Hoàng Hiệp</t>
  </si>
  <si>
    <t>TRUNG TÂM THƯ VIỆN</t>
  </si>
  <si>
    <t>01025007</t>
  </si>
  <si>
    <t>Nguyễn Tứ Cảnh</t>
  </si>
  <si>
    <t>01018003</t>
  </si>
  <si>
    <t>Đặng Thu Hà</t>
  </si>
  <si>
    <t>01018002</t>
  </si>
  <si>
    <t>Trần Thị Diễm Thúy</t>
  </si>
  <si>
    <t>01018005</t>
  </si>
  <si>
    <t>Nguyễn Thị Trang</t>
  </si>
  <si>
    <t>01018008</t>
  </si>
  <si>
    <t>Hà Thị Hậu</t>
  </si>
  <si>
    <t>01018007</t>
  </si>
  <si>
    <t>Lư Diễm Phúc</t>
  </si>
  <si>
    <t>01018009</t>
  </si>
  <si>
    <t>P.TRƯỞNG ĐƠN VỊ</t>
  </si>
  <si>
    <t>Hoàn thành</t>
  </si>
  <si>
    <t>Hoàn thành tốt</t>
  </si>
  <si>
    <t>Giặt bao gối phòng nghỉ sinh viên</t>
  </si>
  <si>
    <t>Thầy Hiệp, cô Thúy, cô Hậu, cô Phúc
Cô Hà, Cô Trang</t>
  </si>
  <si>
    <t>06</t>
  </si>
  <si>
    <t>05</t>
  </si>
  <si>
    <t>Hỗ trợ lớp học Giáo dục định hướng và Kỹ năng mềm</t>
  </si>
  <si>
    <t xml:space="preserve"> '22 - 31/8</t>
  </si>
  <si>
    <t>26-27/8</t>
  </si>
  <si>
    <t>BẢNG TỔNG HỢP CÔNG VIỆC ĐỘT XUẤT ĐÃ THỰC HIỆN THÁNG  8/2022
(Gửi file mềm ngày 25 hàng tháng)</t>
  </si>
  <si>
    <t>18-31/8</t>
  </si>
  <si>
    <t xml:space="preserve"> 01-31/8</t>
  </si>
  <si>
    <t xml:space="preserve"> 01 - 31/8</t>
  </si>
  <si>
    <t>THỐNG KÊ CHI TIẾT KHỐI LƯỢNG CÔNG VIỆC THỰC HIỆN THÁNG 8/2022</t>
  </si>
  <si>
    <t>DANH SÁCH XẾP LOẠI THI ĐUA THÁNG 8/2022</t>
  </si>
  <si>
    <t>Công việc kiểm định GDNN năm 2022 ngành CNKT Điện - Điện tử và ngành CNKT Cơ khí: Hoàn tất hồ sơ, minh chứng nộp về hội đồng</t>
  </si>
  <si>
    <t>Công tác tuyển sinh của Trường: 
-Chụp ảnh thẻ sinh viên, xử lý ảnh thẻ, upload lên phần mềm. 
-Xếp hồ sơ, nhập liệu, in giấy báo.
-Chuẩn bị cơ sở vật chất: Camera, máy tính, máy chiếu ánh sáng.</t>
  </si>
  <si>
    <t>Thầy Hiệp, cô Thúy, 
cô Hậu, Cô Hà, Cô Trang</t>
  </si>
  <si>
    <t>Thầy Hiệp, Thầy Cảnh, cô Thúy, cô Hà, cô Hậu,
 cô Phúc</t>
  </si>
  <si>
    <t>Rà soát danh mục giáo trình, rút giáo trình từ kho, xử lý nghiệp vụ giáo trình, số hóa giáo trình upload lên phần mềm thư viện số phục vụ công tác kiểm định năm 2022</t>
  </si>
  <si>
    <t xml:space="preserve">Thầy Hiệp, Thầy Cảnh,  cô Thúy, cô Trang,
 cô Hà, cô Hậu </t>
  </si>
  <si>
    <t xml:space="preserve"> cô Thúy,Cô Hà, 
cô Trang, cô Phúc</t>
  </si>
  <si>
    <t>TPHCM, ngày 25 tháng 8 năm 2022</t>
  </si>
  <si>
    <t>Tích cực hỗ trợ công tác tuyển sinh và  rà soát giáo trình ( file mềm) của ngành Cơ khí chuẩn bị  kiểm định</t>
  </si>
  <si>
    <t>Tích cực hỗ trợ công tác tuyển sinh và  rà soát giáo trình nội sinh của ngành Cơ khí chuẩn bị  kiểm định</t>
  </si>
  <si>
    <t>Tích cực chụp hình thẻ sinh viên, hỗ trợ nhiệt tình công tác tuyển sinh, hoàn thành tốt công tác hỗ trợ hồ sơ kiểm định.</t>
  </si>
  <si>
    <t>Thành phố Hồ Chí Minh, ngày 25 tháng 8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</si>
</sst>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8"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b/>
      <sz val="11"/>
      <color indexed="8"/>
      <name val="Times New Roman"/>
      <family val="1"/>
    </font>
    <font>
      <sz val="12"/>
      <color theme="1"/>
      <name val="Calibri"/>
      <family val="2"/>
      <scheme val="minor"/>
    </font>
    <font>
      <b/>
      <sz val="12"/>
      <color indexed="8"/>
      <name val="Times New Roman"/>
      <family val="1"/>
    </font>
    <font>
      <sz val="1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3" fillId="0" borderId="0" xfId="1" applyFont="1" applyFill="1" applyBorder="1" applyAlignment="1">
      <alignment horizontal="center" vertical="center" wrapText="1"/>
    </xf>
    <xf numFmtId="0" fontId="8" fillId="0" borderId="1" xfId="1" quotePrefix="1" applyFont="1" applyFill="1" applyBorder="1" applyAlignment="1">
      <alignment horizontal="center" vertical="center"/>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0" fontId="4" fillId="0" borderId="0" xfId="1" applyFont="1" applyFill="1" applyBorder="1" applyAlignment="1">
      <alignment horizontal="center" vertical="center"/>
    </xf>
    <xf numFmtId="0" fontId="13" fillId="0" borderId="1" xfId="0" applyFont="1" applyBorder="1" applyAlignment="1">
      <alignment horizontal="left" vertical="center" wrapText="1"/>
    </xf>
    <xf numFmtId="0" fontId="13" fillId="0" borderId="1" xfId="0" quotePrefix="1" applyFont="1" applyBorder="1" applyAlignment="1">
      <alignment horizontal="left" vertical="center" wrapText="1"/>
    </xf>
    <xf numFmtId="0" fontId="12" fillId="0" borderId="0" xfId="0" applyFont="1" applyBorder="1" applyAlignment="1">
      <alignment horizontal="center" vertical="center"/>
    </xf>
    <xf numFmtId="0" fontId="5" fillId="5" borderId="1" xfId="0" quotePrefix="1"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1" applyFont="1" applyFill="1" applyBorder="1" applyAlignment="1">
      <alignment horizontal="justify" vertical="center" wrapText="1"/>
    </xf>
    <xf numFmtId="0" fontId="5" fillId="0" borderId="1" xfId="0" applyFont="1" applyBorder="1" applyAlignment="1">
      <alignment horizontal="center" vertical="center"/>
    </xf>
    <xf numFmtId="0" fontId="24" fillId="0" borderId="1" xfId="0" applyFont="1" applyFill="1" applyBorder="1" applyAlignment="1" applyProtection="1">
      <alignment vertical="center" wrapText="1"/>
      <protection locked="0"/>
    </xf>
    <xf numFmtId="0" fontId="12" fillId="0" borderId="1" xfId="0" applyFont="1" applyBorder="1" applyAlignment="1">
      <alignment horizontal="center" vertical="center" wrapText="1"/>
    </xf>
    <xf numFmtId="14" fontId="5" fillId="2" borderId="1" xfId="0" quotePrefix="1" applyNumberFormat="1" applyFont="1" applyFill="1" applyBorder="1" applyAlignment="1">
      <alignment horizontal="center" vertical="center" wrapText="1"/>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0" fontId="25" fillId="0" borderId="0" xfId="0" applyFont="1" applyAlignment="1">
      <alignment horizontal="center" vertical="center"/>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0" fontId="26" fillId="0" borderId="1" xfId="0" applyFont="1" applyFill="1" applyBorder="1" applyAlignment="1" applyProtection="1">
      <alignment vertical="center" wrapText="1"/>
      <protection locked="0"/>
    </xf>
    <xf numFmtId="0" fontId="5" fillId="0" borderId="1" xfId="0" quotePrefix="1" applyFont="1" applyBorder="1" applyAlignment="1">
      <alignment horizontal="center" vertic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1" quotePrefix="1"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64" fontId="27" fillId="0" borderId="1" xfId="1" applyNumberFormat="1" applyFont="1" applyFill="1" applyBorder="1" applyAlignment="1">
      <alignment horizontal="center"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22" fillId="0" borderId="0" xfId="1" applyFont="1" applyFill="1" applyBorder="1" applyAlignment="1">
      <alignment horizontal="center" vertical="center"/>
    </xf>
    <xf numFmtId="0" fontId="3" fillId="0" borderId="0" xfId="1" applyFont="1" applyFill="1" applyAlignment="1">
      <alignment horizontal="center" vertical="top" wrapText="1"/>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12"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5" fillId="0" borderId="1" xfId="0" quotePrefix="1" applyFont="1" applyBorder="1" applyAlignment="1">
      <alignment horizontal="center" vertical="center"/>
    </xf>
    <xf numFmtId="0" fontId="5" fillId="0" borderId="0" xfId="0" applyFont="1" applyAlignment="1">
      <alignment horizontal="center"/>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183357</xdr:colOff>
      <xdr:row>1</xdr:row>
      <xdr:rowOff>40481</xdr:rowOff>
    </xdr:from>
    <xdr:to>
      <xdr:col>1</xdr:col>
      <xdr:colOff>1383507</xdr:colOff>
      <xdr:row>1</xdr:row>
      <xdr:rowOff>40481</xdr:rowOff>
    </xdr:to>
    <xdr:cxnSp macro="">
      <xdr:nvCxnSpPr>
        <xdr:cNvPr id="4" name="Straight Connector 3"/>
        <xdr:cNvCxnSpPr/>
      </xdr:nvCxnSpPr>
      <xdr:spPr>
        <a:xfrm>
          <a:off x="1207295"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631031</xdr:colOff>
      <xdr:row>0</xdr:row>
      <xdr:rowOff>419099</xdr:rowOff>
    </xdr:from>
    <xdr:to>
      <xdr:col>5</xdr:col>
      <xdr:colOff>892969</xdr:colOff>
      <xdr:row>0</xdr:row>
      <xdr:rowOff>419099</xdr:rowOff>
    </xdr:to>
    <xdr:cxnSp macro="">
      <xdr:nvCxnSpPr>
        <xdr:cNvPr id="6" name="Straight Connector 5"/>
        <xdr:cNvCxnSpPr/>
      </xdr:nvCxnSpPr>
      <xdr:spPr>
        <a:xfrm>
          <a:off x="7143750" y="419099"/>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464343</xdr:colOff>
      <xdr:row>2</xdr:row>
      <xdr:rowOff>53340</xdr:rowOff>
    </xdr:from>
    <xdr:to>
      <xdr:col>12</xdr:col>
      <xdr:colOff>345280</xdr:colOff>
      <xdr:row>2</xdr:row>
      <xdr:rowOff>53340</xdr:rowOff>
    </xdr:to>
    <xdr:cxnSp macro="">
      <xdr:nvCxnSpPr>
        <xdr:cNvPr id="2" name="Straight Connector 1"/>
        <xdr:cNvCxnSpPr/>
      </xdr:nvCxnSpPr>
      <xdr:spPr>
        <a:xfrm>
          <a:off x="6143624" y="434340"/>
          <a:ext cx="1762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878676</xdr:colOff>
      <xdr:row>3</xdr:row>
      <xdr:rowOff>38100</xdr:rowOff>
    </xdr:from>
    <xdr:to>
      <xdr:col>1</xdr:col>
      <xdr:colOff>1935951</xdr:colOff>
      <xdr:row>3</xdr:row>
      <xdr:rowOff>38100</xdr:rowOff>
    </xdr:to>
    <xdr:cxnSp macro="">
      <xdr:nvCxnSpPr>
        <xdr:cNvPr id="3" name="Straight Connector 2"/>
        <xdr:cNvCxnSpPr/>
      </xdr:nvCxnSpPr>
      <xdr:spPr>
        <a:xfrm>
          <a:off x="1235864"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86518</xdr:colOff>
      <xdr:row>3</xdr:row>
      <xdr:rowOff>42859</xdr:rowOff>
    </xdr:from>
    <xdr:to>
      <xdr:col>3</xdr:col>
      <xdr:colOff>464343</xdr:colOff>
      <xdr:row>3</xdr:row>
      <xdr:rowOff>42859</xdr:rowOff>
    </xdr:to>
    <xdr:cxnSp macro="">
      <xdr:nvCxnSpPr>
        <xdr:cNvPr id="5" name="Straight Connector 4"/>
        <xdr:cNvCxnSpPr/>
      </xdr:nvCxnSpPr>
      <xdr:spPr>
        <a:xfrm>
          <a:off x="2003424" y="650078"/>
          <a:ext cx="1139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333375</xdr:colOff>
      <xdr:row>2</xdr:row>
      <xdr:rowOff>6616</xdr:rowOff>
    </xdr:from>
    <xdr:to>
      <xdr:col>10</xdr:col>
      <xdr:colOff>367780</xdr:colOff>
      <xdr:row>2</xdr:row>
      <xdr:rowOff>6616</xdr:rowOff>
    </xdr:to>
    <xdr:cxnSp macro="">
      <xdr:nvCxnSpPr>
        <xdr:cNvPr id="7" name="Straight Connector 6"/>
        <xdr:cNvCxnSpPr/>
      </xdr:nvCxnSpPr>
      <xdr:spPr>
        <a:xfrm>
          <a:off x="7250906" y="411429"/>
          <a:ext cx="18203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2"/>
  <sheetViews>
    <sheetView topLeftCell="A19" zoomScale="80" zoomScaleNormal="80" workbookViewId="0">
      <selection activeCell="I18" sqref="I18"/>
    </sheetView>
  </sheetViews>
  <sheetFormatPr defaultRowHeight="15" x14ac:dyDescent="0.25"/>
  <cols>
    <col min="1" max="1" width="15.42578125" style="32" customWidth="1"/>
    <col min="2" max="2" width="39.85546875" style="32" customWidth="1"/>
    <col min="3" max="3" width="15" style="32" customWidth="1"/>
    <col min="4" max="4" width="27.5703125" style="32" customWidth="1"/>
    <col min="5" max="5" width="22.140625" style="32" customWidth="1"/>
    <col min="6" max="6" width="28.5703125" style="32" customWidth="1"/>
    <col min="7" max="7" width="28" style="32" customWidth="1"/>
    <col min="8" max="8" width="7.5703125" style="32" customWidth="1"/>
    <col min="9" max="16384" width="9.140625" style="32"/>
  </cols>
  <sheetData>
    <row r="1" spans="1:8" ht="46.5" customHeight="1" x14ac:dyDescent="0.25">
      <c r="A1" s="110" t="s">
        <v>66</v>
      </c>
      <c r="B1" s="110"/>
      <c r="C1" s="49"/>
      <c r="D1" s="115" t="s">
        <v>34</v>
      </c>
      <c r="E1" s="115"/>
      <c r="F1" s="115"/>
      <c r="G1" s="115"/>
      <c r="H1" s="31"/>
    </row>
    <row r="2" spans="1:8" ht="19.5" customHeight="1" x14ac:dyDescent="0.25">
      <c r="A2" s="37"/>
      <c r="B2" s="37"/>
      <c r="C2" s="49"/>
      <c r="D2" s="49"/>
      <c r="E2" s="46"/>
      <c r="F2" s="30"/>
      <c r="G2" s="76"/>
      <c r="H2" s="31"/>
    </row>
    <row r="3" spans="1:8" ht="44.25" customHeight="1" x14ac:dyDescent="0.25">
      <c r="A3" s="112" t="s">
        <v>92</v>
      </c>
      <c r="B3" s="113"/>
      <c r="C3" s="113"/>
      <c r="D3" s="113"/>
      <c r="E3" s="113"/>
      <c r="F3" s="113"/>
      <c r="G3" s="113"/>
      <c r="H3" s="33"/>
    </row>
    <row r="4" spans="1:8" s="35" customFormat="1" ht="4.5" customHeight="1" x14ac:dyDescent="0.25">
      <c r="A4" s="34"/>
      <c r="B4" s="34"/>
      <c r="C4" s="34"/>
      <c r="D4" s="34"/>
      <c r="E4" s="34"/>
      <c r="F4" s="34"/>
      <c r="G4" s="34"/>
      <c r="H4" s="34"/>
    </row>
    <row r="5" spans="1:8" s="35" customFormat="1" ht="98.25" customHeight="1" x14ac:dyDescent="0.25">
      <c r="A5" s="57" t="s">
        <v>4</v>
      </c>
      <c r="B5" s="50" t="s">
        <v>32</v>
      </c>
      <c r="C5" s="50" t="s">
        <v>49</v>
      </c>
      <c r="D5" s="50" t="s">
        <v>50</v>
      </c>
      <c r="E5" s="50" t="s">
        <v>31</v>
      </c>
      <c r="F5" s="50" t="s">
        <v>51</v>
      </c>
      <c r="G5" s="17" t="s">
        <v>5</v>
      </c>
      <c r="H5" s="34"/>
    </row>
    <row r="6" spans="1:8" s="35" customFormat="1" ht="30.75" customHeight="1" x14ac:dyDescent="0.25">
      <c r="A6" s="57" t="s">
        <v>29</v>
      </c>
      <c r="B6" s="58" t="s">
        <v>33</v>
      </c>
      <c r="C6" s="58"/>
      <c r="D6" s="58"/>
      <c r="E6" s="58"/>
      <c r="F6" s="17"/>
      <c r="G6" s="17"/>
      <c r="H6" s="34"/>
    </row>
    <row r="7" spans="1:8" s="35" customFormat="1" ht="122.25" customHeight="1" x14ac:dyDescent="0.25">
      <c r="A7" s="59" t="s">
        <v>42</v>
      </c>
      <c r="B7" s="87" t="s">
        <v>99</v>
      </c>
      <c r="C7" s="77" t="s">
        <v>87</v>
      </c>
      <c r="D7" s="79" t="s">
        <v>86</v>
      </c>
      <c r="E7" s="104" t="s">
        <v>94</v>
      </c>
      <c r="F7" s="80" t="s">
        <v>83</v>
      </c>
      <c r="G7" s="18"/>
      <c r="H7" s="34"/>
    </row>
    <row r="8" spans="1:8" s="35" customFormat="1" ht="123" customHeight="1" x14ac:dyDescent="0.25">
      <c r="A8" s="59" t="s">
        <v>43</v>
      </c>
      <c r="B8" s="59" t="s">
        <v>98</v>
      </c>
      <c r="C8" s="77" t="s">
        <v>88</v>
      </c>
      <c r="D8" s="79" t="s">
        <v>100</v>
      </c>
      <c r="E8" s="77" t="s">
        <v>95</v>
      </c>
      <c r="F8" s="80" t="s">
        <v>83</v>
      </c>
      <c r="G8" s="80"/>
      <c r="H8" s="34"/>
    </row>
    <row r="9" spans="1:8" s="35" customFormat="1" ht="82.5" hidden="1" customHeight="1" x14ac:dyDescent="0.25">
      <c r="A9" s="59" t="s">
        <v>53</v>
      </c>
      <c r="B9" s="59"/>
      <c r="C9" s="77"/>
      <c r="D9" s="79"/>
      <c r="E9" s="77"/>
      <c r="F9" s="80" t="s">
        <v>83</v>
      </c>
      <c r="G9" s="60"/>
      <c r="H9" s="34"/>
    </row>
    <row r="10" spans="1:8" s="35" customFormat="1" ht="30" customHeight="1" x14ac:dyDescent="0.25">
      <c r="A10" s="61" t="s">
        <v>30</v>
      </c>
      <c r="B10" s="62" t="s">
        <v>52</v>
      </c>
      <c r="C10" s="17"/>
      <c r="D10" s="17"/>
      <c r="E10" s="17"/>
      <c r="F10" s="60"/>
      <c r="G10" s="60"/>
      <c r="H10" s="34"/>
    </row>
    <row r="11" spans="1:8" s="35" customFormat="1" ht="72.75" customHeight="1" x14ac:dyDescent="0.25">
      <c r="A11" s="59" t="s">
        <v>42</v>
      </c>
      <c r="B11" s="87" t="s">
        <v>89</v>
      </c>
      <c r="C11" s="77" t="s">
        <v>87</v>
      </c>
      <c r="D11" s="79" t="s">
        <v>101</v>
      </c>
      <c r="E11" s="78" t="s">
        <v>90</v>
      </c>
      <c r="F11" s="80" t="s">
        <v>83</v>
      </c>
      <c r="G11" s="60"/>
      <c r="H11" s="34"/>
    </row>
    <row r="12" spans="1:8" s="35" customFormat="1" ht="87.75" customHeight="1" x14ac:dyDescent="0.25">
      <c r="A12" s="59" t="s">
        <v>43</v>
      </c>
      <c r="B12" s="59" t="s">
        <v>102</v>
      </c>
      <c r="C12" s="77" t="s">
        <v>87</v>
      </c>
      <c r="D12" s="79" t="s">
        <v>103</v>
      </c>
      <c r="E12" s="77" t="s">
        <v>93</v>
      </c>
      <c r="F12" s="80" t="s">
        <v>83</v>
      </c>
      <c r="G12" s="107"/>
      <c r="H12" s="34"/>
    </row>
    <row r="13" spans="1:8" s="35" customFormat="1" ht="72.75" customHeight="1" x14ac:dyDescent="0.25">
      <c r="A13" s="59" t="s">
        <v>44</v>
      </c>
      <c r="B13" s="59" t="s">
        <v>85</v>
      </c>
      <c r="C13" s="77" t="s">
        <v>3</v>
      </c>
      <c r="D13" s="79" t="s">
        <v>104</v>
      </c>
      <c r="E13" s="77" t="s">
        <v>91</v>
      </c>
      <c r="F13" s="80" t="s">
        <v>84</v>
      </c>
      <c r="G13" s="60"/>
      <c r="H13" s="34"/>
    </row>
    <row r="14" spans="1:8" s="35" customFormat="1" ht="13.5" customHeight="1" x14ac:dyDescent="0.25">
      <c r="A14" s="34"/>
      <c r="B14" s="34"/>
      <c r="C14" s="34"/>
      <c r="D14" s="34"/>
      <c r="E14" s="34"/>
      <c r="F14" s="34"/>
      <c r="G14" s="34"/>
      <c r="H14" s="34"/>
    </row>
    <row r="15" spans="1:8" s="35" customFormat="1" ht="107.25" customHeight="1" x14ac:dyDescent="0.25">
      <c r="A15" s="111" t="s">
        <v>64</v>
      </c>
      <c r="B15" s="111"/>
      <c r="C15" s="111"/>
      <c r="D15" s="111"/>
      <c r="E15" s="111"/>
      <c r="F15" s="111"/>
      <c r="G15" s="111"/>
      <c r="H15" s="34"/>
    </row>
    <row r="16" spans="1:8" s="35" customFormat="1" ht="20.100000000000001" customHeight="1" x14ac:dyDescent="0.25">
      <c r="A16" s="34"/>
      <c r="B16" s="34"/>
      <c r="C16" s="34"/>
      <c r="D16" s="34"/>
      <c r="E16" s="114" t="s">
        <v>109</v>
      </c>
      <c r="F16" s="114"/>
      <c r="G16" s="114"/>
      <c r="H16" s="34"/>
    </row>
    <row r="17" spans="1:8" s="35" customFormat="1" ht="20.100000000000001" customHeight="1" x14ac:dyDescent="0.25">
      <c r="A17" s="34"/>
      <c r="B17" s="34"/>
      <c r="C17" s="34"/>
      <c r="D17" s="34"/>
      <c r="E17" s="109" t="s">
        <v>82</v>
      </c>
      <c r="F17" s="109"/>
      <c r="G17" s="109"/>
      <c r="H17" s="34"/>
    </row>
    <row r="18" spans="1:8" s="35" customFormat="1" ht="20.100000000000001" customHeight="1" x14ac:dyDescent="0.25">
      <c r="A18" s="34"/>
      <c r="B18" s="34"/>
      <c r="C18" s="34"/>
      <c r="D18" s="34"/>
      <c r="E18" s="34"/>
      <c r="F18" s="34"/>
      <c r="G18" s="34"/>
      <c r="H18" s="34"/>
    </row>
    <row r="19" spans="1:8" s="35" customFormat="1" ht="20.100000000000001" customHeight="1" x14ac:dyDescent="0.25">
      <c r="A19" s="34"/>
      <c r="B19" s="34"/>
      <c r="C19" s="34"/>
      <c r="D19" s="34"/>
      <c r="E19" s="34"/>
      <c r="F19" s="34"/>
      <c r="G19" s="34"/>
      <c r="H19" s="34"/>
    </row>
    <row r="20" spans="1:8" s="35" customFormat="1" ht="20.100000000000001" customHeight="1" x14ac:dyDescent="0.25">
      <c r="A20" s="36"/>
      <c r="B20" s="36"/>
      <c r="C20" s="36"/>
      <c r="D20" s="36"/>
      <c r="E20" s="36"/>
      <c r="F20" s="36"/>
      <c r="G20" s="36"/>
      <c r="H20" s="36"/>
    </row>
    <row r="21" spans="1:8" s="35" customFormat="1" ht="20.100000000000001" customHeight="1" x14ac:dyDescent="0.25">
      <c r="A21" s="36"/>
      <c r="B21" s="36"/>
      <c r="C21" s="36"/>
      <c r="D21" s="36"/>
      <c r="E21" s="108" t="s">
        <v>67</v>
      </c>
      <c r="F21" s="108"/>
      <c r="G21" s="108"/>
      <c r="H21" s="36"/>
    </row>
    <row r="22" spans="1:8" s="35" customFormat="1" ht="18.75" x14ac:dyDescent="0.25">
      <c r="A22" s="36"/>
      <c r="B22" s="36"/>
      <c r="C22" s="36"/>
      <c r="D22" s="36"/>
      <c r="E22" s="36"/>
      <c r="F22" s="36"/>
      <c r="G22" s="36"/>
      <c r="H22" s="36"/>
    </row>
  </sheetData>
  <mergeCells count="7">
    <mergeCell ref="E21:G21"/>
    <mergeCell ref="E17:G17"/>
    <mergeCell ref="A1:B1"/>
    <mergeCell ref="A15:G15"/>
    <mergeCell ref="A3:G3"/>
    <mergeCell ref="E16:G16"/>
    <mergeCell ref="D1:G1"/>
  </mergeCells>
  <printOptions horizontalCentered="1"/>
  <pageMargins left="0.3" right="0.25" top="0.54" bottom="0.4" header="0.3" footer="0.2"/>
  <pageSetup paperSize="9" scale="7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
  <sheetViews>
    <sheetView topLeftCell="A4" zoomScale="80" zoomScaleNormal="80" workbookViewId="0">
      <selection activeCell="R19" sqref="R19"/>
    </sheetView>
  </sheetViews>
  <sheetFormatPr defaultRowHeight="15" x14ac:dyDescent="0.25"/>
  <cols>
    <col min="1" max="1" width="5.28515625" customWidth="1"/>
    <col min="2" max="2" width="23.42578125" customWidth="1"/>
    <col min="3" max="3" width="18.42578125" customWidth="1"/>
    <col min="4" max="6" width="10.28515625" style="2" customWidth="1"/>
    <col min="7" max="9" width="10.28515625" style="2" hidden="1" customWidth="1"/>
    <col min="10" max="10" width="10.28515625" style="2" customWidth="1"/>
    <col min="11" max="13" width="9" style="2" customWidth="1"/>
    <col min="14" max="15" width="9" style="2" hidden="1" customWidth="1"/>
    <col min="16"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0" t="s">
        <v>6</v>
      </c>
      <c r="B1" s="110"/>
      <c r="C1" s="110"/>
      <c r="D1" s="13"/>
      <c r="E1" s="117" t="s">
        <v>27</v>
      </c>
      <c r="F1" s="117"/>
      <c r="G1" s="117"/>
      <c r="H1" s="117"/>
      <c r="I1" s="117"/>
      <c r="J1" s="117"/>
      <c r="K1" s="117"/>
      <c r="L1" s="117"/>
      <c r="M1" s="117"/>
      <c r="N1" s="117"/>
      <c r="O1" s="117"/>
      <c r="P1" s="117"/>
      <c r="Q1" s="117"/>
    </row>
    <row r="2" spans="1:17" ht="15" customHeight="1" x14ac:dyDescent="0.25">
      <c r="A2" s="110" t="s">
        <v>25</v>
      </c>
      <c r="B2" s="110"/>
      <c r="C2" s="110"/>
      <c r="D2" s="13"/>
      <c r="E2" s="117" t="s">
        <v>26</v>
      </c>
      <c r="F2" s="117"/>
      <c r="G2" s="117"/>
      <c r="H2" s="117"/>
      <c r="I2" s="117"/>
      <c r="J2" s="117"/>
      <c r="K2" s="117"/>
      <c r="L2" s="117"/>
      <c r="M2" s="117"/>
      <c r="N2" s="117"/>
      <c r="O2" s="117"/>
      <c r="P2" s="117"/>
      <c r="Q2" s="117"/>
    </row>
    <row r="3" spans="1:17" ht="15" customHeight="1" x14ac:dyDescent="0.25">
      <c r="A3" s="117" t="s">
        <v>68</v>
      </c>
      <c r="B3" s="117"/>
      <c r="C3" s="117"/>
      <c r="D3" s="13"/>
      <c r="E3" s="1"/>
      <c r="F3" s="1"/>
      <c r="G3" s="1"/>
      <c r="H3" s="1"/>
      <c r="I3" s="1"/>
      <c r="J3" s="1"/>
      <c r="K3" s="1"/>
      <c r="L3" s="1"/>
      <c r="M3" s="1"/>
      <c r="N3" s="1"/>
      <c r="O3" s="1"/>
      <c r="P3" s="1"/>
      <c r="Q3" s="1"/>
    </row>
    <row r="4" spans="1:17" ht="15" customHeight="1" x14ac:dyDescent="0.25">
      <c r="A4" s="38"/>
      <c r="B4" s="38"/>
      <c r="C4" s="44"/>
      <c r="D4" s="13"/>
      <c r="E4" s="1"/>
      <c r="F4" s="1"/>
      <c r="G4" s="1"/>
      <c r="H4" s="1"/>
      <c r="I4" s="1"/>
      <c r="J4" s="1"/>
      <c r="K4" s="1"/>
      <c r="L4" s="1"/>
      <c r="M4" s="1"/>
      <c r="N4" s="1"/>
      <c r="O4" s="1"/>
      <c r="P4" s="1"/>
      <c r="Q4" s="81"/>
    </row>
    <row r="5" spans="1:17" ht="52.5" customHeight="1" x14ac:dyDescent="0.25">
      <c r="A5" s="116" t="s">
        <v>96</v>
      </c>
      <c r="B5" s="116"/>
      <c r="C5" s="116"/>
      <c r="D5" s="116"/>
      <c r="E5" s="116"/>
      <c r="F5" s="116"/>
      <c r="G5" s="116"/>
      <c r="H5" s="116"/>
      <c r="I5" s="116"/>
      <c r="J5" s="116"/>
      <c r="K5" s="116"/>
      <c r="L5" s="116"/>
      <c r="M5" s="116"/>
      <c r="N5" s="116"/>
      <c r="O5" s="116"/>
      <c r="P5" s="116"/>
      <c r="Q5" s="116"/>
    </row>
    <row r="7" spans="1:17" ht="36" customHeight="1" x14ac:dyDescent="0.25">
      <c r="A7" s="122" t="s">
        <v>4</v>
      </c>
      <c r="B7" s="124" t="s">
        <v>41</v>
      </c>
      <c r="C7" s="125"/>
      <c r="D7" s="126" t="s">
        <v>35</v>
      </c>
      <c r="E7" s="127"/>
      <c r="F7" s="127"/>
      <c r="G7" s="127"/>
      <c r="H7" s="127"/>
      <c r="I7" s="127"/>
      <c r="J7" s="128"/>
      <c r="K7" s="129" t="s">
        <v>54</v>
      </c>
      <c r="L7" s="130"/>
      <c r="M7" s="130"/>
      <c r="N7" s="130"/>
      <c r="O7" s="130"/>
      <c r="P7" s="131"/>
      <c r="Q7" s="17" t="s">
        <v>5</v>
      </c>
    </row>
    <row r="8" spans="1:17" ht="45.75" customHeight="1" x14ac:dyDescent="0.25">
      <c r="A8" s="123"/>
      <c r="B8" s="47" t="s">
        <v>40</v>
      </c>
      <c r="C8" s="56" t="s">
        <v>47</v>
      </c>
      <c r="D8" s="64" t="s">
        <v>42</v>
      </c>
      <c r="E8" s="65" t="s">
        <v>43</v>
      </c>
      <c r="F8" s="65" t="s">
        <v>44</v>
      </c>
      <c r="G8" s="65" t="s">
        <v>53</v>
      </c>
      <c r="H8" s="65" t="s">
        <v>55</v>
      </c>
      <c r="I8" s="65" t="s">
        <v>56</v>
      </c>
      <c r="J8" s="65" t="s">
        <v>46</v>
      </c>
      <c r="K8" s="63" t="s">
        <v>42</v>
      </c>
      <c r="L8" s="63" t="s">
        <v>43</v>
      </c>
      <c r="M8" s="63" t="s">
        <v>44</v>
      </c>
      <c r="N8" s="63" t="s">
        <v>53</v>
      </c>
      <c r="O8" s="63" t="s">
        <v>55</v>
      </c>
      <c r="P8" s="63" t="s">
        <v>46</v>
      </c>
      <c r="Q8" s="17"/>
    </row>
    <row r="9" spans="1:17" ht="24.75" customHeight="1" x14ac:dyDescent="0.25">
      <c r="A9" s="8" t="s">
        <v>38</v>
      </c>
      <c r="B9" s="39"/>
      <c r="C9" s="45"/>
      <c r="D9" s="41"/>
      <c r="E9" s="40"/>
      <c r="F9" s="40"/>
      <c r="G9" s="40"/>
      <c r="H9" s="40"/>
      <c r="I9" s="41"/>
      <c r="J9" s="66"/>
      <c r="K9" s="89"/>
      <c r="L9" s="90"/>
      <c r="M9" s="90"/>
      <c r="N9" s="90"/>
      <c r="O9" s="17"/>
      <c r="P9" s="67"/>
      <c r="Q9" s="18"/>
    </row>
    <row r="10" spans="1:17" ht="24" customHeight="1" x14ac:dyDescent="0.25">
      <c r="A10" s="9" t="s">
        <v>0</v>
      </c>
      <c r="B10" s="82" t="s">
        <v>67</v>
      </c>
      <c r="C10" s="83" t="s">
        <v>69</v>
      </c>
      <c r="D10" s="91" t="s">
        <v>48</v>
      </c>
      <c r="E10" s="91" t="s">
        <v>48</v>
      </c>
      <c r="F10" s="91"/>
      <c r="G10" s="92"/>
      <c r="H10" s="92"/>
      <c r="I10" s="92"/>
      <c r="J10" s="93">
        <f>COUNTIF(D10:I10,"X")</f>
        <v>2</v>
      </c>
      <c r="K10" s="88" t="s">
        <v>48</v>
      </c>
      <c r="L10" s="94" t="s">
        <v>48</v>
      </c>
      <c r="M10" s="94"/>
      <c r="N10" s="94"/>
      <c r="O10" s="95"/>
      <c r="P10" s="96">
        <f>COUNTIF(K10:N10,"X")</f>
        <v>2</v>
      </c>
      <c r="Q10" s="18"/>
    </row>
    <row r="11" spans="1:17" ht="24" customHeight="1" x14ac:dyDescent="0.25">
      <c r="A11" s="9" t="s">
        <v>1</v>
      </c>
      <c r="B11" s="82" t="s">
        <v>70</v>
      </c>
      <c r="C11" s="83" t="s">
        <v>71</v>
      </c>
      <c r="D11" s="91"/>
      <c r="E11" s="92"/>
      <c r="F11" s="91"/>
      <c r="G11" s="97"/>
      <c r="H11" s="97"/>
      <c r="I11" s="97"/>
      <c r="J11" s="93">
        <f>COUNTIF(D11:I11,"X")</f>
        <v>0</v>
      </c>
      <c r="K11" s="88" t="s">
        <v>48</v>
      </c>
      <c r="L11" s="94" t="s">
        <v>48</v>
      </c>
      <c r="M11" s="94"/>
      <c r="N11" s="94"/>
      <c r="O11" s="94"/>
      <c r="P11" s="96">
        <f t="shared" ref="P11:P17" si="0">COUNTIF(K11:O11,"X")</f>
        <v>2</v>
      </c>
      <c r="Q11" s="18"/>
    </row>
    <row r="12" spans="1:17" ht="27" customHeight="1" x14ac:dyDescent="0.25">
      <c r="A12" s="9" t="s">
        <v>2</v>
      </c>
      <c r="B12" s="82" t="s">
        <v>72</v>
      </c>
      <c r="C12" s="83" t="s">
        <v>73</v>
      </c>
      <c r="D12" s="91" t="s">
        <v>48</v>
      </c>
      <c r="E12" s="92" t="s">
        <v>48</v>
      </c>
      <c r="F12" s="91"/>
      <c r="G12" s="97"/>
      <c r="H12" s="97"/>
      <c r="I12" s="97"/>
      <c r="J12" s="93">
        <f>COUNTIF(D12:I12,"X")</f>
        <v>2</v>
      </c>
      <c r="K12" s="88" t="s">
        <v>48</v>
      </c>
      <c r="L12" s="94" t="s">
        <v>48</v>
      </c>
      <c r="M12" s="94" t="s">
        <v>48</v>
      </c>
      <c r="N12" s="94"/>
      <c r="O12" s="94"/>
      <c r="P12" s="96">
        <f t="shared" si="0"/>
        <v>3</v>
      </c>
      <c r="Q12" s="18"/>
    </row>
    <row r="13" spans="1:17" ht="27" customHeight="1" x14ac:dyDescent="0.25">
      <c r="A13" s="9" t="s">
        <v>3</v>
      </c>
      <c r="B13" s="82" t="s">
        <v>74</v>
      </c>
      <c r="C13" s="83" t="s">
        <v>75</v>
      </c>
      <c r="D13" s="92" t="s">
        <v>48</v>
      </c>
      <c r="E13" s="92" t="s">
        <v>48</v>
      </c>
      <c r="F13" s="91"/>
      <c r="G13" s="97"/>
      <c r="H13" s="97"/>
      <c r="I13" s="97"/>
      <c r="J13" s="93">
        <f>COUNTIF(D13:I13,"X")</f>
        <v>2</v>
      </c>
      <c r="K13" s="88" t="s">
        <v>48</v>
      </c>
      <c r="L13" s="94" t="s">
        <v>48</v>
      </c>
      <c r="M13" s="94" t="s">
        <v>48</v>
      </c>
      <c r="N13" s="94"/>
      <c r="O13" s="94"/>
      <c r="P13" s="96">
        <f t="shared" si="0"/>
        <v>3</v>
      </c>
      <c r="Q13" s="18"/>
    </row>
    <row r="14" spans="1:17" ht="26.25" customHeight="1" x14ac:dyDescent="0.25">
      <c r="A14" s="8" t="s">
        <v>24</v>
      </c>
      <c r="B14" s="10"/>
      <c r="C14" s="10"/>
      <c r="D14" s="98"/>
      <c r="E14" s="97"/>
      <c r="F14" s="97"/>
      <c r="G14" s="97"/>
      <c r="H14" s="97"/>
      <c r="I14" s="97"/>
      <c r="J14" s="93"/>
      <c r="K14" s="88"/>
      <c r="L14" s="94"/>
      <c r="M14" s="94"/>
      <c r="N14" s="94"/>
      <c r="O14" s="94"/>
      <c r="P14" s="96"/>
      <c r="Q14" s="18"/>
    </row>
    <row r="15" spans="1:17" ht="29.25" customHeight="1" x14ac:dyDescent="0.25">
      <c r="A15" s="9" t="s">
        <v>0</v>
      </c>
      <c r="B15" s="82" t="s">
        <v>76</v>
      </c>
      <c r="C15" s="83" t="s">
        <v>77</v>
      </c>
      <c r="D15" s="92" t="s">
        <v>48</v>
      </c>
      <c r="E15" s="92" t="s">
        <v>48</v>
      </c>
      <c r="F15" s="92"/>
      <c r="G15" s="99"/>
      <c r="H15" s="99"/>
      <c r="I15" s="99"/>
      <c r="J15" s="93">
        <f>COUNTIF(D15:I15,"X")</f>
        <v>2</v>
      </c>
      <c r="K15" s="88"/>
      <c r="L15" s="94" t="s">
        <v>48</v>
      </c>
      <c r="M15" s="94" t="s">
        <v>48</v>
      </c>
      <c r="N15" s="94"/>
      <c r="O15" s="94"/>
      <c r="P15" s="96">
        <f t="shared" si="0"/>
        <v>2</v>
      </c>
      <c r="Q15" s="18"/>
    </row>
    <row r="16" spans="1:17" ht="29.25" customHeight="1" x14ac:dyDescent="0.25">
      <c r="A16" s="9" t="s">
        <v>1</v>
      </c>
      <c r="B16" s="82" t="s">
        <v>78</v>
      </c>
      <c r="C16" s="83" t="s">
        <v>79</v>
      </c>
      <c r="D16" s="92" t="s">
        <v>48</v>
      </c>
      <c r="E16" s="92" t="s">
        <v>48</v>
      </c>
      <c r="F16" s="92"/>
      <c r="G16" s="100"/>
      <c r="H16" s="100"/>
      <c r="I16" s="100"/>
      <c r="J16" s="93">
        <f>COUNTIF(D16:I16,"X")</f>
        <v>2</v>
      </c>
      <c r="K16" s="88" t="s">
        <v>48</v>
      </c>
      <c r="L16" s="94" t="s">
        <v>48</v>
      </c>
      <c r="M16" s="94"/>
      <c r="N16" s="94"/>
      <c r="O16" s="94"/>
      <c r="P16" s="96">
        <f t="shared" si="0"/>
        <v>2</v>
      </c>
      <c r="Q16" s="19"/>
    </row>
    <row r="17" spans="1:17" ht="24.75" customHeight="1" x14ac:dyDescent="0.25">
      <c r="A17" s="9" t="s">
        <v>2</v>
      </c>
      <c r="B17" s="82" t="s">
        <v>80</v>
      </c>
      <c r="C17" s="83" t="s">
        <v>81</v>
      </c>
      <c r="D17" s="92" t="s">
        <v>48</v>
      </c>
      <c r="E17" s="92"/>
      <c r="F17" s="92"/>
      <c r="G17" s="100"/>
      <c r="H17" s="100"/>
      <c r="I17" s="100"/>
      <c r="J17" s="93">
        <f>COUNTIF(D17:I17,"X")</f>
        <v>1</v>
      </c>
      <c r="K17" s="88" t="s">
        <v>48</v>
      </c>
      <c r="L17" s="94"/>
      <c r="M17" s="94" t="s">
        <v>48</v>
      </c>
      <c r="N17" s="94"/>
      <c r="O17" s="94"/>
      <c r="P17" s="96">
        <f t="shared" si="0"/>
        <v>2</v>
      </c>
      <c r="Q17" s="18"/>
    </row>
    <row r="18" spans="1:17" ht="39" customHeight="1" x14ac:dyDescent="0.25">
      <c r="A18" s="119" t="s">
        <v>57</v>
      </c>
      <c r="B18" s="119"/>
      <c r="C18" s="119"/>
      <c r="D18" s="119"/>
      <c r="E18" s="119"/>
      <c r="F18" s="119"/>
      <c r="G18" s="119"/>
      <c r="H18" s="119"/>
      <c r="I18" s="119"/>
      <c r="J18" s="119"/>
      <c r="K18" s="119"/>
      <c r="L18" s="119"/>
      <c r="M18" s="119"/>
      <c r="N18" s="119"/>
      <c r="O18" s="119"/>
      <c r="P18" s="119"/>
      <c r="Q18" s="119"/>
    </row>
    <row r="19" spans="1:17" ht="17.25" x14ac:dyDescent="0.3">
      <c r="A19" s="20"/>
      <c r="B19" s="20"/>
      <c r="C19" s="20"/>
      <c r="D19" s="21"/>
      <c r="E19" s="29"/>
      <c r="F19" s="29"/>
      <c r="G19" s="29"/>
      <c r="H19" s="29"/>
      <c r="I19" s="29"/>
      <c r="J19" s="29"/>
      <c r="K19" s="120" t="s">
        <v>105</v>
      </c>
      <c r="L19" s="120"/>
      <c r="M19" s="120"/>
      <c r="N19" s="120"/>
      <c r="O19" s="120"/>
      <c r="P19" s="120"/>
      <c r="Q19" s="120"/>
    </row>
    <row r="20" spans="1:17" ht="17.25" x14ac:dyDescent="0.3">
      <c r="A20" s="20"/>
      <c r="B20" s="20"/>
      <c r="C20" s="20"/>
      <c r="D20" s="21"/>
      <c r="K20" s="121" t="s">
        <v>82</v>
      </c>
      <c r="L20" s="121"/>
      <c r="M20" s="121"/>
      <c r="N20" s="121"/>
      <c r="O20" s="121"/>
      <c r="P20" s="121"/>
      <c r="Q20" s="121"/>
    </row>
    <row r="25" spans="1:17" x14ac:dyDescent="0.25">
      <c r="K25" s="118" t="s">
        <v>67</v>
      </c>
      <c r="L25" s="118"/>
      <c r="M25" s="118"/>
      <c r="N25" s="118"/>
      <c r="O25" s="118"/>
      <c r="P25" s="118"/>
      <c r="Q25" s="118"/>
    </row>
  </sheetData>
  <mergeCells count="14">
    <mergeCell ref="K25:Q25"/>
    <mergeCell ref="A18:Q18"/>
    <mergeCell ref="K19:Q19"/>
    <mergeCell ref="K20:Q20"/>
    <mergeCell ref="A7:A8"/>
    <mergeCell ref="B7:C7"/>
    <mergeCell ref="D7:J7"/>
    <mergeCell ref="K7:P7"/>
    <mergeCell ref="A5:Q5"/>
    <mergeCell ref="A1:C1"/>
    <mergeCell ref="A2:C2"/>
    <mergeCell ref="A3:C3"/>
    <mergeCell ref="E1:Q1"/>
    <mergeCell ref="E2:Q2"/>
  </mergeCells>
  <printOptions horizontalCentered="1"/>
  <pageMargins left="0.25" right="0.2"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tabSelected="1" topLeftCell="A22" zoomScale="80" zoomScaleNormal="80" workbookViewId="0">
      <selection activeCell="L41" sqref="L41"/>
    </sheetView>
  </sheetViews>
  <sheetFormatPr defaultColWidth="9.140625" defaultRowHeight="15" x14ac:dyDescent="0.25"/>
  <cols>
    <col min="1" max="1" width="9.42578125" style="5" customWidth="1"/>
    <col min="2" max="2" width="19.28515625" style="5" customWidth="1"/>
    <col min="3" max="3" width="11.42578125" style="5" customWidth="1"/>
    <col min="4" max="4" width="10.42578125" style="5" customWidth="1"/>
    <col min="5" max="5" width="10" style="5" customWidth="1"/>
    <col min="6" max="6" width="16.5703125" style="5" customWidth="1"/>
    <col min="7" max="7" width="13.42578125" style="4" customWidth="1"/>
    <col min="8" max="8" width="13.28515625" style="4" customWidth="1"/>
    <col min="9" max="9" width="15.7109375" style="4" customWidth="1"/>
    <col min="10" max="10" width="11" style="4" customWidth="1"/>
    <col min="11" max="11" width="10.42578125" style="4" customWidth="1"/>
    <col min="12" max="12" width="26.85546875" style="4" customWidth="1"/>
    <col min="13" max="13" width="9.140625" style="5"/>
    <col min="14" max="14" width="12.85546875" style="5" bestFit="1" customWidth="1"/>
    <col min="15" max="16384" width="9.140625" style="5"/>
  </cols>
  <sheetData>
    <row r="1" spans="1:12" ht="15.75" x14ac:dyDescent="0.25">
      <c r="A1" s="141" t="s">
        <v>6</v>
      </c>
      <c r="B1" s="141"/>
      <c r="C1" s="141"/>
      <c r="D1" s="141"/>
      <c r="E1" s="141"/>
      <c r="F1" s="141"/>
      <c r="G1" s="117" t="s">
        <v>27</v>
      </c>
      <c r="H1" s="147"/>
      <c r="I1" s="147"/>
      <c r="J1" s="147"/>
      <c r="K1" s="147"/>
      <c r="L1" s="147"/>
    </row>
    <row r="2" spans="1:12" ht="15.75" x14ac:dyDescent="0.25">
      <c r="A2" s="141" t="s">
        <v>7</v>
      </c>
      <c r="B2" s="141"/>
      <c r="C2" s="141"/>
      <c r="D2" s="141"/>
      <c r="E2" s="141"/>
      <c r="F2" s="141"/>
      <c r="G2" s="117" t="s">
        <v>26</v>
      </c>
      <c r="H2" s="117"/>
      <c r="I2" s="117"/>
      <c r="J2" s="117"/>
      <c r="K2" s="117"/>
      <c r="L2" s="117"/>
    </row>
    <row r="3" spans="1:12" ht="15.75" x14ac:dyDescent="0.25">
      <c r="A3" s="134" t="s">
        <v>68</v>
      </c>
      <c r="B3" s="134"/>
      <c r="C3" s="134"/>
      <c r="D3" s="134"/>
      <c r="E3" s="134"/>
      <c r="F3" s="134"/>
      <c r="G3" s="3"/>
      <c r="H3" s="3"/>
      <c r="I3" s="25"/>
      <c r="J3" s="25"/>
      <c r="K3" s="69"/>
      <c r="L3" s="48"/>
    </row>
    <row r="4" spans="1:12" ht="14.25" customHeight="1" x14ac:dyDescent="0.25">
      <c r="L4" s="84"/>
    </row>
    <row r="5" spans="1:12" ht="35.25" customHeight="1" x14ac:dyDescent="0.25">
      <c r="A5" s="142" t="s">
        <v>97</v>
      </c>
      <c r="B5" s="142"/>
      <c r="C5" s="142"/>
      <c r="D5" s="142"/>
      <c r="E5" s="142"/>
      <c r="F5" s="142"/>
      <c r="G5" s="142"/>
      <c r="H5" s="142"/>
      <c r="I5" s="142"/>
      <c r="J5" s="142"/>
      <c r="K5" s="142"/>
      <c r="L5" s="142"/>
    </row>
    <row r="7" spans="1:12" ht="45" customHeight="1" x14ac:dyDescent="0.25">
      <c r="A7" s="136" t="s">
        <v>4</v>
      </c>
      <c r="B7" s="136" t="s">
        <v>8</v>
      </c>
      <c r="C7" s="145" t="s">
        <v>37</v>
      </c>
      <c r="D7" s="143" t="s">
        <v>62</v>
      </c>
      <c r="E7" s="148" t="s">
        <v>63</v>
      </c>
      <c r="F7" s="149"/>
      <c r="G7" s="149"/>
      <c r="H7" s="150"/>
      <c r="I7" s="136" t="s">
        <v>39</v>
      </c>
      <c r="J7" s="136" t="s">
        <v>36</v>
      </c>
      <c r="K7" s="136" t="s">
        <v>59</v>
      </c>
      <c r="L7" s="135"/>
    </row>
    <row r="8" spans="1:12" ht="87" customHeight="1" x14ac:dyDescent="0.25">
      <c r="A8" s="136"/>
      <c r="B8" s="136"/>
      <c r="C8" s="146"/>
      <c r="D8" s="144"/>
      <c r="E8" s="71" t="s">
        <v>9</v>
      </c>
      <c r="F8" s="52" t="s">
        <v>10</v>
      </c>
      <c r="G8" s="7" t="s">
        <v>60</v>
      </c>
      <c r="H8" s="7" t="s">
        <v>61</v>
      </c>
      <c r="I8" s="136"/>
      <c r="J8" s="136"/>
      <c r="K8" s="71" t="s">
        <v>9</v>
      </c>
      <c r="L8" s="71" t="s">
        <v>65</v>
      </c>
    </row>
    <row r="9" spans="1:12" ht="24" customHeight="1" x14ac:dyDescent="0.25">
      <c r="A9" s="8" t="s">
        <v>38</v>
      </c>
      <c r="B9" s="6"/>
      <c r="C9" s="43"/>
      <c r="D9" s="53"/>
      <c r="E9" s="71"/>
      <c r="F9" s="71"/>
      <c r="G9" s="7"/>
      <c r="H9" s="7"/>
      <c r="I9" s="28"/>
      <c r="J9" s="28"/>
      <c r="K9" s="71"/>
      <c r="L9" s="71"/>
    </row>
    <row r="10" spans="1:12" ht="33.75" customHeight="1" x14ac:dyDescent="0.25">
      <c r="A10" s="9" t="s">
        <v>0</v>
      </c>
      <c r="B10" s="82" t="s">
        <v>67</v>
      </c>
      <c r="C10" s="83" t="s">
        <v>69</v>
      </c>
      <c r="D10" s="85" t="s">
        <v>12</v>
      </c>
      <c r="E10" s="105" t="s">
        <v>12</v>
      </c>
      <c r="F10" s="102"/>
      <c r="G10" s="102">
        <v>2</v>
      </c>
      <c r="H10" s="102">
        <v>2</v>
      </c>
      <c r="I10" s="102"/>
      <c r="J10" s="102"/>
      <c r="K10" s="103"/>
      <c r="L10" s="101"/>
    </row>
    <row r="11" spans="1:12" ht="33.75" customHeight="1" x14ac:dyDescent="0.25">
      <c r="A11" s="9" t="s">
        <v>1</v>
      </c>
      <c r="B11" s="82" t="s">
        <v>70</v>
      </c>
      <c r="C11" s="83" t="s">
        <v>71</v>
      </c>
      <c r="D11" s="85" t="s">
        <v>18</v>
      </c>
      <c r="E11" s="105" t="s">
        <v>18</v>
      </c>
      <c r="F11" s="15"/>
      <c r="G11" s="15">
        <v>0</v>
      </c>
      <c r="H11" s="15">
        <v>2</v>
      </c>
      <c r="I11" s="15"/>
      <c r="J11" s="15"/>
      <c r="K11" s="86"/>
      <c r="L11" s="14"/>
    </row>
    <row r="12" spans="1:12" ht="82.5" customHeight="1" x14ac:dyDescent="0.25">
      <c r="A12" s="9" t="s">
        <v>2</v>
      </c>
      <c r="B12" s="82" t="s">
        <v>72</v>
      </c>
      <c r="C12" s="83" t="s">
        <v>73</v>
      </c>
      <c r="D12" s="85" t="s">
        <v>12</v>
      </c>
      <c r="E12" s="106" t="s">
        <v>12</v>
      </c>
      <c r="F12" s="10"/>
      <c r="G12" s="15">
        <v>2</v>
      </c>
      <c r="H12" s="15">
        <v>3</v>
      </c>
      <c r="I12" s="28"/>
      <c r="J12" s="28"/>
      <c r="K12" s="86"/>
      <c r="L12" s="14"/>
    </row>
    <row r="13" spans="1:12" ht="35.25" customHeight="1" x14ac:dyDescent="0.25">
      <c r="A13" s="9" t="s">
        <v>3</v>
      </c>
      <c r="B13" s="82" t="s">
        <v>74</v>
      </c>
      <c r="C13" s="83" t="s">
        <v>75</v>
      </c>
      <c r="D13" s="85" t="s">
        <v>12</v>
      </c>
      <c r="E13" s="106" t="s">
        <v>12</v>
      </c>
      <c r="F13" s="10"/>
      <c r="G13" s="15">
        <v>2</v>
      </c>
      <c r="H13" s="15">
        <v>3</v>
      </c>
      <c r="I13" s="28"/>
      <c r="J13" s="28"/>
      <c r="K13" s="86"/>
      <c r="L13" s="71"/>
    </row>
    <row r="14" spans="1:12" ht="18.75" customHeight="1" x14ac:dyDescent="0.25">
      <c r="A14" s="9"/>
      <c r="B14" s="10"/>
      <c r="C14" s="10"/>
      <c r="D14" s="10"/>
      <c r="E14" s="101"/>
      <c r="F14" s="10"/>
      <c r="G14" s="15"/>
      <c r="H14" s="15"/>
      <c r="I14" s="28"/>
      <c r="J14" s="28"/>
      <c r="K14" s="86"/>
      <c r="L14" s="71"/>
    </row>
    <row r="15" spans="1:12" ht="24.6" customHeight="1" x14ac:dyDescent="0.25">
      <c r="A15" s="8" t="s">
        <v>24</v>
      </c>
      <c r="B15" s="10"/>
      <c r="C15" s="10"/>
      <c r="D15" s="10"/>
      <c r="E15" s="101"/>
      <c r="F15" s="10"/>
      <c r="G15" s="15"/>
      <c r="H15" s="15"/>
      <c r="I15" s="28"/>
      <c r="J15" s="28"/>
      <c r="K15" s="86"/>
      <c r="L15" s="71"/>
    </row>
    <row r="16" spans="1:12" ht="89.25" customHeight="1" x14ac:dyDescent="0.25">
      <c r="A16" s="9" t="s">
        <v>0</v>
      </c>
      <c r="B16" s="82" t="s">
        <v>76</v>
      </c>
      <c r="C16" s="83" t="s">
        <v>77</v>
      </c>
      <c r="D16" s="85" t="s">
        <v>12</v>
      </c>
      <c r="E16" s="106" t="s">
        <v>12</v>
      </c>
      <c r="F16" s="10"/>
      <c r="G16" s="15">
        <v>2</v>
      </c>
      <c r="H16" s="15">
        <v>2</v>
      </c>
      <c r="I16" s="14"/>
      <c r="J16" s="14"/>
      <c r="K16" s="86"/>
      <c r="L16" s="14" t="s">
        <v>106</v>
      </c>
    </row>
    <row r="17" spans="1:13" ht="95.25" customHeight="1" x14ac:dyDescent="0.25">
      <c r="A17" s="9" t="s">
        <v>1</v>
      </c>
      <c r="B17" s="82" t="s">
        <v>78</v>
      </c>
      <c r="C17" s="83" t="s">
        <v>79</v>
      </c>
      <c r="D17" s="85" t="s">
        <v>12</v>
      </c>
      <c r="E17" s="106" t="s">
        <v>12</v>
      </c>
      <c r="F17" s="10"/>
      <c r="G17" s="15">
        <v>2</v>
      </c>
      <c r="H17" s="15">
        <v>2</v>
      </c>
      <c r="I17" s="27"/>
      <c r="J17" s="27"/>
      <c r="K17" s="86"/>
      <c r="L17" s="14" t="s">
        <v>107</v>
      </c>
    </row>
    <row r="18" spans="1:13" ht="84" customHeight="1" x14ac:dyDescent="0.25">
      <c r="A18" s="9" t="s">
        <v>2</v>
      </c>
      <c r="B18" s="82" t="s">
        <v>80</v>
      </c>
      <c r="C18" s="83" t="s">
        <v>81</v>
      </c>
      <c r="D18" s="85" t="s">
        <v>14</v>
      </c>
      <c r="E18" s="106" t="s">
        <v>14</v>
      </c>
      <c r="F18" s="10"/>
      <c r="G18" s="15">
        <v>1</v>
      </c>
      <c r="H18" s="15">
        <v>2</v>
      </c>
      <c r="I18" s="27"/>
      <c r="J18" s="27"/>
      <c r="K18" s="86" t="s">
        <v>18</v>
      </c>
      <c r="L18" s="14" t="s">
        <v>108</v>
      </c>
    </row>
    <row r="19" spans="1:13" ht="15.75" x14ac:dyDescent="0.25">
      <c r="A19" s="22"/>
      <c r="B19" s="23"/>
      <c r="C19" s="23"/>
      <c r="D19" s="23"/>
      <c r="E19" s="23"/>
      <c r="F19" s="23"/>
      <c r="G19" s="24"/>
      <c r="H19" s="24"/>
      <c r="I19" s="26"/>
      <c r="J19" s="26"/>
      <c r="K19" s="73"/>
      <c r="L19" s="54"/>
    </row>
    <row r="20" spans="1:13" ht="15.75" x14ac:dyDescent="0.25">
      <c r="A20" s="22"/>
      <c r="B20" s="23"/>
      <c r="C20" s="23"/>
      <c r="D20" s="23"/>
      <c r="E20" s="23"/>
      <c r="F20" s="23"/>
      <c r="G20" s="24"/>
      <c r="H20" s="24"/>
      <c r="I20" s="26"/>
      <c r="J20" s="26"/>
      <c r="K20" s="73"/>
      <c r="L20" s="54"/>
    </row>
    <row r="21" spans="1:13" s="12" customFormat="1" ht="40.15" customHeight="1" x14ac:dyDescent="0.25">
      <c r="A21" s="139"/>
      <c r="B21" s="135" t="s">
        <v>16</v>
      </c>
      <c r="C21" s="135"/>
      <c r="D21" s="135"/>
      <c r="E21" s="135"/>
      <c r="F21" s="135"/>
      <c r="G21" s="136" t="s">
        <v>11</v>
      </c>
      <c r="H21" s="136"/>
      <c r="I21" s="136" t="s">
        <v>13</v>
      </c>
      <c r="J21" s="136"/>
      <c r="K21" s="72"/>
      <c r="L21" s="42"/>
      <c r="M21" s="11"/>
    </row>
    <row r="22" spans="1:13" s="12" customFormat="1" ht="21.6" customHeight="1" x14ac:dyDescent="0.25">
      <c r="A22" s="139"/>
      <c r="B22" s="132" t="s">
        <v>17</v>
      </c>
      <c r="C22" s="132"/>
      <c r="D22" s="132"/>
      <c r="E22" s="132"/>
      <c r="F22" s="132"/>
      <c r="G22" s="132">
        <v>0</v>
      </c>
      <c r="H22" s="132"/>
      <c r="I22" s="132">
        <v>0</v>
      </c>
      <c r="J22" s="132"/>
      <c r="K22" s="70"/>
      <c r="L22" s="51"/>
      <c r="M22" s="16"/>
    </row>
    <row r="23" spans="1:13" s="12" customFormat="1" ht="21.6" customHeight="1" x14ac:dyDescent="0.25">
      <c r="A23" s="139"/>
      <c r="B23" s="132" t="s">
        <v>12</v>
      </c>
      <c r="C23" s="132"/>
      <c r="D23" s="132"/>
      <c r="E23" s="132"/>
      <c r="F23" s="132"/>
      <c r="G23" s="140">
        <v>3</v>
      </c>
      <c r="H23" s="132"/>
      <c r="I23" s="132">
        <v>2</v>
      </c>
      <c r="J23" s="132"/>
      <c r="K23" s="70"/>
      <c r="L23" s="51"/>
      <c r="M23" s="16"/>
    </row>
    <row r="24" spans="1:13" s="12" customFormat="1" ht="21.6" customHeight="1" x14ac:dyDescent="0.25">
      <c r="A24" s="139"/>
      <c r="B24" s="132" t="s">
        <v>18</v>
      </c>
      <c r="C24" s="132"/>
      <c r="D24" s="132"/>
      <c r="E24" s="132"/>
      <c r="F24" s="132"/>
      <c r="G24" s="140">
        <v>1</v>
      </c>
      <c r="H24" s="132"/>
      <c r="I24" s="140">
        <v>0</v>
      </c>
      <c r="J24" s="132"/>
      <c r="K24" s="70"/>
      <c r="L24" s="51"/>
      <c r="M24" s="16"/>
    </row>
    <row r="25" spans="1:13" s="12" customFormat="1" ht="21.6" customHeight="1" x14ac:dyDescent="0.25">
      <c r="A25" s="139"/>
      <c r="B25" s="132" t="s">
        <v>14</v>
      </c>
      <c r="C25" s="132"/>
      <c r="D25" s="132"/>
      <c r="E25" s="132"/>
      <c r="F25" s="132"/>
      <c r="G25" s="140"/>
      <c r="H25" s="132"/>
      <c r="I25" s="140">
        <v>1</v>
      </c>
      <c r="J25" s="132"/>
      <c r="K25" s="70"/>
      <c r="L25" s="51"/>
      <c r="M25" s="16"/>
    </row>
    <row r="26" spans="1:13" s="12" customFormat="1" ht="21.6" hidden="1" customHeight="1" x14ac:dyDescent="0.25">
      <c r="A26" s="139"/>
      <c r="B26" s="132" t="s">
        <v>58</v>
      </c>
      <c r="C26" s="132"/>
      <c r="D26" s="132"/>
      <c r="E26" s="132"/>
      <c r="F26" s="132"/>
      <c r="G26" s="132">
        <f>COUNTIF($E$10:$E$14,"A DN")</f>
        <v>0</v>
      </c>
      <c r="H26" s="132"/>
      <c r="I26" s="132">
        <f>COUNTIF($E$16:$E$18,"A DN")</f>
        <v>0</v>
      </c>
      <c r="J26" s="132"/>
      <c r="K26" s="70"/>
      <c r="L26" s="51"/>
      <c r="M26" s="16"/>
    </row>
    <row r="27" spans="1:13" s="12" customFormat="1" ht="21.6" hidden="1" customHeight="1" x14ac:dyDescent="0.25">
      <c r="A27" s="139"/>
      <c r="B27" s="132" t="s">
        <v>15</v>
      </c>
      <c r="C27" s="132"/>
      <c r="D27" s="132"/>
      <c r="E27" s="132"/>
      <c r="F27" s="132"/>
      <c r="G27" s="132">
        <f>COUNTIF($E$10:$E$14,"B1")</f>
        <v>0</v>
      </c>
      <c r="H27" s="132"/>
      <c r="I27" s="132">
        <f>COUNTIF($E$16:$E$18,"B1")</f>
        <v>0</v>
      </c>
      <c r="J27" s="132"/>
      <c r="K27" s="70"/>
      <c r="L27" s="51"/>
      <c r="M27" s="16"/>
    </row>
    <row r="28" spans="1:13" s="12" customFormat="1" ht="21.6" hidden="1" customHeight="1" x14ac:dyDescent="0.25">
      <c r="A28" s="139"/>
      <c r="B28" s="132" t="s">
        <v>19</v>
      </c>
      <c r="C28" s="132"/>
      <c r="D28" s="132"/>
      <c r="E28" s="132"/>
      <c r="F28" s="132"/>
      <c r="G28" s="132">
        <f>COUNTIF($E$10:$E$14,"B2")</f>
        <v>0</v>
      </c>
      <c r="H28" s="132"/>
      <c r="I28" s="132">
        <f>COUNTIF($E$16:$E$18,"B2")</f>
        <v>0</v>
      </c>
      <c r="J28" s="132"/>
      <c r="K28" s="70"/>
      <c r="L28" s="51"/>
      <c r="M28" s="16"/>
    </row>
    <row r="29" spans="1:13" s="12" customFormat="1" ht="21.6" hidden="1" customHeight="1" x14ac:dyDescent="0.25">
      <c r="A29" s="139"/>
      <c r="B29" s="132" t="s">
        <v>20</v>
      </c>
      <c r="C29" s="132"/>
      <c r="D29" s="132"/>
      <c r="E29" s="132"/>
      <c r="F29" s="132"/>
      <c r="G29" s="132">
        <f>COUNTIF($E$10:$E$14,"C1")</f>
        <v>0</v>
      </c>
      <c r="H29" s="132"/>
      <c r="I29" s="132">
        <f>COUNTIF($E$16:$E$18,"C1")</f>
        <v>0</v>
      </c>
      <c r="J29" s="132"/>
      <c r="K29" s="70"/>
      <c r="L29" s="51"/>
      <c r="M29" s="16"/>
    </row>
    <row r="30" spans="1:13" s="12" customFormat="1" ht="21.6" hidden="1" customHeight="1" x14ac:dyDescent="0.25">
      <c r="A30" s="139"/>
      <c r="B30" s="132" t="s">
        <v>21</v>
      </c>
      <c r="C30" s="132"/>
      <c r="D30" s="132"/>
      <c r="E30" s="132"/>
      <c r="F30" s="132"/>
      <c r="G30" s="132">
        <f>COUNTIF($E$10:$E$14,"C2")</f>
        <v>0</v>
      </c>
      <c r="H30" s="132"/>
      <c r="I30" s="132">
        <f>COUNTIF($E$16:$E$18,"C2")</f>
        <v>0</v>
      </c>
      <c r="J30" s="132"/>
      <c r="K30" s="70"/>
      <c r="L30" s="51"/>
      <c r="M30" s="16"/>
    </row>
    <row r="31" spans="1:13" s="12" customFormat="1" ht="21.6" hidden="1" customHeight="1" x14ac:dyDescent="0.25">
      <c r="A31" s="139"/>
      <c r="B31" s="132" t="s">
        <v>22</v>
      </c>
      <c r="C31" s="132"/>
      <c r="D31" s="132"/>
      <c r="E31" s="132"/>
      <c r="F31" s="132"/>
      <c r="G31" s="132">
        <f>COUNTIF($E$10:$E$14,"D")</f>
        <v>0</v>
      </c>
      <c r="H31" s="132"/>
      <c r="I31" s="132">
        <f>COUNTIF($E$16:$E$18,"D")</f>
        <v>0</v>
      </c>
      <c r="J31" s="132"/>
      <c r="K31" s="70"/>
      <c r="L31" s="51"/>
      <c r="M31" s="16"/>
    </row>
    <row r="32" spans="1:13" s="12" customFormat="1" ht="21.6" hidden="1" customHeight="1" x14ac:dyDescent="0.25">
      <c r="A32" s="139"/>
      <c r="B32" s="132" t="s">
        <v>23</v>
      </c>
      <c r="C32" s="132"/>
      <c r="D32" s="132"/>
      <c r="E32" s="132"/>
      <c r="F32" s="132"/>
      <c r="G32" s="132">
        <f>COUNTIF($E$10:$E$14,"E")</f>
        <v>0</v>
      </c>
      <c r="H32" s="132"/>
      <c r="I32" s="132">
        <f>COUNTIF($E$16:$E$18,"E")</f>
        <v>0</v>
      </c>
      <c r="J32" s="132"/>
      <c r="K32" s="70"/>
      <c r="L32" s="51"/>
      <c r="M32" s="16"/>
    </row>
    <row r="33" spans="1:13" s="12" customFormat="1" ht="21.6" customHeight="1" x14ac:dyDescent="0.25">
      <c r="A33" s="16"/>
      <c r="B33" s="136" t="s">
        <v>28</v>
      </c>
      <c r="C33" s="136"/>
      <c r="D33" s="136"/>
      <c r="E33" s="136"/>
      <c r="F33" s="136"/>
      <c r="G33" s="135">
        <f>SUM(G22:G32)</f>
        <v>4</v>
      </c>
      <c r="H33" s="135"/>
      <c r="I33" s="135">
        <f>SUM(I22:I32)</f>
        <v>3</v>
      </c>
      <c r="J33" s="135"/>
      <c r="K33" s="74"/>
      <c r="L33" s="68"/>
      <c r="M33" s="16"/>
    </row>
    <row r="34" spans="1:13" ht="15.75" x14ac:dyDescent="0.25">
      <c r="A34" s="12"/>
      <c r="B34" s="12"/>
      <c r="C34" s="12"/>
      <c r="D34" s="12"/>
      <c r="E34" s="12"/>
      <c r="F34" s="12"/>
      <c r="G34" s="12"/>
      <c r="H34" s="12"/>
      <c r="I34" s="12"/>
      <c r="J34" s="12"/>
      <c r="K34" s="12"/>
      <c r="L34" s="12"/>
    </row>
    <row r="35" spans="1:13" ht="38.25" customHeight="1" x14ac:dyDescent="0.25">
      <c r="A35" s="137" t="s">
        <v>45</v>
      </c>
      <c r="B35" s="138"/>
      <c r="C35" s="138"/>
      <c r="D35" s="138"/>
      <c r="E35" s="138"/>
      <c r="F35" s="138"/>
      <c r="G35" s="138"/>
      <c r="H35" s="138"/>
      <c r="I35" s="138"/>
      <c r="J35" s="138"/>
      <c r="K35" s="75"/>
      <c r="L35" s="55"/>
    </row>
    <row r="36" spans="1:13" ht="15.75" x14ac:dyDescent="0.25">
      <c r="A36" s="12"/>
      <c r="B36" s="12"/>
      <c r="C36" s="12"/>
      <c r="D36" s="12"/>
      <c r="E36" s="12"/>
      <c r="F36" s="12"/>
      <c r="G36" s="133" t="s">
        <v>105</v>
      </c>
      <c r="H36" s="133"/>
      <c r="I36" s="133"/>
      <c r="J36" s="133"/>
      <c r="K36" s="133"/>
      <c r="L36" s="133"/>
    </row>
    <row r="37" spans="1:13" ht="15.75" x14ac:dyDescent="0.25">
      <c r="A37" s="12"/>
      <c r="B37" s="12"/>
      <c r="C37" s="12"/>
      <c r="D37" s="12"/>
      <c r="E37" s="12"/>
      <c r="F37" s="12"/>
      <c r="G37" s="134" t="s">
        <v>82</v>
      </c>
      <c r="H37" s="134"/>
      <c r="I37" s="134"/>
      <c r="J37" s="134"/>
      <c r="K37" s="134"/>
      <c r="L37" s="134"/>
    </row>
    <row r="38" spans="1:13" x14ac:dyDescent="0.25">
      <c r="G38" s="5"/>
      <c r="H38" s="5"/>
      <c r="I38" s="5"/>
      <c r="J38" s="5"/>
      <c r="K38" s="5"/>
      <c r="L38" s="5"/>
    </row>
    <row r="39" spans="1:13" x14ac:dyDescent="0.25">
      <c r="G39" s="5"/>
      <c r="H39" s="5"/>
      <c r="I39" s="5"/>
      <c r="J39" s="5"/>
      <c r="K39" s="5"/>
      <c r="L39" s="5"/>
    </row>
    <row r="42" spans="1:13" x14ac:dyDescent="0.25">
      <c r="G42" s="118" t="s">
        <v>67</v>
      </c>
      <c r="H42" s="118"/>
      <c r="I42" s="118"/>
      <c r="J42" s="118"/>
      <c r="K42" s="118"/>
      <c r="L42" s="118"/>
    </row>
  </sheetData>
  <mergeCells count="58">
    <mergeCell ref="G42:L42"/>
    <mergeCell ref="I31:J31"/>
    <mergeCell ref="I32:J32"/>
    <mergeCell ref="I25:J25"/>
    <mergeCell ref="I26:J26"/>
    <mergeCell ref="I27:J27"/>
    <mergeCell ref="I28:J28"/>
    <mergeCell ref="I29:J29"/>
    <mergeCell ref="G29:H29"/>
    <mergeCell ref="G31:H31"/>
    <mergeCell ref="G26:H26"/>
    <mergeCell ref="I30:J30"/>
    <mergeCell ref="G22:H22"/>
    <mergeCell ref="G23:H23"/>
    <mergeCell ref="I7:I8"/>
    <mergeCell ref="J7:J8"/>
    <mergeCell ref="I21:J21"/>
    <mergeCell ref="E7:H7"/>
    <mergeCell ref="I22:J22"/>
    <mergeCell ref="I23:J23"/>
    <mergeCell ref="G21:H21"/>
    <mergeCell ref="A1:F1"/>
    <mergeCell ref="A2:F2"/>
    <mergeCell ref="A3:F3"/>
    <mergeCell ref="A5:L5"/>
    <mergeCell ref="A7:A8"/>
    <mergeCell ref="B7:B8"/>
    <mergeCell ref="D7:D8"/>
    <mergeCell ref="C7:C8"/>
    <mergeCell ref="G1:L1"/>
    <mergeCell ref="G2:L2"/>
    <mergeCell ref="K7:L7"/>
    <mergeCell ref="I24:J24"/>
    <mergeCell ref="B27:F27"/>
    <mergeCell ref="B28:F28"/>
    <mergeCell ref="B29:F29"/>
    <mergeCell ref="B30:F30"/>
    <mergeCell ref="G24:H24"/>
    <mergeCell ref="G25:H25"/>
    <mergeCell ref="G27:H27"/>
    <mergeCell ref="G28:H28"/>
    <mergeCell ref="G30:H30"/>
    <mergeCell ref="B31:F31"/>
    <mergeCell ref="B32:F32"/>
    <mergeCell ref="G36:L36"/>
    <mergeCell ref="G37:L37"/>
    <mergeCell ref="G32:H32"/>
    <mergeCell ref="G33:H33"/>
    <mergeCell ref="B33:F33"/>
    <mergeCell ref="A35:J35"/>
    <mergeCell ref="I33:J33"/>
    <mergeCell ref="A21:A32"/>
    <mergeCell ref="B21:F21"/>
    <mergeCell ref="B22:F22"/>
    <mergeCell ref="B23:F23"/>
    <mergeCell ref="B26:F26"/>
    <mergeCell ref="B24:F24"/>
    <mergeCell ref="B25:F25"/>
  </mergeCells>
  <printOptions horizontalCentered="1"/>
  <pageMargins left="0.3" right="0.2" top="0.5" bottom="0.5"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2</vt:lpstr>
      <vt:lpstr>Mau 3</vt:lpstr>
      <vt:lpstr>Mau 4 </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HoangHiep</cp:lastModifiedBy>
  <cp:lastPrinted>2022-08-25T06:22:28Z</cp:lastPrinted>
  <dcterms:created xsi:type="dcterms:W3CDTF">2020-11-20T02:18:37Z</dcterms:created>
  <dcterms:modified xsi:type="dcterms:W3CDTF">2022-08-25T06:26:30Z</dcterms:modified>
</cp:coreProperties>
</file>