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firstSheet="1" activeTab="1"/>
  </bookViews>
  <sheets>
    <sheet name="HE 18-19" sheetId="3" state="hidden" r:id="rId1"/>
    <sheet name="21-22" sheetId="4" r:id="rId2"/>
  </sheets>
  <externalReferences>
    <externalReference r:id="rId3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U11" i="3" l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<sst xmlns="http://schemas.openxmlformats.org/spreadsheetml/2006/main" count="134" uniqueCount="58">
  <si>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</si>
  <si>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</si>
  <si>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</si>
  <si>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</si>
  <si>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</si>
  <si>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</si>
  <si>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</si>
  <si>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</si>
  <si>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</si>
  <si>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</si>
  <si>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</si>
  <si>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</si>
  <si>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</si>
  <si>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</si>
  <si>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</si>
  <si>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</si>
  <si>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</si>
  <si>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</si>
  <si>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</si>
  <si>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</si>
  <si>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</si>
  <si>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</si>
  <si>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</si>
  <si>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</si>
  <si>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</si>
  <si>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</si>
  <si>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</si>
  <si>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</si>
  <si>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</si>
  <si>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</si>
  <si>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</si>
  <si>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</si>
  <si>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</si>
  <si>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</si>
  <si>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</si>
  <si>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</si>
  <si>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</si>
  <si>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</si>
  <si>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</si>
  <si>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</si>
  <si>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</si>
  <si>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</si>
  <si>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</si>
  <si>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</si>
  <si>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</si>
  <si>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</si>
  <si>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</si>
  <si>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</si>
  <si>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HÈ 2017-2018 ( TỪ T8/2018)</t>
  </si>
  <si>
    <t xml:space="preserve">ĐƠN VỊ: </t>
  </si>
  <si>
    <t>01006004</t>
  </si>
  <si>
    <t>Nguyễn Văn Sơn</t>
  </si>
  <si>
    <t>Khoa CN Cơ khí</t>
  </si>
  <si>
    <t>01014008</t>
  </si>
  <si>
    <t>Khoa CN Điện - Điện tử</t>
  </si>
  <si>
    <t>Võ Cường</t>
  </si>
  <si>
    <t>BẢNG TÍNH KHỐI LƯỢNG CÔNG TÁC TỔ CHỨC THI NĂM HỌC 2021 - 2022</t>
  </si>
  <si>
    <t>ĐƠN VỊ: KHOA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</si>
</sst>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2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>Lê Hồng Thái</v>
          </cell>
          <cell r="B790">
            <v>1</v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1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>Nguyễn Văn Bộ (TG)</v>
          </cell>
          <cell r="B1294" t="str">
            <v>Vũ Quang Khải</v>
          </cell>
          <cell r="C1294">
            <v>55</v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>Nguyễn Văn Bộ (TG)</v>
          </cell>
          <cell r="B1295" t="str">
            <v>Vũ Quang Khải</v>
          </cell>
          <cell r="C1295">
            <v>32</v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>Nguyễn Thanh Phong (TG)</v>
          </cell>
          <cell r="B1296" t="str">
            <v>Vũ Quang Khải</v>
          </cell>
          <cell r="C1296">
            <v>13</v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>Nguyễn Thanh Vũ</v>
          </cell>
          <cell r="B1297" t="str">
            <v>Vũ Quang Khải</v>
          </cell>
          <cell r="C1297">
            <v>14</v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>Vũ Quang Khải</v>
          </cell>
          <cell r="B1299" t="str">
            <v>Nguyễn Thanh Vũ</v>
          </cell>
          <cell r="C1299">
            <v>42</v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>Nguyễn Thanh Phong (TG)</v>
          </cell>
          <cell r="B1303" t="str">
            <v>Vũ Quang Khải</v>
          </cell>
          <cell r="C1303">
            <v>33</v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>Nguyễn Văn Danh</v>
          </cell>
          <cell r="B1304" t="str">
            <v>Nguyễn Văn Minh(TT)</v>
          </cell>
          <cell r="C1304">
            <v>16</v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>Nguyễn Văn Danh</v>
          </cell>
          <cell r="B1305" t="str">
            <v>Nguyễn Văn Minh(TT)</v>
          </cell>
          <cell r="C1305">
            <v>2</v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>Nguyễn Thanh Giang</v>
          </cell>
          <cell r="B1308" t="str">
            <v>Vũ Quang Khải</v>
          </cell>
          <cell r="C1308">
            <v>64</v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27161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39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48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33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27146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A4" workbookViewId="0">
      <selection activeCell="C14" sqref="C14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6" t="s">
        <v>43</v>
      </c>
      <c r="B1" s="56"/>
      <c r="C1" s="56"/>
      <c r="D1" s="56"/>
      <c r="E1" s="56"/>
      <c r="F1" s="56"/>
      <c r="G1" s="56"/>
      <c r="AG1" s="57" t="s">
        <v>46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20.25" x14ac:dyDescent="0.3">
      <c r="A2" s="57" t="s">
        <v>44</v>
      </c>
      <c r="B2" s="57"/>
      <c r="C2" s="57"/>
      <c r="D2" s="57"/>
      <c r="E2" s="57"/>
      <c r="F2" s="57"/>
      <c r="G2" s="57"/>
      <c r="AG2" s="57" t="s">
        <v>47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20.25" x14ac:dyDescent="0.3">
      <c r="A3" s="57" t="s">
        <v>45</v>
      </c>
      <c r="B3" s="57"/>
      <c r="C3" s="57"/>
      <c r="D3" s="57"/>
      <c r="E3" s="57"/>
      <c r="F3" s="57"/>
      <c r="G3" s="57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9" t="s">
        <v>48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7" spans="1:47" x14ac:dyDescent="0.3">
      <c r="A7" s="59" t="s">
        <v>49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</row>
    <row r="8" spans="1:47" x14ac:dyDescent="0.3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0.6</v>
      </c>
      <c r="O10" s="4">
        <f t="shared" si="0"/>
        <v>0.6</v>
      </c>
      <c r="P10" s="4">
        <f t="shared" si="0"/>
        <v>0.6</v>
      </c>
      <c r="Q10" s="4">
        <f t="shared" si="0"/>
        <v>0</v>
      </c>
      <c r="R10" s="4">
        <f t="shared" si="0"/>
        <v>1.2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1.2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1" t="s">
        <v>8</v>
      </c>
      <c r="AS11" s="51" t="s">
        <v>9</v>
      </c>
      <c r="AT11" s="55" t="s">
        <v>10</v>
      </c>
      <c r="AU11" s="6">
        <f>SUBTOTAL(9,AT:AT)</f>
        <v>1.2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1"/>
      <c r="AS12" s="51"/>
      <c r="AT12" s="55"/>
      <c r="AU12" s="6"/>
    </row>
    <row r="13" spans="1:47" s="13" customFormat="1" ht="64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1"/>
      <c r="AS13" s="51"/>
      <c r="AT13" s="55"/>
      <c r="AU13" s="12"/>
    </row>
    <row r="14" spans="1:47" ht="18.75" customHeight="1" x14ac:dyDescent="0.3">
      <c r="A14" s="14">
        <f>IF(D14="","",SUBTOTAL(3,$D$14:D14))</f>
        <v>1</v>
      </c>
      <c r="B14" s="15" t="s">
        <v>50</v>
      </c>
      <c r="C14" s="16" t="s">
        <v>52</v>
      </c>
      <c r="D14" s="17" t="s">
        <v>51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0.6</v>
      </c>
      <c r="O14" s="20">
        <v>0.6</v>
      </c>
      <c r="P14" s="20">
        <v>0.6</v>
      </c>
      <c r="Q14" s="20">
        <v>0</v>
      </c>
      <c r="R14" s="21">
        <v>1.2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1.2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0.6</v>
      </c>
      <c r="O553" s="5">
        <f t="shared" si="11"/>
        <v>0.6</v>
      </c>
      <c r="P553" s="5">
        <f t="shared" si="11"/>
        <v>0.6</v>
      </c>
      <c r="Q553" s="5">
        <f t="shared" si="11"/>
        <v>0</v>
      </c>
      <c r="R553" s="5">
        <f t="shared" si="11"/>
        <v>1.2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1.2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topLeftCell="N1" zoomScale="70" zoomScaleNormal="70" workbookViewId="0">
      <selection activeCell="S23" sqref="S23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6" t="s">
        <v>43</v>
      </c>
      <c r="B1" s="56"/>
      <c r="C1" s="56"/>
      <c r="D1" s="56"/>
      <c r="E1" s="56"/>
      <c r="F1" s="56"/>
      <c r="G1" s="56"/>
      <c r="AG1" s="57" t="s">
        <v>46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20.25" x14ac:dyDescent="0.3">
      <c r="A2" s="57" t="s">
        <v>44</v>
      </c>
      <c r="B2" s="57"/>
      <c r="C2" s="57"/>
      <c r="D2" s="57"/>
      <c r="E2" s="57"/>
      <c r="F2" s="57"/>
      <c r="G2" s="57"/>
      <c r="AG2" s="57" t="s">
        <v>47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20.25" x14ac:dyDescent="0.3">
      <c r="A3" s="57" t="s">
        <v>45</v>
      </c>
      <c r="B3" s="57"/>
      <c r="C3" s="57"/>
      <c r="D3" s="57"/>
      <c r="E3" s="57"/>
      <c r="F3" s="57"/>
      <c r="G3" s="57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9" t="s">
        <v>56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7" spans="1:47" x14ac:dyDescent="0.3">
      <c r="A7" s="59" t="s">
        <v>57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</row>
    <row r="8" spans="1:47" x14ac:dyDescent="0.3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0</v>
      </c>
      <c r="O10" s="4">
        <f t="shared" si="0"/>
        <v>0</v>
      </c>
      <c r="P10" s="4">
        <f t="shared" si="0"/>
        <v>0</v>
      </c>
      <c r="Q10" s="4">
        <f t="shared" si="0"/>
        <v>0</v>
      </c>
      <c r="R10" s="4">
        <f t="shared" si="0"/>
        <v>0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45</v>
      </c>
      <c r="AB10" s="4">
        <f t="shared" si="0"/>
        <v>94</v>
      </c>
      <c r="AC10" s="4">
        <f t="shared" si="0"/>
        <v>45</v>
      </c>
      <c r="AD10" s="4">
        <f t="shared" si="0"/>
        <v>9.4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9.4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1" t="s">
        <v>8</v>
      </c>
      <c r="AS11" s="51" t="s">
        <v>9</v>
      </c>
      <c r="AT11" s="55" t="s">
        <v>10</v>
      </c>
      <c r="AU11" s="6">
        <f>SUBTOTAL(9,AT:AT)</f>
        <v>9.4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1"/>
      <c r="AS12" s="51"/>
      <c r="AT12" s="55"/>
      <c r="AU12" s="6"/>
    </row>
    <row r="13" spans="1:47" s="13" customFormat="1" ht="64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1"/>
      <c r="AS13" s="51"/>
      <c r="AT13" s="55"/>
      <c r="AU13" s="12"/>
    </row>
    <row r="14" spans="1:47" ht="18.75" customHeight="1" x14ac:dyDescent="0.3">
      <c r="A14" s="14">
        <f>IF(D14="","",SUBTOTAL(3,$D$14:D14))</f>
        <v>1</v>
      </c>
      <c r="B14" s="15" t="s">
        <v>53</v>
      </c>
      <c r="C14" s="16" t="s">
        <v>54</v>
      </c>
      <c r="D14" s="17" t="s">
        <v>55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45</v>
      </c>
      <c r="AB14" s="20">
        <v>94</v>
      </c>
      <c r="AC14" s="20">
        <v>45</v>
      </c>
      <c r="AD14" s="22">
        <v>9.4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9.4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0</v>
      </c>
      <c r="O553" s="5">
        <f t="shared" si="11"/>
        <v>0</v>
      </c>
      <c r="P553" s="5">
        <f t="shared" si="11"/>
        <v>0</v>
      </c>
      <c r="Q553" s="5">
        <f t="shared" si="11"/>
        <v>0</v>
      </c>
      <c r="R553" s="5">
        <f t="shared" si="11"/>
        <v>0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45</v>
      </c>
      <c r="AB553" s="5">
        <f>SUBTOTAL(9,AB12:AB552)</f>
        <v>94</v>
      </c>
      <c r="AC553" s="5"/>
      <c r="AD553" s="5">
        <f>SUBTOTAL(9,AD12:AD552)</f>
        <v>9.4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9.4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C11:C13"/>
    <mergeCell ref="D11:D13"/>
    <mergeCell ref="E11:M12"/>
    <mergeCell ref="N11:R12"/>
    <mergeCell ref="A1:G1"/>
    <mergeCell ref="A2:G2"/>
    <mergeCell ref="A3:G3"/>
    <mergeCell ref="A11:A13"/>
    <mergeCell ref="B11:B13"/>
    <mergeCell ref="AG1:AT1"/>
    <mergeCell ref="AG2:AT2"/>
    <mergeCell ref="AG3:AT3"/>
    <mergeCell ref="A5:AT6"/>
    <mergeCell ref="A7:AT8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HE 18-19</vt:lpstr>
      <vt:lpstr>21-22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2022-08-24T02:27:49Z</dcterms:modified>
</cp:coreProperties>
</file>