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7620" activeTab="1"/>
  </bookViews>
  <sheets>
    <sheet name="T09.2022" sheetId="1" r:id="rId1"/>
    <sheet name="T10.2022" sheetId="3" r:id="rId2"/>
  </sheets>
  <calcPr calcId="144525"/>
</workbook>
</file>

<file path=xl/calcChain.xml><?xml version="1.0" encoding="utf-8"?>
<calcChain xmlns="http://schemas.openxmlformats.org/spreadsheetml/2006/main">
  <c r="I112" i="1" l="1"/>
  <c r="J112" i="1"/>
  <c r="I112" i="3"/>
  <c r="J112" i="3"/>
  <c r="J139" i="3" l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7" i="3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8" i="1"/>
  <c r="I9" i="1"/>
  <c r="I10" i="1"/>
  <c r="I11" i="1"/>
  <c r="I7" i="1"/>
  <c r="J94" i="3"/>
  <c r="J95" i="3"/>
  <c r="J96" i="3"/>
  <c r="J97" i="3"/>
  <c r="J98" i="3"/>
  <c r="J99" i="3"/>
  <c r="A10" i="3"/>
  <c r="A11" i="3" s="1"/>
  <c r="J11" i="3" s="1"/>
  <c r="J8" i="3"/>
  <c r="A8" i="3"/>
  <c r="A9" i="3" s="1"/>
  <c r="J9" i="3" s="1"/>
  <c r="J7" i="3"/>
  <c r="J10" i="3" l="1"/>
  <c r="A12" i="3"/>
  <c r="A13" i="3" l="1"/>
  <c r="J12" i="3"/>
  <c r="J13" i="3" l="1"/>
  <c r="A14" i="3"/>
  <c r="A15" i="3" l="1"/>
  <c r="J14" i="3"/>
  <c r="J15" i="3" l="1"/>
  <c r="A16" i="3"/>
  <c r="A17" i="3" l="1"/>
  <c r="J16" i="3"/>
  <c r="J17" i="3" l="1"/>
  <c r="A18" i="3"/>
  <c r="A19" i="3" l="1"/>
  <c r="J18" i="3"/>
  <c r="J19" i="3" l="1"/>
  <c r="A20" i="3"/>
  <c r="A21" i="3" l="1"/>
  <c r="J20" i="3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J7" i="1"/>
  <c r="J21" i="3" l="1"/>
  <c r="A22" i="3"/>
  <c r="A80" i="1"/>
  <c r="J79" i="1"/>
  <c r="J8" i="1"/>
  <c r="A23" i="3" l="1"/>
  <c r="J22" i="3"/>
  <c r="A81" i="1"/>
  <c r="J80" i="1"/>
  <c r="J9" i="1"/>
  <c r="J10" i="1"/>
  <c r="J23" i="3" l="1"/>
  <c r="A24" i="3"/>
  <c r="A82" i="1"/>
  <c r="J81" i="1"/>
  <c r="J11" i="1"/>
  <c r="A25" i="3" l="1"/>
  <c r="J24" i="3"/>
  <c r="A83" i="1"/>
  <c r="J82" i="1"/>
  <c r="J16" i="1"/>
  <c r="J25" i="3" l="1"/>
  <c r="A26" i="3"/>
  <c r="A84" i="1"/>
  <c r="J83" i="1"/>
  <c r="J18" i="1"/>
  <c r="A27" i="3" l="1"/>
  <c r="J26" i="3"/>
  <c r="A85" i="1"/>
  <c r="J85" i="1" s="1"/>
  <c r="J84" i="1"/>
  <c r="J15" i="1"/>
  <c r="J27" i="3" l="1"/>
  <c r="A28" i="3"/>
  <c r="A86" i="1"/>
  <c r="J108" i="1"/>
  <c r="J14" i="1"/>
  <c r="A29" i="3" l="1"/>
  <c r="J28" i="3"/>
  <c r="A87" i="1"/>
  <c r="J86" i="1"/>
  <c r="J23" i="1"/>
  <c r="J17" i="1"/>
  <c r="J29" i="3" l="1"/>
  <c r="A30" i="3"/>
  <c r="A88" i="1"/>
  <c r="J87" i="1"/>
  <c r="J24" i="1"/>
  <c r="A31" i="3" l="1"/>
  <c r="J30" i="3"/>
  <c r="A89" i="1"/>
  <c r="J88" i="1"/>
  <c r="J25" i="1"/>
  <c r="J31" i="3" l="1"/>
  <c r="A32" i="3"/>
  <c r="A90" i="1"/>
  <c r="J89" i="1"/>
  <c r="J26" i="1"/>
  <c r="A33" i="3" l="1"/>
  <c r="J32" i="3"/>
  <c r="A91" i="1"/>
  <c r="J90" i="1"/>
  <c r="J27" i="1"/>
  <c r="J33" i="3" l="1"/>
  <c r="A34" i="3"/>
  <c r="A92" i="1"/>
  <c r="J91" i="1"/>
  <c r="J12" i="1"/>
  <c r="A35" i="3" l="1"/>
  <c r="J34" i="3"/>
  <c r="A93" i="1"/>
  <c r="J92" i="1"/>
  <c r="J19" i="1"/>
  <c r="J35" i="3" l="1"/>
  <c r="A36" i="3"/>
  <c r="A94" i="1"/>
  <c r="J93" i="1"/>
  <c r="J13" i="1"/>
  <c r="A95" i="1" l="1"/>
  <c r="J95" i="1" s="1"/>
  <c r="J94" i="1"/>
  <c r="A37" i="3"/>
  <c r="J36" i="3"/>
  <c r="A96" i="1"/>
  <c r="J96" i="1" s="1"/>
  <c r="J20" i="1"/>
  <c r="J37" i="3" l="1"/>
  <c r="A38" i="3"/>
  <c r="A97" i="1"/>
  <c r="J21" i="1"/>
  <c r="A98" i="1" l="1"/>
  <c r="J98" i="1" s="1"/>
  <c r="J97" i="1"/>
  <c r="A39" i="3"/>
  <c r="J38" i="3"/>
  <c r="A99" i="1"/>
  <c r="J28" i="1"/>
  <c r="J22" i="1"/>
  <c r="J39" i="3" l="1"/>
  <c r="A40" i="3"/>
  <c r="A100" i="1"/>
  <c r="J99" i="1"/>
  <c r="J29" i="1"/>
  <c r="A41" i="3" l="1"/>
  <c r="J40" i="3"/>
  <c r="A101" i="1"/>
  <c r="J100" i="1"/>
  <c r="J30" i="1"/>
  <c r="J41" i="3" l="1"/>
  <c r="A42" i="3"/>
  <c r="A102" i="1"/>
  <c r="J101" i="1"/>
  <c r="J31" i="1"/>
  <c r="A43" i="3" l="1"/>
  <c r="J42" i="3"/>
  <c r="A103" i="1"/>
  <c r="J102" i="1"/>
  <c r="J32" i="1"/>
  <c r="J43" i="3" l="1"/>
  <c r="A44" i="3"/>
  <c r="A104" i="1"/>
  <c r="J103" i="1"/>
  <c r="J33" i="1"/>
  <c r="A45" i="3" l="1"/>
  <c r="J44" i="3"/>
  <c r="A105" i="1"/>
  <c r="J104" i="1"/>
  <c r="J34" i="1"/>
  <c r="J45" i="3" l="1"/>
  <c r="A46" i="3"/>
  <c r="A106" i="1"/>
  <c r="J105" i="1"/>
  <c r="J35" i="1"/>
  <c r="A47" i="3" l="1"/>
  <c r="J46" i="3"/>
  <c r="A107" i="1"/>
  <c r="J106" i="1"/>
  <c r="J36" i="1"/>
  <c r="J47" i="3" l="1"/>
  <c r="A48" i="3"/>
  <c r="A108" i="1"/>
  <c r="A109" i="1" s="1"/>
  <c r="J107" i="1"/>
  <c r="A49" i="3" l="1"/>
  <c r="J48" i="3"/>
  <c r="A110" i="1"/>
  <c r="J109" i="1"/>
  <c r="J37" i="1"/>
  <c r="J49" i="3" l="1"/>
  <c r="A50" i="3"/>
  <c r="A111" i="1"/>
  <c r="J110" i="1"/>
  <c r="J39" i="1"/>
  <c r="J38" i="1"/>
  <c r="A51" i="3" l="1"/>
  <c r="J50" i="3"/>
  <c r="A112" i="1"/>
  <c r="J111" i="1"/>
  <c r="J51" i="3" l="1"/>
  <c r="A52" i="3"/>
  <c r="A113" i="1"/>
  <c r="J40" i="1"/>
  <c r="A53" i="3" l="1"/>
  <c r="J52" i="3"/>
  <c r="A114" i="1"/>
  <c r="J113" i="1"/>
  <c r="J41" i="1"/>
  <c r="J53" i="3" l="1"/>
  <c r="A54" i="3"/>
  <c r="A115" i="1"/>
  <c r="J114" i="1"/>
  <c r="J42" i="1"/>
  <c r="A55" i="3" l="1"/>
  <c r="J54" i="3"/>
  <c r="A116" i="1"/>
  <c r="J115" i="1"/>
  <c r="J43" i="1"/>
  <c r="J55" i="3" l="1"/>
  <c r="A56" i="3"/>
  <c r="A117" i="1"/>
  <c r="J116" i="1"/>
  <c r="J44" i="1"/>
  <c r="A57" i="3" l="1"/>
  <c r="J56" i="3"/>
  <c r="A118" i="1"/>
  <c r="J117" i="1"/>
  <c r="J45" i="1"/>
  <c r="J57" i="3" l="1"/>
  <c r="A58" i="3"/>
  <c r="A119" i="1"/>
  <c r="J118" i="1"/>
  <c r="J46" i="1"/>
  <c r="A59" i="3" l="1"/>
  <c r="J58" i="3"/>
  <c r="A120" i="1"/>
  <c r="J119" i="1"/>
  <c r="J47" i="1"/>
  <c r="J59" i="3" l="1"/>
  <c r="A60" i="3"/>
  <c r="A121" i="1"/>
  <c r="J120" i="1"/>
  <c r="J48" i="1"/>
  <c r="A61" i="3" l="1"/>
  <c r="J60" i="3"/>
  <c r="A122" i="1"/>
  <c r="J121" i="1"/>
  <c r="J49" i="1"/>
  <c r="J61" i="3" l="1"/>
  <c r="A62" i="3"/>
  <c r="A123" i="1"/>
  <c r="J122" i="1"/>
  <c r="J50" i="1"/>
  <c r="A63" i="3" l="1"/>
  <c r="J62" i="3"/>
  <c r="A124" i="1"/>
  <c r="J123" i="1"/>
  <c r="J51" i="1"/>
  <c r="J63" i="3" l="1"/>
  <c r="A64" i="3"/>
  <c r="A125" i="1"/>
  <c r="J124" i="1"/>
  <c r="J52" i="1"/>
  <c r="J64" i="3" l="1"/>
  <c r="A65" i="3"/>
  <c r="A126" i="1"/>
  <c r="J125" i="1"/>
  <c r="J53" i="1"/>
  <c r="J65" i="3" l="1"/>
  <c r="A66" i="3"/>
  <c r="A127" i="1"/>
  <c r="J126" i="1"/>
  <c r="J131" i="1" s="1"/>
  <c r="J54" i="1"/>
  <c r="A67" i="3" l="1"/>
  <c r="J66" i="3"/>
  <c r="A128" i="1"/>
  <c r="J127" i="1"/>
  <c r="J55" i="1"/>
  <c r="J67" i="3" l="1"/>
  <c r="A68" i="3"/>
  <c r="A129" i="1"/>
  <c r="J128" i="1"/>
  <c r="J56" i="1"/>
  <c r="J68" i="3" l="1"/>
  <c r="A69" i="3"/>
  <c r="A130" i="1"/>
  <c r="J129" i="1"/>
  <c r="J57" i="1"/>
  <c r="J69" i="3" l="1"/>
  <c r="A70" i="3"/>
  <c r="A131" i="1"/>
  <c r="A132" i="1" s="1"/>
  <c r="J130" i="1"/>
  <c r="J58" i="1"/>
  <c r="A71" i="3" l="1"/>
  <c r="J70" i="3"/>
  <c r="A133" i="1"/>
  <c r="J132" i="1"/>
  <c r="J59" i="1"/>
  <c r="J71" i="3" l="1"/>
  <c r="A72" i="3"/>
  <c r="A134" i="1"/>
  <c r="J133" i="1"/>
  <c r="J60" i="1"/>
  <c r="J72" i="3" l="1"/>
  <c r="A73" i="3"/>
  <c r="A135" i="1"/>
  <c r="J134" i="1"/>
  <c r="J61" i="1"/>
  <c r="J73" i="3" l="1"/>
  <c r="A74" i="3"/>
  <c r="A136" i="1"/>
  <c r="J135" i="1"/>
  <c r="J62" i="1"/>
  <c r="A75" i="3" l="1"/>
  <c r="J74" i="3"/>
  <c r="A137" i="1"/>
  <c r="J136" i="1"/>
  <c r="J63" i="1"/>
  <c r="J75" i="3" l="1"/>
  <c r="A76" i="3"/>
  <c r="A138" i="1"/>
  <c r="J137" i="1"/>
  <c r="J64" i="1"/>
  <c r="J76" i="3" l="1"/>
  <c r="A77" i="3"/>
  <c r="A139" i="1"/>
  <c r="J139" i="1" s="1"/>
  <c r="J138" i="1"/>
  <c r="J65" i="1"/>
  <c r="J77" i="3" l="1"/>
  <c r="A78" i="3"/>
  <c r="J66" i="1"/>
  <c r="A79" i="3" l="1"/>
  <c r="J78" i="3"/>
  <c r="J67" i="1"/>
  <c r="J79" i="3" l="1"/>
  <c r="A80" i="3"/>
  <c r="J68" i="1"/>
  <c r="J80" i="3" l="1"/>
  <c r="A81" i="3"/>
  <c r="J69" i="1"/>
  <c r="J81" i="3" l="1"/>
  <c r="A82" i="3"/>
  <c r="J70" i="1"/>
  <c r="A83" i="3" l="1"/>
  <c r="J82" i="3"/>
  <c r="J71" i="1"/>
  <c r="J83" i="3" l="1"/>
  <c r="A84" i="3"/>
  <c r="J72" i="1"/>
  <c r="J84" i="3" l="1"/>
  <c r="A85" i="3"/>
  <c r="J73" i="1"/>
  <c r="J85" i="3" l="1"/>
  <c r="J108" i="3"/>
  <c r="A86" i="3"/>
  <c r="J74" i="1"/>
  <c r="A87" i="3" l="1"/>
  <c r="J86" i="3"/>
  <c r="J75" i="1"/>
  <c r="J87" i="3" l="1"/>
  <c r="A88" i="3"/>
  <c r="J76" i="1"/>
  <c r="J88" i="3" l="1"/>
  <c r="A89" i="3"/>
  <c r="J77" i="1"/>
  <c r="J89" i="3" l="1"/>
  <c r="A90" i="3"/>
  <c r="J78" i="1"/>
  <c r="A91" i="3" l="1"/>
  <c r="J90" i="3"/>
  <c r="J91" i="3" l="1"/>
  <c r="A92" i="3"/>
  <c r="J92" i="3" l="1"/>
  <c r="A93" i="3"/>
  <c r="J93" i="3" l="1"/>
  <c r="A94" i="3"/>
  <c r="A95" i="3" s="1"/>
  <c r="A96" i="3" l="1"/>
  <c r="A97" i="3" l="1"/>
  <c r="A98" i="3" s="1"/>
  <c r="A99" i="3" s="1"/>
  <c r="A100" i="3" l="1"/>
  <c r="A101" i="3" l="1"/>
  <c r="J100" i="3"/>
  <c r="A102" i="3" l="1"/>
  <c r="J101" i="3"/>
  <c r="A103" i="3" l="1"/>
  <c r="J102" i="3"/>
  <c r="A104" i="3" l="1"/>
  <c r="J103" i="3"/>
  <c r="A105" i="3" l="1"/>
  <c r="J104" i="3"/>
  <c r="A106" i="3" l="1"/>
  <c r="J105" i="3"/>
  <c r="A107" i="3" l="1"/>
  <c r="J106" i="3"/>
  <c r="A108" i="3" l="1"/>
  <c r="A109" i="3" s="1"/>
  <c r="J107" i="3"/>
  <c r="A110" i="3" l="1"/>
  <c r="J109" i="3"/>
  <c r="A111" i="3" l="1"/>
  <c r="J110" i="3"/>
  <c r="A112" i="3" l="1"/>
  <c r="J111" i="3"/>
  <c r="A113" i="3" l="1"/>
  <c r="A114" i="3" l="1"/>
  <c r="J113" i="3"/>
  <c r="A115" i="3" l="1"/>
  <c r="J114" i="3"/>
  <c r="A116" i="3" l="1"/>
  <c r="J115" i="3"/>
  <c r="A117" i="3" l="1"/>
  <c r="J116" i="3"/>
  <c r="A118" i="3" l="1"/>
  <c r="J117" i="3"/>
  <c r="A119" i="3" l="1"/>
  <c r="J118" i="3"/>
  <c r="A120" i="3" l="1"/>
  <c r="J119" i="3"/>
  <c r="A121" i="3" l="1"/>
  <c r="J120" i="3"/>
  <c r="A122" i="3" l="1"/>
  <c r="J121" i="3"/>
  <c r="A123" i="3" l="1"/>
  <c r="J122" i="3"/>
  <c r="A124" i="3" l="1"/>
  <c r="J123" i="3"/>
  <c r="A125" i="3" l="1"/>
  <c r="J124" i="3"/>
  <c r="A126" i="3" l="1"/>
  <c r="J125" i="3"/>
  <c r="A127" i="3" l="1"/>
  <c r="J126" i="3"/>
  <c r="J131" i="3" s="1"/>
  <c r="A128" i="3" l="1"/>
  <c r="J127" i="3"/>
  <c r="A129" i="3" l="1"/>
  <c r="J128" i="3"/>
  <c r="A130" i="3" l="1"/>
  <c r="J129" i="3"/>
  <c r="A131" i="3" l="1"/>
  <c r="A132" i="3" s="1"/>
  <c r="J130" i="3"/>
  <c r="A133" i="3" l="1"/>
  <c r="J132" i="3"/>
  <c r="A134" i="3" l="1"/>
  <c r="J133" i="3"/>
  <c r="A135" i="3" l="1"/>
  <c r="J134" i="3"/>
  <c r="A136" i="3" l="1"/>
  <c r="J135" i="3"/>
  <c r="A137" i="3" l="1"/>
  <c r="J136" i="3"/>
  <c r="A138" i="3" l="1"/>
  <c r="J137" i="3"/>
  <c r="A139" i="3" l="1"/>
  <c r="J138" i="3"/>
</calcChain>
</file>

<file path=xl/comments1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7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38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7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38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<sst xmlns="http://schemas.openxmlformats.org/spreadsheetml/2006/main" count="852" uniqueCount="371">
  <si>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</si>
  <si>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</si>
  <si>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</si>
  <si>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</si>
  <si>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</si>
  <si>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</si>
  <si>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</si>
  <si>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</si>
  <si>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</si>
  <si>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</si>
  <si>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</si>
  <si>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</si>
  <si>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</si>
  <si>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chú: CÁC KHOA</t>
  </si>
  <si>
    <t>0016100006544007</t>
  </si>
  <si>
    <t>Hiệu Trưởng</t>
  </si>
  <si>
    <t>Đinh Văn</t>
  </si>
  <si>
    <t>ĐỆ</t>
  </si>
  <si>
    <t>0016100006699008</t>
  </si>
  <si>
    <t xml:space="preserve">Đinh Hồng </t>
  </si>
  <si>
    <t>MINH</t>
  </si>
  <si>
    <t>0016100006543008</t>
  </si>
  <si>
    <t>Châu Văn</t>
  </si>
  <si>
    <t>BẢO</t>
  </si>
  <si>
    <t>Lâm Viết</t>
  </si>
  <si>
    <t>DŨNG</t>
  </si>
  <si>
    <t>0016100006550007</t>
  </si>
  <si>
    <t xml:space="preserve">Phan Thị Ngọc </t>
  </si>
  <si>
    <t>PHƯỢNG</t>
  </si>
  <si>
    <t>0016100006635002</t>
  </si>
  <si>
    <t>QUỲNH</t>
  </si>
  <si>
    <t>0016100006771003</t>
  </si>
  <si>
    <t>Nguyễn Thị Bích</t>
  </si>
  <si>
    <t>0016100006663006</t>
  </si>
  <si>
    <t xml:space="preserve">Nguyễn Văn </t>
  </si>
  <si>
    <t>CHÌ</t>
  </si>
  <si>
    <t>0016100006765003</t>
  </si>
  <si>
    <t xml:space="preserve">Trần Thị Ánh </t>
  </si>
  <si>
    <t>0016100006767006</t>
  </si>
  <si>
    <t>ANH</t>
  </si>
  <si>
    <t>Lê Hồng</t>
  </si>
  <si>
    <t>PHÚC</t>
  </si>
  <si>
    <t xml:space="preserve">Nguyễn Hữu Xuân </t>
  </si>
  <si>
    <t xml:space="preserve">VŨ </t>
  </si>
  <si>
    <t>Phạm Hữu Thành</t>
  </si>
  <si>
    <t>PHÚ</t>
  </si>
  <si>
    <t>Huỳnh Thanh</t>
  </si>
  <si>
    <t>NHÀN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</si>
  <si>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</si>
  <si>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</si>
  <si>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</si>
  <si>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</si>
  <si>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</si>
  <si>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</si>
  <si>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</si>
  <si>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>0016100006518006</t>
  </si>
  <si>
    <t>Huỳnh Thị Xuân</t>
  </si>
  <si>
    <t>MAI</t>
  </si>
  <si>
    <t>0016100006575007</t>
  </si>
  <si>
    <t>OANH</t>
  </si>
  <si>
    <t>0016100006576006</t>
  </si>
  <si>
    <t>P: 12, 14/09</t>
  </si>
  <si>
    <t>NHUNG</t>
  </si>
  <si>
    <t>0016100006832002</t>
  </si>
  <si>
    <t>Trần Việt</t>
  </si>
  <si>
    <t>Phạm Hữu</t>
  </si>
  <si>
    <t>TẤN</t>
  </si>
  <si>
    <t>Phạm Quang</t>
  </si>
  <si>
    <t>TÙNG</t>
  </si>
  <si>
    <t>TUẤN</t>
  </si>
  <si>
    <t>P: 24/09</t>
  </si>
  <si>
    <t>SƠN</t>
  </si>
  <si>
    <t>HIỀN</t>
  </si>
  <si>
    <t>Trần Thanh</t>
  </si>
  <si>
    <t>Dương Văn</t>
  </si>
  <si>
    <t>TÂM</t>
  </si>
  <si>
    <t>LIÊN</t>
  </si>
  <si>
    <t>Lê Quang</t>
  </si>
  <si>
    <t>LIÊM</t>
  </si>
  <si>
    <t>0016100006806001</t>
  </si>
  <si>
    <t>Nguyễn Văn</t>
  </si>
  <si>
    <t>THÀNH</t>
  </si>
  <si>
    <t>0016100006495006</t>
  </si>
  <si>
    <t>0016100006505001</t>
  </si>
  <si>
    <t>QUANG</t>
  </si>
  <si>
    <t>0016100006807008</t>
  </si>
  <si>
    <t xml:space="preserve">THỊNH </t>
  </si>
  <si>
    <t>0016100006599006</t>
  </si>
  <si>
    <t>0016100006493003</t>
  </si>
  <si>
    <t>0016100006690003</t>
  </si>
  <si>
    <t>Bùi Đặng Hoàng</t>
  </si>
  <si>
    <t>TRANG</t>
  </si>
  <si>
    <t>0016100006692006</t>
  </si>
  <si>
    <t xml:space="preserve">Trần Thị </t>
  </si>
  <si>
    <t>THU</t>
  </si>
  <si>
    <t>0016100006677007</t>
  </si>
  <si>
    <t>0016100006676008</t>
  </si>
  <si>
    <t>Đỗ Thị Bích</t>
  </si>
  <si>
    <t>THỦY</t>
  </si>
  <si>
    <t>0016100006680008</t>
  </si>
  <si>
    <t>Nguyễn Tiến Việt</t>
  </si>
  <si>
    <t>0016100006678003</t>
  </si>
  <si>
    <t>0016100006675004</t>
  </si>
  <si>
    <t>0016100006770007</t>
  </si>
  <si>
    <t>Phan Đức</t>
  </si>
  <si>
    <t>LONG</t>
  </si>
  <si>
    <t>DƯƠNG</t>
  </si>
  <si>
    <t>P: 01, 03/09</t>
  </si>
  <si>
    <t>Ký túc xá trực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</si>
  <si>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</si>
  <si>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</si>
  <si>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</si>
  <si>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</si>
  <si>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</si>
  <si>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</si>
  <si>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0016100006598007</t>
  </si>
  <si>
    <t xml:space="preserve">Tạ Quốc </t>
  </si>
  <si>
    <t>0016100006499001</t>
  </si>
  <si>
    <t>0016100006691007</t>
  </si>
  <si>
    <t>NGA</t>
  </si>
  <si>
    <t>0016100006785004</t>
  </si>
  <si>
    <t>LỢI</t>
  </si>
  <si>
    <t>0016100006600004</t>
  </si>
  <si>
    <t xml:space="preserve">Lê Thị </t>
  </si>
  <si>
    <t>THIỆN</t>
  </si>
  <si>
    <t>0016100006745002</t>
  </si>
  <si>
    <t>0016100006746009</t>
  </si>
  <si>
    <t>KIỆT</t>
  </si>
  <si>
    <t>0016100006511001</t>
  </si>
  <si>
    <t>Huỳnh Bá</t>
  </si>
  <si>
    <t>TRIẾT</t>
  </si>
  <si>
    <t>0016100006494007</t>
  </si>
  <si>
    <t>Trần Kim</t>
  </si>
  <si>
    <t>TƯƠI</t>
  </si>
  <si>
    <t>Trương Thị</t>
  </si>
  <si>
    <t>ĐỊNH</t>
  </si>
  <si>
    <t>BẮC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</si>
  <si>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</si>
  <si>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</si>
  <si>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</si>
  <si>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</si>
  <si>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</si>
  <si>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</si>
  <si>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</si>
  <si>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</si>
  <si>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0016100006567007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</si>
  <si>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</si>
  <si>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</si>
  <si>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</si>
  <si>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</si>
  <si>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</si>
  <si>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</si>
  <si>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0016100006705008</t>
  </si>
  <si>
    <t>DUNG</t>
  </si>
  <si>
    <t>0016100006512008</t>
  </si>
  <si>
    <t xml:space="preserve">Trần Thị Minh </t>
  </si>
  <si>
    <t xml:space="preserve">THOA </t>
  </si>
  <si>
    <t>0016100006515007</t>
  </si>
  <si>
    <t>THẮM</t>
  </si>
  <si>
    <t>0016100006681004</t>
  </si>
  <si>
    <t>0016100006513004</t>
  </si>
  <si>
    <t>Trần Thị Thảo</t>
  </si>
  <si>
    <t>0016100006506008</t>
  </si>
  <si>
    <t>THÙY</t>
  </si>
  <si>
    <t>0016100006516003</t>
  </si>
  <si>
    <t>Võ Thị Lệ</t>
  </si>
  <si>
    <t>TRÂN</t>
  </si>
  <si>
    <t xml:space="preserve">Nguyễn Thụy </t>
  </si>
  <si>
    <t>NGHIÊM</t>
  </si>
  <si>
    <t>Huỳnh Như</t>
  </si>
  <si>
    <t>Ý</t>
  </si>
  <si>
    <t xml:space="preserve">Lê Xuân </t>
  </si>
  <si>
    <t>0016100006766007</t>
  </si>
  <si>
    <t>0016100006719001</t>
  </si>
  <si>
    <t>0016100006783001</t>
  </si>
  <si>
    <t>NỮ</t>
  </si>
  <si>
    <t>0016100006709006</t>
  </si>
  <si>
    <t>Phạm Thị Lê</t>
  </si>
  <si>
    <t>0016100006714007</t>
  </si>
  <si>
    <t>HÀ</t>
  </si>
  <si>
    <t>0016100006711008</t>
  </si>
  <si>
    <t>Nguyễn Tất</t>
  </si>
  <si>
    <t>0016100006715006</t>
  </si>
  <si>
    <t>HƯƠNG</t>
  </si>
  <si>
    <t>Nguyễn Thị Ngọc</t>
  </si>
  <si>
    <t>MỸ</t>
  </si>
  <si>
    <t>Huỳnh Văn</t>
  </si>
  <si>
    <t>HIẾU</t>
  </si>
  <si>
    <t>0016100006710004</t>
  </si>
  <si>
    <t xml:space="preserve">Nguyễn Trung </t>
  </si>
  <si>
    <t xml:space="preserve">Phạm Huy </t>
  </si>
  <si>
    <t>HOÀNG</t>
  </si>
  <si>
    <t>Bùi Đức</t>
  </si>
  <si>
    <t>PHƯỚC</t>
  </si>
  <si>
    <t xml:space="preserve">Nguyễn Thị </t>
  </si>
  <si>
    <t>THẢO</t>
  </si>
  <si>
    <t xml:space="preserve">Nguyễn Thành </t>
  </si>
  <si>
    <t>0016100006546007</t>
  </si>
  <si>
    <t>Lê Trần Thanh</t>
  </si>
  <si>
    <t>Trần Khánh</t>
  </si>
  <si>
    <t>HUY</t>
  </si>
  <si>
    <t>P: 13/09</t>
  </si>
  <si>
    <t>0016100006537008</t>
  </si>
  <si>
    <t>0016100006776005</t>
  </si>
  <si>
    <t xml:space="preserve">Lương Xuân </t>
  </si>
  <si>
    <t xml:space="preserve">Võ Thị Xuân </t>
  </si>
  <si>
    <t>0016100006527005</t>
  </si>
  <si>
    <t>Nguyễn Thị Thanh</t>
  </si>
  <si>
    <t>0016100006521007</t>
  </si>
  <si>
    <t>0016100006526009</t>
  </si>
  <si>
    <t>0016100006535008</t>
  </si>
  <si>
    <t>0016100006524006</t>
  </si>
  <si>
    <t>0016100006541008</t>
  </si>
  <si>
    <t>SA</t>
  </si>
  <si>
    <t>0016100006768002</t>
  </si>
  <si>
    <t>Nguyễn Việt</t>
  </si>
  <si>
    <t>TIẾN</t>
  </si>
  <si>
    <t>0016100006523007</t>
  </si>
  <si>
    <t>TẤT</t>
  </si>
  <si>
    <t>0016100006522003</t>
  </si>
  <si>
    <t xml:space="preserve">Sỹ Thị </t>
  </si>
  <si>
    <t xml:space="preserve">CHUNG </t>
  </si>
  <si>
    <t>0016100006525002</t>
  </si>
  <si>
    <t>Huỳnh Thị Cẩm</t>
  </si>
  <si>
    <t>HOA</t>
  </si>
  <si>
    <t>0016100006568003</t>
  </si>
  <si>
    <t>HẬU</t>
  </si>
  <si>
    <t xml:space="preserve">Nguyễn Chí </t>
  </si>
  <si>
    <t>NHÂN</t>
  </si>
  <si>
    <t>0016100006689005</t>
  </si>
  <si>
    <t xml:space="preserve">Nguyễn Thị Kim </t>
  </si>
  <si>
    <t>0016100006682008</t>
  </si>
  <si>
    <t>0016100006721006</t>
  </si>
  <si>
    <t xml:space="preserve">Vũ Thị Thu 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</si>
  <si>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</si>
  <si>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</si>
  <si>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</si>
  <si>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</si>
  <si>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</si>
  <si>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</si>
  <si>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</si>
  <si>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</si>
  <si>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0016100006500007</t>
  </si>
  <si>
    <t>TT Thư viện</t>
  </si>
  <si>
    <t>0016100006633007</t>
  </si>
  <si>
    <t>THÚY</t>
  </si>
  <si>
    <t>0016100006561009</t>
  </si>
  <si>
    <t xml:space="preserve">CẢNH </t>
  </si>
  <si>
    <t>0016100006501006</t>
  </si>
  <si>
    <t xml:space="preserve">Hà Thị </t>
  </si>
  <si>
    <t>0016100006502002</t>
  </si>
  <si>
    <t>0016100006560002</t>
  </si>
  <si>
    <t>Lư Diễm</t>
  </si>
  <si>
    <t>0016100006563001</t>
  </si>
  <si>
    <t>KHÁNH</t>
  </si>
  <si>
    <t>0016100006542004</t>
  </si>
  <si>
    <t>0016100006653008</t>
  </si>
  <si>
    <t>NGÂN</t>
  </si>
  <si>
    <t>0016100006520008</t>
  </si>
  <si>
    <t xml:space="preserve">Lương Thị </t>
  </si>
  <si>
    <t>0016100006551003</t>
  </si>
  <si>
    <t xml:space="preserve">Đỗ Thị </t>
  </si>
  <si>
    <t>0016100006552007</t>
  </si>
  <si>
    <t>0016100006553006</t>
  </si>
  <si>
    <t>CHIẾN</t>
  </si>
  <si>
    <t>Nguyễn Thùy</t>
  </si>
  <si>
    <t>VŨ</t>
  </si>
  <si>
    <t xml:space="preserve">Trịnh Hoàng </t>
  </si>
  <si>
    <t xml:space="preserve">DUNG </t>
  </si>
  <si>
    <t xml:space="preserve">Nguyễn Thị Thu </t>
  </si>
  <si>
    <t xml:space="preserve">Trương Thị </t>
  </si>
  <si>
    <t>HỒNG</t>
  </si>
  <si>
    <t>TRƯỜNG</t>
  </si>
  <si>
    <t>Nguyễn Ngọc</t>
  </si>
  <si>
    <t>CHI</t>
  </si>
  <si>
    <t xml:space="preserve">Nguyễn Thanh </t>
  </si>
  <si>
    <t xml:space="preserve">PHÚC </t>
  </si>
  <si>
    <t xml:space="preserve">Dương Thị </t>
  </si>
  <si>
    <t>Lê Tiến</t>
  </si>
  <si>
    <t xml:space="preserve">SƠN </t>
  </si>
  <si>
    <t>P: 20/9</t>
  </si>
  <si>
    <t>Nghỉ 21/09 bù 17/09</t>
  </si>
  <si>
    <t>P: 23/09</t>
  </si>
  <si>
    <t>P: 30/09</t>
  </si>
  <si>
    <t>P: 03/10</t>
  </si>
  <si>
    <t>P: 01/10</t>
  </si>
  <si>
    <t>1/ Nguyễn Thị Cẩm Thạch_KHCB_nghỉ BHXH từ 19/09 đến 23/09/2022</t>
  </si>
  <si>
    <t>Nguyễn Chiến</t>
  </si>
  <si>
    <t>THẮNG</t>
  </si>
  <si>
    <t>Nguyễn Đan</t>
  </si>
  <si>
    <t>Lưu Hoàng Bảo</t>
  </si>
  <si>
    <t>CHÂU</t>
  </si>
  <si>
    <t>Nghỉ 21/09 bù 24/09</t>
  </si>
  <si>
    <t>P: 29, 30/09</t>
  </si>
  <si>
    <t>P: 17, 24, 26/09</t>
  </si>
  <si>
    <t xml:space="preserve">LỘC </t>
  </si>
  <si>
    <t>LY</t>
  </si>
  <si>
    <t xml:space="preserve">LIỄU </t>
  </si>
  <si>
    <t>Vũ Như</t>
  </si>
  <si>
    <t xml:space="preserve">Trần Thị Phương </t>
  </si>
  <si>
    <t xml:space="preserve">Thân Thị </t>
  </si>
  <si>
    <t xml:space="preserve">Huỳnh Ngọc </t>
  </si>
  <si>
    <t>Đồng Anh</t>
  </si>
  <si>
    <t xml:space="preserve">PHƯƠNG </t>
  </si>
  <si>
    <t>Bùi Thị</t>
  </si>
  <si>
    <t xml:space="preserve">Nguyễn Trọng </t>
  </si>
  <si>
    <t xml:space="preserve">Ninh Đỗ </t>
  </si>
  <si>
    <t>HIỆP</t>
  </si>
  <si>
    <t>Nguyễn Xuân</t>
  </si>
  <si>
    <t xml:space="preserve">Giáp Đức </t>
  </si>
  <si>
    <t xml:space="preserve">NHẬN </t>
  </si>
  <si>
    <t xml:space="preserve">Vũ Ngọc </t>
  </si>
  <si>
    <t>Nguyễn Cao</t>
  </si>
  <si>
    <t xml:space="preserve">Giáp Văn </t>
  </si>
  <si>
    <t xml:space="preserve">Lê Hồng Anh </t>
  </si>
  <si>
    <t xml:space="preserve">Phạm Thị Hoàng </t>
  </si>
  <si>
    <t>DIỄM</t>
  </si>
  <si>
    <t xml:space="preserve">Hồng Mộng Tuyết </t>
  </si>
  <si>
    <t xml:space="preserve">Nguyễn Thị Hồng </t>
  </si>
  <si>
    <t>Nam</t>
  </si>
  <si>
    <t>Huỳnh Thị</t>
  </si>
  <si>
    <t xml:space="preserve">Nguyễn Thị Hải </t>
  </si>
  <si>
    <t xml:space="preserve">Thái Thị My </t>
  </si>
  <si>
    <t xml:space="preserve">THƠ </t>
  </si>
  <si>
    <t>Giáp Thị</t>
  </si>
  <si>
    <t>VƯỢNG</t>
  </si>
  <si>
    <t>Mai Nguyễn Hoàng</t>
  </si>
  <si>
    <t>Trần Thị Thu</t>
  </si>
  <si>
    <t>Mai Thu</t>
  </si>
  <si>
    <t xml:space="preserve">Trần Anh </t>
  </si>
  <si>
    <t xml:space="preserve">Nguyễn Tứ  </t>
  </si>
  <si>
    <t xml:space="preserve">Đặng Thu </t>
  </si>
  <si>
    <t xml:space="preserve">HÀ </t>
  </si>
  <si>
    <t xml:space="preserve">Trần Thị Diễm </t>
  </si>
  <si>
    <t>Bùi Thị Lan</t>
  </si>
  <si>
    <t xml:space="preserve">THẮM </t>
  </si>
  <si>
    <t>Đỗ Công</t>
  </si>
  <si>
    <t>Nguyễn Hữu</t>
  </si>
  <si>
    <t xml:space="preserve">THIỆN </t>
  </si>
  <si>
    <t xml:space="preserve">Trương Hữu </t>
  </si>
  <si>
    <t xml:space="preserve">Vương Hội </t>
  </si>
  <si>
    <t>Phạm Huỳnh Kim</t>
  </si>
  <si>
    <t>P. KH - TC</t>
  </si>
  <si>
    <t>P. QLKH - HTQT</t>
  </si>
  <si>
    <t xml:space="preserve">P. TS - ĐT </t>
  </si>
  <si>
    <t>P. KT và ĐBCL</t>
  </si>
  <si>
    <t>P.TTGD-CTSV</t>
  </si>
  <si>
    <t>Trung tâm Y tế</t>
  </si>
  <si>
    <t>TT ĐT Lý Tự Trọng</t>
  </si>
  <si>
    <t>TT QHDN</t>
  </si>
  <si>
    <t>TT.ĐH và QL DL</t>
  </si>
  <si>
    <t>Phó Hiệu trưởng</t>
  </si>
  <si>
    <t>P. TC-HC-TH</t>
  </si>
  <si>
    <t>Tổ Bảo vệ</t>
  </si>
  <si>
    <t>P. Quản trị - Dịch vụ</t>
  </si>
  <si>
    <t>Tổ trưởng tổ Sửa chữa</t>
  </si>
  <si>
    <t>Tổ trưởng tổ Môi trường</t>
  </si>
  <si>
    <t>Tổ trưởng tổ QLKTX</t>
  </si>
  <si>
    <t>P: 10, 17, 24/09</t>
  </si>
  <si>
    <t>01/10 (1 ĐXP)</t>
  </si>
  <si>
    <t>Chung đơn Tháng 9</t>
  </si>
  <si>
    <t>P: 20/09</t>
  </si>
  <si>
    <t>Nghỉ hưu từ 01/10/2022</t>
  </si>
  <si>
    <t>P: 07, 08, 13/09</t>
  </si>
  <si>
    <t>P: 01, 03, 04/10</t>
  </si>
  <si>
    <t>2/ Lâm Thị Phương Thảo_KHCB_nghỉ ốm từ 21/09 đến 01/10/2022</t>
  </si>
  <si>
    <t>P: 26, 27/09</t>
  </si>
  <si>
    <t>P: 29/09</t>
  </si>
  <si>
    <t>P: 05/09</t>
  </si>
  <si>
    <t>P: 10/9</t>
  </si>
  <si>
    <t>P: 21, 22, 23, 26, 27/09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</si>
</sst>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_);\(#,##0.0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34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00B050"/>
      <name val="Times New Roman"/>
      <family val="1"/>
    </font>
    <font>
      <sz val="12"/>
      <color theme="1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Times New Roman"/>
      <family val="1"/>
    </font>
    <font>
      <sz val="13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VNI-Times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4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6" fillId="0" borderId="0"/>
  </cellStyleXfs>
  <cellXfs count="18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14" fontId="2" fillId="0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37" fontId="13" fillId="0" borderId="11" xfId="1" quotePrefix="1" applyNumberFormat="1" applyFont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4" fontId="15" fillId="0" borderId="11" xfId="0" applyNumberFormat="1" applyFont="1" applyFill="1" applyBorder="1" applyAlignment="1">
      <alignment horizontal="center" vertical="center"/>
    </xf>
    <xf numFmtId="166" fontId="13" fillId="0" borderId="11" xfId="1" quotePrefix="1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0" fontId="14" fillId="0" borderId="0" xfId="0" applyFont="1" applyFill="1"/>
    <xf numFmtId="0" fontId="11" fillId="0" borderId="0" xfId="0" applyFont="1" applyFill="1"/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3" fontId="18" fillId="3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6" fontId="14" fillId="0" borderId="0" xfId="0" quotePrefix="1" applyNumberFormat="1" applyFont="1" applyFill="1"/>
    <xf numFmtId="0" fontId="16" fillId="3" borderId="4" xfId="0" applyFont="1" applyFill="1" applyBorder="1" applyAlignment="1">
      <alignment horizontal="center" vertical="center"/>
    </xf>
    <xf numFmtId="37" fontId="17" fillId="0" borderId="11" xfId="1" quotePrefix="1" applyNumberFormat="1" applyFont="1" applyBorder="1" applyAlignment="1">
      <alignment horizontal="center" vertical="center"/>
    </xf>
    <xf numFmtId="0" fontId="11" fillId="3" borderId="0" xfId="0" applyFont="1" applyFill="1"/>
    <xf numFmtId="3" fontId="13" fillId="3" borderId="11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justify" vertical="center" wrapText="1"/>
    </xf>
    <xf numFmtId="37" fontId="18" fillId="0" borderId="11" xfId="1" quotePrefix="1" applyNumberFormat="1" applyFont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3" fillId="3" borderId="0" xfId="0" applyFont="1" applyFill="1"/>
    <xf numFmtId="0" fontId="13" fillId="0" borderId="15" xfId="0" applyFont="1" applyFill="1" applyBorder="1" applyAlignment="1">
      <alignment vertical="center" wrapText="1"/>
    </xf>
    <xf numFmtId="3" fontId="18" fillId="0" borderId="11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0" fontId="2" fillId="0" borderId="11" xfId="0" applyFont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1" fillId="3" borderId="15" xfId="0" applyFont="1" applyFill="1" applyBorder="1" applyAlignment="1"/>
    <xf numFmtId="3" fontId="18" fillId="3" borderId="9" xfId="0" applyNumberFormat="1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 wrapText="1"/>
    </xf>
    <xf numFmtId="37" fontId="13" fillId="0" borderId="4" xfId="1" quotePrefix="1" applyNumberFormat="1" applyFont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vertical="center"/>
    </xf>
    <xf numFmtId="0" fontId="11" fillId="0" borderId="9" xfId="0" applyFont="1" applyFill="1" applyBorder="1"/>
    <xf numFmtId="3" fontId="5" fillId="0" borderId="4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/>
    </xf>
    <xf numFmtId="3" fontId="13" fillId="0" borderId="4" xfId="0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33" fillId="0" borderId="0" xfId="0" applyFont="1" applyFill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17" fontId="2" fillId="0" borderId="9" xfId="0" quotePrefix="1" applyNumberFormat="1" applyFont="1" applyFill="1" applyBorder="1" applyAlignment="1">
      <alignment horizontal="center" vertical="center"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37" fontId="5" fillId="0" borderId="13" xfId="1" quotePrefix="1" applyNumberFormat="1" applyFont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3" fontId="3" fillId="3" borderId="9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4" fillId="0" borderId="11" xfId="0" applyNumberFormat="1" applyFont="1" applyFill="1" applyBorder="1" applyAlignment="1">
      <alignment horizontal="justify" vertical="center" wrapText="1"/>
    </xf>
    <xf numFmtId="165" fontId="14" fillId="0" borderId="4" xfId="0" applyNumberFormat="1" applyFont="1" applyFill="1" applyBorder="1" applyAlignment="1">
      <alignment horizontal="left" vertical="center" wrapText="1"/>
    </xf>
    <xf numFmtId="165" fontId="11" fillId="3" borderId="4" xfId="0" applyNumberFormat="1" applyFont="1" applyFill="1" applyBorder="1" applyAlignment="1">
      <alignment horizontal="left" vertical="center" wrapText="1"/>
    </xf>
    <xf numFmtId="165" fontId="14" fillId="0" borderId="11" xfId="0" applyNumberFormat="1" applyFont="1" applyFill="1" applyBorder="1" applyAlignment="1">
      <alignment horizontal="left" vertical="center" wrapText="1"/>
    </xf>
    <xf numFmtId="165" fontId="14" fillId="3" borderId="4" xfId="0" applyNumberFormat="1" applyFont="1" applyFill="1" applyBorder="1" applyAlignment="1">
      <alignment horizontal="left" vertical="center" wrapText="1"/>
    </xf>
    <xf numFmtId="165" fontId="19" fillId="3" borderId="4" xfId="0" applyNumberFormat="1" applyFont="1" applyFill="1" applyBorder="1" applyAlignment="1">
      <alignment horizontal="left" vertical="center" wrapText="1"/>
    </xf>
    <xf numFmtId="165" fontId="19" fillId="0" borderId="11" xfId="0" applyNumberFormat="1" applyFont="1" applyFill="1" applyBorder="1" applyAlignment="1">
      <alignment horizontal="justify" vertical="center" wrapText="1"/>
    </xf>
    <xf numFmtId="165" fontId="19" fillId="0" borderId="4" xfId="0" applyNumberFormat="1" applyFont="1" applyFill="1" applyBorder="1" applyAlignment="1">
      <alignment horizontal="left" vertical="center" wrapText="1"/>
    </xf>
    <xf numFmtId="165" fontId="11" fillId="0" borderId="4" xfId="0" applyNumberFormat="1" applyFont="1" applyFill="1" applyBorder="1" applyAlignment="1">
      <alignment horizontal="left" vertical="center" wrapText="1"/>
    </xf>
    <xf numFmtId="165" fontId="21" fillId="0" borderId="11" xfId="0" applyNumberFormat="1" applyFont="1" applyFill="1" applyBorder="1" applyAlignment="1">
      <alignment horizontal="justify" vertical="center" wrapText="1"/>
    </xf>
    <xf numFmtId="165" fontId="14" fillId="3" borderId="4" xfId="0" quotePrefix="1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1" fillId="0" borderId="13" xfId="0" applyNumberFormat="1" applyFont="1" applyFill="1" applyBorder="1" applyAlignment="1">
      <alignment horizontal="justify" vertical="center" wrapText="1"/>
    </xf>
    <xf numFmtId="3" fontId="3" fillId="0" borderId="11" xfId="0" applyNumberFormat="1" applyFont="1" applyFill="1" applyBorder="1" applyAlignment="1">
      <alignment horizontal="justify" vertical="center" wrapText="1"/>
    </xf>
    <xf numFmtId="0" fontId="13" fillId="0" borderId="19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3" borderId="15" xfId="0" applyFont="1" applyFill="1" applyBorder="1" applyAlignment="1"/>
    <xf numFmtId="165" fontId="5" fillId="0" borderId="11" xfId="0" applyNumberFormat="1" applyFont="1" applyFill="1" applyBorder="1" applyAlignment="1">
      <alignment horizontal="justify" vertical="center" wrapText="1"/>
    </xf>
    <xf numFmtId="165" fontId="13" fillId="0" borderId="11" xfId="0" applyNumberFormat="1" applyFont="1" applyFill="1" applyBorder="1" applyAlignment="1">
      <alignment horizontal="justify" vertical="center" wrapText="1"/>
    </xf>
    <xf numFmtId="165" fontId="13" fillId="3" borderId="4" xfId="0" applyNumberFormat="1" applyFont="1" applyFill="1" applyBorder="1" applyAlignment="1">
      <alignment horizontal="left" vertical="center" wrapText="1"/>
    </xf>
    <xf numFmtId="165" fontId="5" fillId="3" borderId="4" xfId="0" applyNumberFormat="1" applyFont="1" applyFill="1" applyBorder="1" applyAlignment="1">
      <alignment horizontal="left" vertical="center" wrapText="1"/>
    </xf>
    <xf numFmtId="165" fontId="13" fillId="3" borderId="4" xfId="0" quotePrefix="1" applyNumberFormat="1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right" vertical="center" wrapText="1"/>
    </xf>
    <xf numFmtId="165" fontId="13" fillId="0" borderId="4" xfId="0" applyNumberFormat="1" applyFont="1" applyFill="1" applyBorder="1" applyAlignment="1">
      <alignment horizontal="left" vertical="center" wrapText="1"/>
    </xf>
    <xf numFmtId="165" fontId="13" fillId="0" borderId="11" xfId="0" applyNumberFormat="1" applyFont="1" applyFill="1" applyBorder="1" applyAlignment="1">
      <alignment horizontal="left" vertical="center" wrapText="1"/>
    </xf>
    <xf numFmtId="165" fontId="17" fillId="3" borderId="4" xfId="0" applyNumberFormat="1" applyFont="1" applyFill="1" applyBorder="1" applyAlignment="1">
      <alignment horizontal="left" vertical="center" wrapText="1"/>
    </xf>
    <xf numFmtId="165" fontId="17" fillId="0" borderId="11" xfId="0" applyNumberFormat="1" applyFont="1" applyFill="1" applyBorder="1" applyAlignment="1">
      <alignment horizontal="justify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0" fontId="2" fillId="4" borderId="16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/>
    </xf>
    <xf numFmtId="37" fontId="5" fillId="4" borderId="13" xfId="1" quotePrefix="1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165" fontId="13" fillId="0" borderId="11" xfId="0" quotePrefix="1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3" fontId="5" fillId="0" borderId="13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horizontal="justify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347870</xdr:colOff>
      <xdr:row>2</xdr:row>
      <xdr:rowOff>190500</xdr:rowOff>
    </xdr:from>
    <xdr:to>
      <xdr:col>1</xdr:col>
      <xdr:colOff>1159565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728870" y="588065"/>
          <a:ext cx="8116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405848</xdr:colOff>
      <xdr:row>2</xdr:row>
      <xdr:rowOff>33131</xdr:rowOff>
    </xdr:from>
    <xdr:to>
      <xdr:col>10</xdr:col>
      <xdr:colOff>331304</xdr:colOff>
      <xdr:row>2</xdr:row>
      <xdr:rowOff>33131</xdr:rowOff>
    </xdr:to>
    <xdr:cxnSp macro="">
      <xdr:nvCxnSpPr>
        <xdr:cNvPr id="5" name="Straight Connector 4"/>
        <xdr:cNvCxnSpPr/>
      </xdr:nvCxnSpPr>
      <xdr:spPr>
        <a:xfrm>
          <a:off x="4820478" y="430696"/>
          <a:ext cx="17807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39"/>
  <sheetViews>
    <sheetView zoomScale="115" zoomScaleNormal="115" workbookViewId="0">
      <selection activeCell="L14" sqref="L14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9.85546875" style="10" hidden="1" customWidth="1"/>
    <col min="10" max="10" width="5" style="11" customWidth="1"/>
    <col min="11" max="11" width="24.28515625" style="12" customWidth="1"/>
    <col min="12" max="12" width="22.42578125" style="3" customWidth="1"/>
    <col min="13" max="16384" width="9.140625" style="3"/>
  </cols>
  <sheetData>
    <row r="1" spans="1:14">
      <c r="A1" s="176" t="s">
        <v>0</v>
      </c>
      <c r="B1" s="176"/>
      <c r="C1" s="176"/>
      <c r="D1" s="176"/>
      <c r="E1" s="1"/>
      <c r="F1" s="2"/>
      <c r="G1" s="177" t="s">
        <v>1</v>
      </c>
      <c r="H1" s="177"/>
      <c r="I1" s="177"/>
      <c r="J1" s="177"/>
      <c r="K1" s="177"/>
    </row>
    <row r="2" spans="1:14">
      <c r="A2" s="178" t="s">
        <v>2</v>
      </c>
      <c r="B2" s="178"/>
      <c r="C2" s="178"/>
      <c r="D2" s="178"/>
      <c r="E2" s="1"/>
      <c r="F2" s="2"/>
      <c r="G2" s="177" t="s">
        <v>3</v>
      </c>
      <c r="H2" s="177"/>
      <c r="I2" s="177"/>
      <c r="J2" s="177"/>
      <c r="K2" s="177"/>
    </row>
    <row r="3" spans="1:14">
      <c r="A3" s="178" t="s">
        <v>4</v>
      </c>
      <c r="B3" s="178"/>
      <c r="C3" s="178"/>
      <c r="D3" s="178"/>
      <c r="E3" s="4"/>
      <c r="F3" s="5"/>
      <c r="G3" s="6"/>
      <c r="H3" s="6"/>
      <c r="I3" s="6"/>
      <c r="J3" s="5"/>
      <c r="K3" s="7"/>
    </row>
    <row r="4" spans="1:14">
      <c r="A4" s="179"/>
      <c r="B4" s="179"/>
      <c r="C4" s="179"/>
      <c r="D4" s="179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75" t="s">
        <v>6</v>
      </c>
      <c r="C6" s="175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61"/>
      <c r="J6" s="17"/>
      <c r="K6" s="137" t="s">
        <v>12</v>
      </c>
      <c r="L6" s="173" t="s">
        <v>13</v>
      </c>
    </row>
    <row r="7" spans="1:14" ht="18.95" hidden="1" customHeight="1">
      <c r="A7" s="19">
        <v>1</v>
      </c>
      <c r="B7" s="91" t="s">
        <v>65</v>
      </c>
      <c r="C7" s="92" t="s">
        <v>295</v>
      </c>
      <c r="D7" s="20" t="s">
        <v>15</v>
      </c>
      <c r="E7" s="20" t="s">
        <v>14</v>
      </c>
      <c r="F7" s="20" t="s">
        <v>15</v>
      </c>
      <c r="G7" s="21"/>
      <c r="H7" s="22"/>
      <c r="I7" s="162" t="str">
        <f>C7</f>
        <v xml:space="preserve">LỘC </v>
      </c>
      <c r="J7" s="23">
        <f>A7</f>
        <v>1</v>
      </c>
      <c r="K7" s="156"/>
      <c r="L7" s="18" t="s">
        <v>286</v>
      </c>
    </row>
    <row r="8" spans="1:14" ht="18.95" hidden="1" customHeight="1">
      <c r="A8" s="19">
        <f>A7+1</f>
        <v>2</v>
      </c>
      <c r="B8" s="34" t="s">
        <v>19</v>
      </c>
      <c r="C8" s="35" t="s">
        <v>20</v>
      </c>
      <c r="D8" s="75" t="s">
        <v>351</v>
      </c>
      <c r="E8" s="25" t="s">
        <v>18</v>
      </c>
      <c r="F8" s="75" t="s">
        <v>351</v>
      </c>
      <c r="G8" s="26"/>
      <c r="H8" s="27"/>
      <c r="I8" s="162" t="str">
        <f t="shared" ref="I8:I71" si="0">C8</f>
        <v>MINH</v>
      </c>
      <c r="J8" s="23">
        <f t="shared" ref="J8:J71" si="1">A8</f>
        <v>2</v>
      </c>
      <c r="K8" s="156"/>
      <c r="L8" s="18" t="s">
        <v>365</v>
      </c>
    </row>
    <row r="9" spans="1:14" ht="18.95" hidden="1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351</v>
      </c>
      <c r="E9" s="25" t="s">
        <v>21</v>
      </c>
      <c r="F9" s="75" t="s">
        <v>351</v>
      </c>
      <c r="G9" s="28"/>
      <c r="H9" s="27"/>
      <c r="I9" s="162" t="str">
        <f t="shared" si="0"/>
        <v>ĐỆ</v>
      </c>
      <c r="J9" s="23">
        <f t="shared" si="1"/>
        <v>3</v>
      </c>
      <c r="K9" s="157"/>
      <c r="L9" s="18"/>
    </row>
    <row r="10" spans="1:14" ht="18.95" hidden="1" customHeight="1">
      <c r="A10" s="19">
        <f t="shared" si="2"/>
        <v>4</v>
      </c>
      <c r="B10" s="34" t="s">
        <v>22</v>
      </c>
      <c r="C10" s="35" t="s">
        <v>23</v>
      </c>
      <c r="D10" s="75" t="s">
        <v>351</v>
      </c>
      <c r="E10" s="25"/>
      <c r="F10" s="75" t="s">
        <v>351</v>
      </c>
      <c r="G10" s="26"/>
      <c r="H10" s="27"/>
      <c r="I10" s="162" t="str">
        <f t="shared" si="0"/>
        <v>BẢO</v>
      </c>
      <c r="J10" s="23">
        <f t="shared" si="1"/>
        <v>4</v>
      </c>
      <c r="K10" s="156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352</v>
      </c>
      <c r="E11" s="25" t="s">
        <v>26</v>
      </c>
      <c r="F11" s="81" t="s">
        <v>352</v>
      </c>
      <c r="G11" s="28"/>
      <c r="H11" s="27"/>
      <c r="I11" s="162" t="str">
        <f t="shared" si="0"/>
        <v>DŨNG</v>
      </c>
      <c r="J11" s="23">
        <f t="shared" si="1"/>
        <v>5</v>
      </c>
      <c r="K11" s="157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2" t="str">
        <f t="shared" si="0"/>
        <v>YẾN</v>
      </c>
      <c r="J12" s="23">
        <f>A12</f>
        <v>6</v>
      </c>
      <c r="K12" s="163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296</v>
      </c>
      <c r="D13" s="75"/>
      <c r="E13" s="25" t="s">
        <v>55</v>
      </c>
      <c r="F13" s="75"/>
      <c r="G13" s="41"/>
      <c r="H13" s="42"/>
      <c r="I13" s="162" t="str">
        <f t="shared" si="0"/>
        <v>LY</v>
      </c>
      <c r="J13" s="23">
        <f>A13</f>
        <v>7</v>
      </c>
      <c r="K13" s="159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>
        <v>1</v>
      </c>
      <c r="H14" s="27"/>
      <c r="I14" s="162" t="str">
        <f t="shared" si="0"/>
        <v>CHÌ</v>
      </c>
      <c r="J14" s="23">
        <f>A14</f>
        <v>8</v>
      </c>
      <c r="K14" s="157" t="s">
        <v>280</v>
      </c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297</v>
      </c>
      <c r="D15" s="75"/>
      <c r="E15" s="25" t="s">
        <v>33</v>
      </c>
      <c r="F15" s="75"/>
      <c r="G15" s="29"/>
      <c r="H15" s="27"/>
      <c r="I15" s="162" t="str">
        <f t="shared" si="0"/>
        <v xml:space="preserve">LIỄU </v>
      </c>
      <c r="J15" s="23">
        <f>A15</f>
        <v>9</v>
      </c>
      <c r="K15" s="157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2" t="str">
        <f t="shared" si="0"/>
        <v>PHƯỢNG</v>
      </c>
      <c r="J16" s="23">
        <f t="shared" si="1"/>
        <v>10</v>
      </c>
      <c r="K16" s="157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2" t="str">
        <f t="shared" si="0"/>
        <v>PHƯỢNG</v>
      </c>
      <c r="J17" s="23">
        <f>A17</f>
        <v>11</v>
      </c>
      <c r="K17" s="164"/>
      <c r="L17" s="18"/>
    </row>
    <row r="18" spans="1:14" ht="18.95" customHeight="1">
      <c r="A18" s="19">
        <f t="shared" si="2"/>
        <v>12</v>
      </c>
      <c r="B18" s="34" t="s">
        <v>298</v>
      </c>
      <c r="C18" s="35" t="s">
        <v>30</v>
      </c>
      <c r="D18" s="75"/>
      <c r="E18" s="25" t="s">
        <v>31</v>
      </c>
      <c r="F18" s="75"/>
      <c r="G18" s="29"/>
      <c r="H18" s="27"/>
      <c r="I18" s="162" t="str">
        <f t="shared" si="0"/>
        <v>QUỲNH</v>
      </c>
      <c r="J18" s="23">
        <f t="shared" si="1"/>
        <v>12</v>
      </c>
      <c r="K18" s="157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2" t="str">
        <f t="shared" si="0"/>
        <v xml:space="preserve">VÂN </v>
      </c>
      <c r="J19" s="23">
        <f>A19</f>
        <v>13</v>
      </c>
      <c r="K19" s="163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1</v>
      </c>
      <c r="H20" s="42"/>
      <c r="I20" s="162" t="str">
        <f t="shared" si="0"/>
        <v>MAI</v>
      </c>
      <c r="J20" s="23">
        <f>A20</f>
        <v>14</v>
      </c>
      <c r="K20" s="158" t="s">
        <v>282</v>
      </c>
      <c r="L20" s="39"/>
    </row>
    <row r="21" spans="1:14" s="40" customFormat="1" ht="18.95" customHeight="1">
      <c r="A21" s="19">
        <f t="shared" si="2"/>
        <v>15</v>
      </c>
      <c r="B21" s="34" t="s">
        <v>299</v>
      </c>
      <c r="C21" s="35" t="s">
        <v>59</v>
      </c>
      <c r="D21" s="75"/>
      <c r="E21" s="25" t="s">
        <v>60</v>
      </c>
      <c r="F21" s="75"/>
      <c r="G21" s="107">
        <v>2</v>
      </c>
      <c r="H21" s="42"/>
      <c r="I21" s="162" t="str">
        <f t="shared" si="0"/>
        <v>OANH</v>
      </c>
      <c r="J21" s="23">
        <f>A21</f>
        <v>15</v>
      </c>
      <c r="K21" s="158" t="s">
        <v>61</v>
      </c>
      <c r="L21" s="39"/>
    </row>
    <row r="22" spans="1:14" s="40" customFormat="1" ht="18.95" customHeight="1">
      <c r="A22" s="19">
        <f t="shared" si="2"/>
        <v>16</v>
      </c>
      <c r="B22" s="34" t="s">
        <v>300</v>
      </c>
      <c r="C22" s="35" t="s">
        <v>62</v>
      </c>
      <c r="D22" s="75"/>
      <c r="E22" s="25" t="s">
        <v>63</v>
      </c>
      <c r="F22" s="75"/>
      <c r="G22" s="115"/>
      <c r="H22" s="106"/>
      <c r="I22" s="162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3</v>
      </c>
      <c r="H23" s="44"/>
      <c r="I23" s="162" t="str">
        <f t="shared" si="0"/>
        <v>ANH</v>
      </c>
      <c r="J23" s="23">
        <f t="shared" ref="J23:J36" si="3">A23</f>
        <v>17</v>
      </c>
      <c r="K23" s="157" t="s">
        <v>358</v>
      </c>
      <c r="L23" s="18" t="s">
        <v>359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16"/>
      <c r="H24" s="24"/>
      <c r="I24" s="162" t="str">
        <f t="shared" si="0"/>
        <v>TÂM</v>
      </c>
      <c r="J24" s="23">
        <f t="shared" si="3"/>
        <v>18</v>
      </c>
      <c r="K24" s="139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301</v>
      </c>
      <c r="C25" s="35" t="s">
        <v>76</v>
      </c>
      <c r="D25" s="75"/>
      <c r="E25" s="3"/>
      <c r="F25" s="75"/>
      <c r="G25" s="116"/>
      <c r="H25" s="24"/>
      <c r="I25" s="162" t="str">
        <f t="shared" si="0"/>
        <v>LIÊN</v>
      </c>
      <c r="J25" s="23">
        <f t="shared" si="3"/>
        <v>19</v>
      </c>
      <c r="K25" s="139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353</v>
      </c>
      <c r="E26" s="3"/>
      <c r="F26" s="75" t="s">
        <v>353</v>
      </c>
      <c r="G26" s="116"/>
      <c r="H26" s="24"/>
      <c r="I26" s="162" t="str">
        <f t="shared" si="0"/>
        <v>TẤN</v>
      </c>
      <c r="J26" s="23">
        <f t="shared" si="3"/>
        <v>20</v>
      </c>
      <c r="K26" s="139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16"/>
      <c r="H27" s="24"/>
      <c r="I27" s="162" t="str">
        <f t="shared" si="0"/>
        <v>ANH</v>
      </c>
      <c r="J27" s="23">
        <f t="shared" si="3"/>
        <v>21</v>
      </c>
      <c r="K27" s="139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2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2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2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2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2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2" t="str">
        <f t="shared" si="0"/>
        <v>SƠN</v>
      </c>
      <c r="J33" s="23">
        <f t="shared" si="3"/>
        <v>27</v>
      </c>
      <c r="K33" s="157"/>
    </row>
    <row r="34" spans="1:14" ht="18.95" customHeight="1">
      <c r="A34" s="19">
        <f t="shared" si="2"/>
        <v>28</v>
      </c>
      <c r="B34" s="34" t="s">
        <v>302</v>
      </c>
      <c r="C34" s="35" t="s">
        <v>69</v>
      </c>
      <c r="D34" s="75"/>
      <c r="E34" s="28">
        <v>1</v>
      </c>
      <c r="F34" s="75"/>
      <c r="G34" s="117">
        <v>1</v>
      </c>
      <c r="H34" s="111"/>
      <c r="I34" s="162" t="str">
        <f t="shared" si="0"/>
        <v>TUẤN</v>
      </c>
      <c r="J34" s="23">
        <f t="shared" si="3"/>
        <v>28</v>
      </c>
      <c r="K34" s="157" t="s">
        <v>70</v>
      </c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2" t="str">
        <f t="shared" si="0"/>
        <v>VŨ</v>
      </c>
      <c r="J35" s="23">
        <f t="shared" si="3"/>
        <v>29</v>
      </c>
      <c r="K35" s="157"/>
    </row>
    <row r="36" spans="1:14" ht="18.95" customHeight="1">
      <c r="A36" s="19">
        <f t="shared" si="2"/>
        <v>30</v>
      </c>
      <c r="B36" s="34" t="s">
        <v>73</v>
      </c>
      <c r="C36" s="35" t="s">
        <v>303</v>
      </c>
      <c r="D36" s="75"/>
      <c r="F36" s="75"/>
      <c r="G36" s="112"/>
      <c r="H36" s="24"/>
      <c r="I36" s="162" t="str">
        <f t="shared" si="0"/>
        <v xml:space="preserve">PHƯƠNG </v>
      </c>
      <c r="J36" s="23">
        <f t="shared" si="3"/>
        <v>30</v>
      </c>
      <c r="K36" s="156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354</v>
      </c>
      <c r="E37" s="25" t="s">
        <v>79</v>
      </c>
      <c r="F37" s="81" t="s">
        <v>354</v>
      </c>
      <c r="G37" s="108"/>
      <c r="H37" s="114"/>
      <c r="I37" s="162" t="str">
        <f t="shared" si="0"/>
        <v>LIÊM</v>
      </c>
      <c r="J37" s="23">
        <f t="shared" si="1"/>
        <v>31</v>
      </c>
      <c r="K37" s="157" t="s">
        <v>281</v>
      </c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2" t="str">
        <f t="shared" si="0"/>
        <v>THÀNH</v>
      </c>
      <c r="J38" s="23">
        <f t="shared" si="1"/>
        <v>32</v>
      </c>
      <c r="K38" s="166"/>
      <c r="L38" s="18"/>
    </row>
    <row r="39" spans="1:14" ht="18.95" customHeight="1">
      <c r="A39" s="19">
        <f t="shared" si="2"/>
        <v>33</v>
      </c>
      <c r="B39" s="34" t="s">
        <v>304</v>
      </c>
      <c r="C39" s="35" t="s">
        <v>106</v>
      </c>
      <c r="D39" s="75"/>
      <c r="E39" s="25" t="s">
        <v>83</v>
      </c>
      <c r="F39" s="75"/>
      <c r="G39" s="43">
        <v>2</v>
      </c>
      <c r="H39" s="42"/>
      <c r="I39" s="162" t="str">
        <f t="shared" si="0"/>
        <v>DƯƠNG</v>
      </c>
      <c r="J39" s="23">
        <f t="shared" ref="J39" si="4">A39</f>
        <v>33</v>
      </c>
      <c r="K39" s="158" t="s">
        <v>107</v>
      </c>
      <c r="L39" s="18" t="s">
        <v>108</v>
      </c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2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305</v>
      </c>
      <c r="C41" s="35" t="s">
        <v>45</v>
      </c>
      <c r="D41" s="75" t="s">
        <v>355</v>
      </c>
      <c r="E41" s="25" t="s">
        <v>87</v>
      </c>
      <c r="F41" s="75" t="s">
        <v>355</v>
      </c>
      <c r="G41" s="28"/>
      <c r="H41" s="27"/>
      <c r="I41" s="162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2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306</v>
      </c>
      <c r="C43" s="35" t="s">
        <v>307</v>
      </c>
      <c r="D43" s="75"/>
      <c r="E43" s="25" t="s">
        <v>89</v>
      </c>
      <c r="F43" s="75"/>
      <c r="G43" s="28"/>
      <c r="H43" s="27"/>
      <c r="I43" s="162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2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308</v>
      </c>
      <c r="C45" s="35" t="s">
        <v>121</v>
      </c>
      <c r="D45" s="75"/>
      <c r="E45" s="25" t="s">
        <v>92</v>
      </c>
      <c r="F45" s="75"/>
      <c r="G45" s="28"/>
      <c r="H45" s="27"/>
      <c r="I45" s="162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309</v>
      </c>
      <c r="C46" s="35" t="s">
        <v>310</v>
      </c>
      <c r="D46" s="75"/>
      <c r="E46" s="25" t="s">
        <v>95</v>
      </c>
      <c r="F46" s="75"/>
      <c r="G46" s="26"/>
      <c r="H46" s="27"/>
      <c r="I46" s="162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311</v>
      </c>
      <c r="C47" s="35" t="s">
        <v>84</v>
      </c>
      <c r="D47" s="75"/>
      <c r="E47" s="25" t="s">
        <v>96</v>
      </c>
      <c r="F47" s="75"/>
      <c r="G47" s="28"/>
      <c r="H47" s="27"/>
      <c r="I47" s="162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2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312</v>
      </c>
      <c r="C49" s="35" t="s">
        <v>288</v>
      </c>
      <c r="D49" s="75"/>
      <c r="E49" s="25" t="s">
        <v>101</v>
      </c>
      <c r="F49" s="75"/>
      <c r="G49" s="43"/>
      <c r="H49" s="51"/>
      <c r="I49" s="162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313</v>
      </c>
      <c r="C50" s="35" t="s">
        <v>86</v>
      </c>
      <c r="D50" s="75"/>
      <c r="E50" s="25" t="s">
        <v>102</v>
      </c>
      <c r="F50" s="75"/>
      <c r="G50" s="43"/>
      <c r="H50" s="42"/>
      <c r="I50" s="162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2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19.5" customHeight="1">
      <c r="A52" s="19">
        <f t="shared" si="2"/>
        <v>46</v>
      </c>
      <c r="B52" s="34" t="s">
        <v>314</v>
      </c>
      <c r="C52" s="35" t="s">
        <v>69</v>
      </c>
      <c r="D52" s="75"/>
      <c r="E52" s="52"/>
      <c r="F52" s="75"/>
      <c r="G52" s="43"/>
      <c r="H52" s="42"/>
      <c r="I52" s="162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2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356</v>
      </c>
      <c r="E54" s="52"/>
      <c r="F54" s="75" t="s">
        <v>356</v>
      </c>
      <c r="G54" s="43"/>
      <c r="H54" s="42"/>
      <c r="I54" s="162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2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2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2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2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2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2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2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2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357</v>
      </c>
      <c r="E63" s="52" t="s">
        <v>125</v>
      </c>
      <c r="F63" s="75" t="s">
        <v>357</v>
      </c>
      <c r="G63" s="41"/>
      <c r="H63" s="42"/>
      <c r="I63" s="162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2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1"/>
      <c r="H65" s="42"/>
      <c r="I65" s="162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2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315</v>
      </c>
      <c r="C67" s="35" t="s">
        <v>316</v>
      </c>
      <c r="D67" s="77"/>
      <c r="E67" s="58"/>
      <c r="F67" s="77"/>
      <c r="G67" s="49"/>
      <c r="H67" s="27"/>
      <c r="I67" s="162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342</v>
      </c>
      <c r="E68" s="25" t="s">
        <v>145</v>
      </c>
      <c r="F68" s="81" t="s">
        <v>342</v>
      </c>
      <c r="G68" s="26"/>
      <c r="H68" s="27"/>
      <c r="I68" s="162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317</v>
      </c>
      <c r="C69" s="35" t="s">
        <v>268</v>
      </c>
      <c r="D69" s="75"/>
      <c r="E69" s="25" t="s">
        <v>147</v>
      </c>
      <c r="F69" s="75"/>
      <c r="G69" s="43"/>
      <c r="H69" s="42"/>
      <c r="I69" s="162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2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318</v>
      </c>
      <c r="C71" s="35" t="s">
        <v>158</v>
      </c>
      <c r="D71" s="75"/>
      <c r="E71" s="25" t="s">
        <v>152</v>
      </c>
      <c r="F71" s="75"/>
      <c r="G71" s="28"/>
      <c r="H71" s="27"/>
      <c r="I71" s="162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2" t="str">
        <f t="shared" ref="I72:I135" si="5">C72</f>
        <v xml:space="preserve">THOA </v>
      </c>
      <c r="J72" s="23">
        <f t="shared" ref="J72:J139" si="6">A72</f>
        <v>66</v>
      </c>
      <c r="K72" s="139"/>
      <c r="L72" s="18"/>
    </row>
    <row r="73" spans="1:14" ht="18.95" customHeight="1">
      <c r="A73" s="19">
        <f t="shared" ref="A73:A135" si="7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2" t="str">
        <f t="shared" si="5"/>
        <v xml:space="preserve">VÂN </v>
      </c>
      <c r="J73" s="23">
        <f t="shared" si="6"/>
        <v>67</v>
      </c>
      <c r="K73" s="139"/>
    </row>
    <row r="74" spans="1:14" ht="18.95" customHeight="1">
      <c r="A74" s="19">
        <f t="shared" si="7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2" t="str">
        <f t="shared" si="5"/>
        <v>NGHIÊM</v>
      </c>
      <c r="J74" s="23">
        <f t="shared" si="6"/>
        <v>68</v>
      </c>
      <c r="K74" s="139"/>
    </row>
    <row r="75" spans="1:14" s="40" customFormat="1" ht="18.95" customHeight="1">
      <c r="A75" s="19">
        <f t="shared" si="7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2" t="str">
        <f t="shared" si="5"/>
        <v>Ý</v>
      </c>
      <c r="J75" s="23">
        <f t="shared" si="6"/>
        <v>69</v>
      </c>
      <c r="K75" s="141"/>
    </row>
    <row r="76" spans="1:14" s="50" customFormat="1" ht="18.95" customHeight="1">
      <c r="A76" s="19">
        <f t="shared" si="7"/>
        <v>70</v>
      </c>
      <c r="B76" s="34" t="s">
        <v>287</v>
      </c>
      <c r="C76" s="35" t="s">
        <v>288</v>
      </c>
      <c r="D76" s="120"/>
      <c r="E76" s="52" t="s">
        <v>162</v>
      </c>
      <c r="F76" s="120"/>
      <c r="G76" s="43"/>
      <c r="H76" s="42"/>
      <c r="I76" s="162" t="str">
        <f t="shared" si="5"/>
        <v>THẮNG</v>
      </c>
      <c r="J76" s="23">
        <f t="shared" si="6"/>
        <v>70</v>
      </c>
      <c r="K76" s="143"/>
    </row>
    <row r="77" spans="1:14" s="40" customFormat="1" ht="18.95" customHeight="1">
      <c r="A77" s="19">
        <f t="shared" si="7"/>
        <v>71</v>
      </c>
      <c r="B77" s="34" t="s">
        <v>196</v>
      </c>
      <c r="C77" s="35" t="s">
        <v>319</v>
      </c>
      <c r="D77" s="81" t="s">
        <v>343</v>
      </c>
      <c r="E77" s="52" t="s">
        <v>164</v>
      </c>
      <c r="F77" s="81" t="s">
        <v>343</v>
      </c>
      <c r="G77" s="41"/>
      <c r="H77" s="42"/>
      <c r="I77" s="162" t="str">
        <f t="shared" si="5"/>
        <v>Nam</v>
      </c>
      <c r="J77" s="23">
        <f t="shared" si="6"/>
        <v>71</v>
      </c>
      <c r="K77" s="141"/>
    </row>
    <row r="78" spans="1:14" s="40" customFormat="1" ht="18.95" customHeight="1">
      <c r="A78" s="19">
        <f t="shared" si="7"/>
        <v>72</v>
      </c>
      <c r="B78" s="34" t="s">
        <v>278</v>
      </c>
      <c r="C78" s="35" t="s">
        <v>25</v>
      </c>
      <c r="D78" s="75"/>
      <c r="E78" s="52"/>
      <c r="F78" s="75"/>
      <c r="G78" s="43">
        <v>2</v>
      </c>
      <c r="H78" s="42"/>
      <c r="I78" s="162" t="str">
        <f t="shared" si="5"/>
        <v>DŨNG</v>
      </c>
      <c r="J78" s="23">
        <f t="shared" si="6"/>
        <v>72</v>
      </c>
      <c r="K78" s="158" t="s">
        <v>366</v>
      </c>
    </row>
    <row r="79" spans="1:14" ht="19.5" customHeight="1">
      <c r="A79" s="19">
        <f t="shared" si="7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3</v>
      </c>
      <c r="H79" s="27"/>
      <c r="I79" s="162" t="str">
        <f t="shared" si="5"/>
        <v>NGA</v>
      </c>
      <c r="J79" s="23">
        <f t="shared" si="6"/>
        <v>73</v>
      </c>
      <c r="K79" s="157" t="s">
        <v>294</v>
      </c>
      <c r="L79" s="18"/>
    </row>
    <row r="80" spans="1:14" s="31" customFormat="1" ht="18" customHeight="1">
      <c r="A80" s="19">
        <f t="shared" si="7"/>
        <v>74</v>
      </c>
      <c r="B80" s="82" t="s">
        <v>199</v>
      </c>
      <c r="C80" s="35" t="s">
        <v>200</v>
      </c>
      <c r="D80" s="122" t="s">
        <v>344</v>
      </c>
      <c r="E80" s="25" t="s">
        <v>173</v>
      </c>
      <c r="F80" s="121"/>
      <c r="G80" s="28">
        <v>1</v>
      </c>
      <c r="H80" s="27"/>
      <c r="I80" s="162" t="str">
        <f t="shared" si="5"/>
        <v>HUY</v>
      </c>
      <c r="J80" s="23">
        <f t="shared" si="6"/>
        <v>74</v>
      </c>
      <c r="K80" s="157" t="s">
        <v>201</v>
      </c>
      <c r="L80" s="18"/>
      <c r="M80" s="3"/>
      <c r="N80" s="3"/>
    </row>
    <row r="81" spans="1:14" s="40" customFormat="1" ht="18.95" customHeight="1">
      <c r="A81" s="19">
        <f t="shared" si="7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344</v>
      </c>
      <c r="G81" s="43">
        <v>3</v>
      </c>
      <c r="H81" s="42"/>
      <c r="I81" s="162" t="str">
        <f t="shared" si="5"/>
        <v>TẤN</v>
      </c>
      <c r="J81" s="23">
        <f t="shared" si="6"/>
        <v>75</v>
      </c>
      <c r="K81" s="158" t="s">
        <v>363</v>
      </c>
      <c r="L81" s="69" t="s">
        <v>362</v>
      </c>
    </row>
    <row r="82" spans="1:14" s="50" customFormat="1" ht="18.95" customHeight="1">
      <c r="A82" s="19">
        <f t="shared" si="7"/>
        <v>76</v>
      </c>
      <c r="B82" s="34" t="s">
        <v>320</v>
      </c>
      <c r="C82" s="35" t="s">
        <v>57</v>
      </c>
      <c r="D82" s="75"/>
      <c r="E82" s="32" t="s">
        <v>176</v>
      </c>
      <c r="F82" s="75"/>
      <c r="G82" s="43"/>
      <c r="H82" s="51"/>
      <c r="I82" s="162" t="str">
        <f t="shared" si="5"/>
        <v>MAI</v>
      </c>
      <c r="J82" s="23">
        <f t="shared" si="6"/>
        <v>76</v>
      </c>
      <c r="K82" s="143"/>
      <c r="L82" s="105"/>
    </row>
    <row r="83" spans="1:14" s="50" customFormat="1" ht="18.95" customHeight="1">
      <c r="A83" s="19">
        <f t="shared" si="7"/>
        <v>77</v>
      </c>
      <c r="B83" s="34" t="s">
        <v>204</v>
      </c>
      <c r="C83" s="35" t="s">
        <v>86</v>
      </c>
      <c r="D83" s="75"/>
      <c r="E83" s="25" t="s">
        <v>178</v>
      </c>
      <c r="F83" s="75"/>
      <c r="G83" s="61"/>
      <c r="H83" s="27"/>
      <c r="I83" s="162" t="str">
        <f t="shared" si="5"/>
        <v xml:space="preserve">THỊNH </v>
      </c>
      <c r="J83" s="23">
        <f t="shared" si="6"/>
        <v>77</v>
      </c>
      <c r="K83" s="139"/>
      <c r="L83" s="105"/>
    </row>
    <row r="84" spans="1:14" ht="18.95" customHeight="1">
      <c r="A84" s="19">
        <f t="shared" si="7"/>
        <v>78</v>
      </c>
      <c r="B84" s="34" t="s">
        <v>220</v>
      </c>
      <c r="C84" s="35" t="s">
        <v>221</v>
      </c>
      <c r="D84" s="75"/>
      <c r="E84" s="32" t="s">
        <v>180</v>
      </c>
      <c r="F84" s="75"/>
      <c r="G84" s="26"/>
      <c r="H84" s="27"/>
      <c r="I84" s="162" t="str">
        <f t="shared" si="5"/>
        <v xml:space="preserve">CHUNG </v>
      </c>
      <c r="J84" s="23">
        <f t="shared" si="6"/>
        <v>78</v>
      </c>
      <c r="K84" s="139"/>
      <c r="L84" s="105"/>
    </row>
    <row r="85" spans="1:14" ht="21.75" customHeight="1">
      <c r="A85" s="19">
        <f t="shared" si="7"/>
        <v>79</v>
      </c>
      <c r="B85" s="34" t="s">
        <v>321</v>
      </c>
      <c r="C85" s="35" t="s">
        <v>179</v>
      </c>
      <c r="D85" s="75"/>
      <c r="E85" s="25" t="s">
        <v>182</v>
      </c>
      <c r="F85" s="75"/>
      <c r="G85" s="154">
        <v>1</v>
      </c>
      <c r="H85" s="112"/>
      <c r="I85" s="162" t="str">
        <f t="shared" si="5"/>
        <v>HÀ</v>
      </c>
      <c r="J85" s="23">
        <f t="shared" si="6"/>
        <v>79</v>
      </c>
      <c r="K85" s="153" t="s">
        <v>283</v>
      </c>
      <c r="L85" s="105"/>
    </row>
    <row r="86" spans="1:14" ht="18.95" customHeight="1">
      <c r="A86" s="19">
        <f t="shared" si="7"/>
        <v>80</v>
      </c>
      <c r="B86" s="34" t="s">
        <v>322</v>
      </c>
      <c r="C86" s="35" t="s">
        <v>213</v>
      </c>
      <c r="D86" s="75"/>
      <c r="E86" s="46"/>
      <c r="F86" s="75"/>
      <c r="G86" s="28"/>
      <c r="H86" s="27"/>
      <c r="I86" s="162" t="str">
        <f t="shared" si="5"/>
        <v>SA</v>
      </c>
      <c r="J86" s="23">
        <f t="shared" si="6"/>
        <v>80</v>
      </c>
      <c r="K86" s="139"/>
      <c r="L86" s="105"/>
    </row>
    <row r="87" spans="1:14" ht="18.95" customHeight="1">
      <c r="A87" s="19">
        <f t="shared" si="7"/>
        <v>81</v>
      </c>
      <c r="B87" s="98" t="s">
        <v>194</v>
      </c>
      <c r="C87" s="99" t="s">
        <v>218</v>
      </c>
      <c r="D87" s="75"/>
      <c r="E87" s="46"/>
      <c r="F87" s="75"/>
      <c r="G87" s="28"/>
      <c r="H87" s="27"/>
      <c r="I87" s="162" t="str">
        <f t="shared" si="5"/>
        <v>TẤT</v>
      </c>
      <c r="J87" s="23">
        <f t="shared" si="6"/>
        <v>81</v>
      </c>
      <c r="K87" s="139"/>
    </row>
    <row r="88" spans="1:14" ht="18.95" customHeight="1">
      <c r="A88" s="19">
        <f t="shared" si="7"/>
        <v>82</v>
      </c>
      <c r="B88" s="34" t="s">
        <v>207</v>
      </c>
      <c r="C88" s="35" t="s">
        <v>195</v>
      </c>
      <c r="D88" s="75"/>
      <c r="E88" s="46"/>
      <c r="F88" s="75"/>
      <c r="G88" s="61"/>
      <c r="H88" s="27"/>
      <c r="I88" s="162" t="str">
        <f t="shared" si="5"/>
        <v>THẢO</v>
      </c>
      <c r="J88" s="23">
        <f t="shared" si="6"/>
        <v>82</v>
      </c>
      <c r="K88" s="148"/>
    </row>
    <row r="89" spans="1:14" s="31" customFormat="1" ht="18.95" customHeight="1">
      <c r="A89" s="19">
        <f t="shared" si="7"/>
        <v>83</v>
      </c>
      <c r="B89" s="34" t="s">
        <v>205</v>
      </c>
      <c r="C89" s="35" t="s">
        <v>323</v>
      </c>
      <c r="D89" s="75"/>
      <c r="E89" s="52" t="s">
        <v>188</v>
      </c>
      <c r="F89" s="75"/>
      <c r="G89" s="28"/>
      <c r="H89" s="27"/>
      <c r="I89" s="162" t="str">
        <f t="shared" si="5"/>
        <v xml:space="preserve">THƠ </v>
      </c>
      <c r="J89" s="23">
        <f t="shared" si="6"/>
        <v>83</v>
      </c>
      <c r="K89" s="139"/>
      <c r="L89" s="3"/>
      <c r="M89" s="3"/>
      <c r="N89" s="3"/>
    </row>
    <row r="90" spans="1:14" s="40" customFormat="1" ht="18.95" customHeight="1">
      <c r="A90" s="19">
        <f t="shared" si="7"/>
        <v>84</v>
      </c>
      <c r="B90" s="34" t="s">
        <v>194</v>
      </c>
      <c r="C90" s="35" t="s">
        <v>163</v>
      </c>
      <c r="D90" s="75"/>
      <c r="E90" s="52"/>
      <c r="F90" s="75"/>
      <c r="G90" s="43"/>
      <c r="H90" s="42"/>
      <c r="I90" s="162" t="str">
        <f t="shared" si="5"/>
        <v>THÙY</v>
      </c>
      <c r="J90" s="23">
        <f>A90</f>
        <v>84</v>
      </c>
      <c r="K90" s="143"/>
    </row>
    <row r="91" spans="1:14" s="40" customFormat="1" ht="18.95" customHeight="1">
      <c r="A91" s="19">
        <f t="shared" si="7"/>
        <v>85</v>
      </c>
      <c r="B91" s="34" t="s">
        <v>215</v>
      </c>
      <c r="C91" s="35" t="s">
        <v>216</v>
      </c>
      <c r="D91" s="75"/>
      <c r="E91" s="52"/>
      <c r="F91" s="75"/>
      <c r="G91" s="43"/>
      <c r="H91" s="51"/>
      <c r="I91" s="162" t="str">
        <f t="shared" si="5"/>
        <v>TIẾN</v>
      </c>
      <c r="J91" s="23">
        <f>A91</f>
        <v>85</v>
      </c>
      <c r="K91" s="139"/>
      <c r="L91" s="39"/>
    </row>
    <row r="92" spans="1:14" s="40" customFormat="1" ht="18.95" customHeight="1">
      <c r="A92" s="19">
        <f t="shared" si="7"/>
        <v>86</v>
      </c>
      <c r="B92" s="34" t="s">
        <v>324</v>
      </c>
      <c r="C92" s="35" t="s">
        <v>325</v>
      </c>
      <c r="D92" s="75"/>
      <c r="E92" s="52"/>
      <c r="F92" s="75"/>
      <c r="G92" s="43"/>
      <c r="H92" s="42"/>
      <c r="I92" s="162" t="str">
        <f t="shared" si="5"/>
        <v>VƯỢNG</v>
      </c>
      <c r="J92" s="23">
        <f>A92</f>
        <v>86</v>
      </c>
      <c r="K92" s="143"/>
    </row>
    <row r="93" spans="1:14" s="40" customFormat="1" ht="21" customHeight="1">
      <c r="A93" s="19">
        <f t="shared" si="7"/>
        <v>87</v>
      </c>
      <c r="B93" s="34" t="s">
        <v>326</v>
      </c>
      <c r="C93" s="35" t="s">
        <v>49</v>
      </c>
      <c r="D93" s="75"/>
      <c r="E93" s="52"/>
      <c r="F93" s="75"/>
      <c r="G93" s="43"/>
      <c r="H93" s="51"/>
      <c r="I93" s="162" t="str">
        <f t="shared" si="5"/>
        <v>YẾN</v>
      </c>
      <c r="J93" s="23">
        <f>A93</f>
        <v>87</v>
      </c>
      <c r="K93" s="160" t="s">
        <v>292</v>
      </c>
      <c r="L93" s="30"/>
    </row>
    <row r="94" spans="1:14" s="40" customFormat="1" ht="21.75" customHeight="1">
      <c r="A94" s="19">
        <f t="shared" si="7"/>
        <v>88</v>
      </c>
      <c r="B94" s="34" t="s">
        <v>51</v>
      </c>
      <c r="C94" s="35" t="s">
        <v>62</v>
      </c>
      <c r="D94" s="75"/>
      <c r="E94" s="52"/>
      <c r="F94" s="75"/>
      <c r="G94" s="43"/>
      <c r="H94" s="51"/>
      <c r="I94" s="162" t="str">
        <f t="shared" si="5"/>
        <v>NHUNG</v>
      </c>
      <c r="J94" s="23">
        <f t="shared" ref="J94:J98" si="8">A94</f>
        <v>88</v>
      </c>
      <c r="K94" s="149"/>
      <c r="L94" s="30"/>
    </row>
    <row r="95" spans="1:14" ht="18.75" customHeight="1">
      <c r="A95" s="19">
        <f t="shared" si="7"/>
        <v>89</v>
      </c>
      <c r="B95" s="34" t="s">
        <v>223</v>
      </c>
      <c r="C95" s="35" t="s">
        <v>224</v>
      </c>
      <c r="D95" s="81" t="s">
        <v>345</v>
      </c>
      <c r="E95" s="25" t="s">
        <v>197</v>
      </c>
      <c r="F95" s="75"/>
      <c r="G95" s="28"/>
      <c r="H95" s="27"/>
      <c r="I95" s="162" t="str">
        <f t="shared" si="5"/>
        <v>HOA</v>
      </c>
      <c r="J95" s="23">
        <f t="shared" si="8"/>
        <v>89</v>
      </c>
      <c r="K95" s="139"/>
      <c r="L95" s="18"/>
    </row>
    <row r="96" spans="1:14" ht="20.25" customHeight="1">
      <c r="A96" s="19">
        <f t="shared" si="7"/>
        <v>90</v>
      </c>
      <c r="B96" s="34" t="s">
        <v>227</v>
      </c>
      <c r="C96" s="35" t="s">
        <v>228</v>
      </c>
      <c r="D96" s="75"/>
      <c r="E96" s="62"/>
      <c r="F96" s="81" t="s">
        <v>345</v>
      </c>
      <c r="G96" s="63"/>
      <c r="H96" s="64"/>
      <c r="I96" s="162" t="str">
        <f t="shared" si="5"/>
        <v>NHÂN</v>
      </c>
      <c r="J96" s="23">
        <f t="shared" si="8"/>
        <v>90</v>
      </c>
      <c r="K96" s="139"/>
      <c r="L96" s="18"/>
    </row>
    <row r="97" spans="1:14" ht="18.95" customHeight="1">
      <c r="A97" s="19">
        <f t="shared" si="7"/>
        <v>91</v>
      </c>
      <c r="B97" s="34" t="s">
        <v>230</v>
      </c>
      <c r="C97" s="35" t="s">
        <v>153</v>
      </c>
      <c r="D97" s="75"/>
      <c r="E97" s="65"/>
      <c r="F97" s="75"/>
      <c r="G97" s="136"/>
      <c r="H97" s="134"/>
      <c r="I97" s="162" t="str">
        <f t="shared" si="5"/>
        <v>DUNG</v>
      </c>
      <c r="J97" s="23">
        <f t="shared" si="8"/>
        <v>91</v>
      </c>
      <c r="K97" s="110"/>
      <c r="L97" s="66"/>
    </row>
    <row r="98" spans="1:14" ht="18.95" customHeight="1">
      <c r="A98" s="19">
        <f t="shared" si="7"/>
        <v>92</v>
      </c>
      <c r="B98" s="34" t="s">
        <v>275</v>
      </c>
      <c r="C98" s="35" t="s">
        <v>279</v>
      </c>
      <c r="D98" s="75"/>
      <c r="E98" s="65"/>
      <c r="F98" s="75"/>
      <c r="G98" s="112"/>
      <c r="H98" s="24"/>
      <c r="I98" s="162" t="str">
        <f t="shared" si="5"/>
        <v xml:space="preserve">SƠN </v>
      </c>
      <c r="J98" s="23">
        <f t="shared" si="8"/>
        <v>92</v>
      </c>
      <c r="K98" s="112"/>
      <c r="L98" s="66"/>
    </row>
    <row r="99" spans="1:14" s="40" customFormat="1" ht="21" customHeight="1">
      <c r="A99" s="19">
        <f t="shared" si="7"/>
        <v>93</v>
      </c>
      <c r="B99" s="34" t="s">
        <v>233</v>
      </c>
      <c r="C99" s="35" t="s">
        <v>98</v>
      </c>
      <c r="D99" s="75"/>
      <c r="E99" s="25" t="s">
        <v>202</v>
      </c>
      <c r="F99" s="75"/>
      <c r="G99" s="132"/>
      <c r="H99" s="135"/>
      <c r="I99" s="162" t="str">
        <f t="shared" si="5"/>
        <v>THỦY</v>
      </c>
      <c r="J99" s="133">
        <f t="shared" si="6"/>
        <v>93</v>
      </c>
      <c r="K99" s="150"/>
      <c r="L99" s="30"/>
    </row>
    <row r="100" spans="1:14" s="31" customFormat="1" ht="18.95" customHeight="1">
      <c r="A100" s="19">
        <f t="shared" si="7"/>
        <v>94</v>
      </c>
      <c r="B100" s="34" t="s">
        <v>239</v>
      </c>
      <c r="C100" s="35" t="s">
        <v>240</v>
      </c>
      <c r="D100" s="75"/>
      <c r="E100" s="67" t="s">
        <v>203</v>
      </c>
      <c r="F100" s="75"/>
      <c r="G100" s="68"/>
      <c r="H100" s="27"/>
      <c r="I100" s="162" t="str">
        <f t="shared" si="5"/>
        <v>NHI</v>
      </c>
      <c r="J100" s="23">
        <f>A100</f>
        <v>94</v>
      </c>
      <c r="K100" s="138"/>
      <c r="L100" s="3"/>
      <c r="M100" s="3"/>
      <c r="N100" s="3"/>
    </row>
    <row r="101" spans="1:14" ht="18.95" customHeight="1">
      <c r="A101" s="19">
        <f t="shared" si="7"/>
        <v>95</v>
      </c>
      <c r="B101" s="34" t="s">
        <v>194</v>
      </c>
      <c r="C101" s="100" t="s">
        <v>113</v>
      </c>
      <c r="D101" s="75"/>
      <c r="E101" s="25"/>
      <c r="F101" s="75"/>
      <c r="G101" s="28"/>
      <c r="H101" s="27"/>
      <c r="I101" s="162" t="str">
        <f t="shared" si="5"/>
        <v xml:space="preserve">TUYẾT </v>
      </c>
      <c r="J101" s="23">
        <f>A101</f>
        <v>95</v>
      </c>
      <c r="K101" s="139"/>
    </row>
    <row r="102" spans="1:14" s="40" customFormat="1" ht="18.95" customHeight="1">
      <c r="A102" s="19">
        <f t="shared" si="7"/>
        <v>96</v>
      </c>
      <c r="B102" s="34" t="s">
        <v>237</v>
      </c>
      <c r="C102" s="35" t="s">
        <v>25</v>
      </c>
      <c r="D102" s="75"/>
      <c r="E102" s="25" t="s">
        <v>206</v>
      </c>
      <c r="F102" s="75"/>
      <c r="G102" s="41"/>
      <c r="H102" s="42"/>
      <c r="I102" s="162" t="str">
        <f t="shared" si="5"/>
        <v>DŨNG</v>
      </c>
      <c r="J102" s="23">
        <f t="shared" si="6"/>
        <v>96</v>
      </c>
      <c r="K102" s="141"/>
      <c r="L102" s="69"/>
    </row>
    <row r="103" spans="1:14" s="40" customFormat="1" ht="18.95" customHeight="1">
      <c r="A103" s="19">
        <f t="shared" si="7"/>
        <v>97</v>
      </c>
      <c r="B103" s="34" t="s">
        <v>270</v>
      </c>
      <c r="C103" s="35" t="s">
        <v>271</v>
      </c>
      <c r="D103" s="81" t="s">
        <v>346</v>
      </c>
      <c r="E103" s="25" t="s">
        <v>208</v>
      </c>
      <c r="F103" s="75"/>
      <c r="G103" s="43"/>
      <c r="H103" s="42"/>
      <c r="I103" s="162" t="str">
        <f t="shared" si="5"/>
        <v>HỒNG</v>
      </c>
      <c r="J103" s="23">
        <f t="shared" si="6"/>
        <v>97</v>
      </c>
      <c r="K103" s="143"/>
      <c r="L103" s="69"/>
    </row>
    <row r="104" spans="1:14" ht="19.5" customHeight="1">
      <c r="A104" s="19">
        <f t="shared" si="7"/>
        <v>98</v>
      </c>
      <c r="B104" s="34" t="s">
        <v>171</v>
      </c>
      <c r="C104" s="35" t="s">
        <v>124</v>
      </c>
      <c r="D104" s="75"/>
      <c r="E104" s="32" t="s">
        <v>209</v>
      </c>
      <c r="F104" s="81" t="s">
        <v>346</v>
      </c>
      <c r="G104" s="28"/>
      <c r="H104" s="27"/>
      <c r="I104" s="162" t="str">
        <f t="shared" si="5"/>
        <v>THIỆN</v>
      </c>
      <c r="J104" s="23">
        <f t="shared" si="6"/>
        <v>98</v>
      </c>
      <c r="K104" s="139"/>
      <c r="L104" s="18"/>
    </row>
    <row r="105" spans="1:14" s="40" customFormat="1" ht="18.95" customHeight="1">
      <c r="A105" s="19">
        <f t="shared" si="7"/>
        <v>99</v>
      </c>
      <c r="B105" s="34" t="s">
        <v>273</v>
      </c>
      <c r="C105" s="35" t="s">
        <v>307</v>
      </c>
      <c r="D105" s="75"/>
      <c r="E105" s="25" t="s">
        <v>210</v>
      </c>
      <c r="F105" s="75"/>
      <c r="G105" s="43"/>
      <c r="H105" s="42"/>
      <c r="I105" s="162" t="str">
        <f t="shared" si="5"/>
        <v>HIỆP</v>
      </c>
      <c r="J105" s="23">
        <f t="shared" si="6"/>
        <v>99</v>
      </c>
      <c r="K105" s="143"/>
    </row>
    <row r="106" spans="1:14" s="50" customFormat="1" ht="18.95" customHeight="1">
      <c r="A106" s="19">
        <f t="shared" si="7"/>
        <v>100</v>
      </c>
      <c r="B106" s="34" t="s">
        <v>230</v>
      </c>
      <c r="C106" s="35" t="s">
        <v>146</v>
      </c>
      <c r="D106" s="75"/>
      <c r="E106" s="25" t="s">
        <v>211</v>
      </c>
      <c r="F106" s="75"/>
      <c r="G106" s="43"/>
      <c r="H106" s="42"/>
      <c r="I106" s="162" t="str">
        <f t="shared" si="5"/>
        <v xml:space="preserve">ANH </v>
      </c>
      <c r="J106" s="23">
        <f t="shared" si="6"/>
        <v>100</v>
      </c>
      <c r="K106" s="139"/>
      <c r="L106" s="70"/>
    </row>
    <row r="107" spans="1:14" ht="18.95" customHeight="1">
      <c r="A107" s="19">
        <f t="shared" si="7"/>
        <v>101</v>
      </c>
      <c r="B107" s="34" t="s">
        <v>177</v>
      </c>
      <c r="C107" s="35" t="s">
        <v>274</v>
      </c>
      <c r="D107" s="75"/>
      <c r="E107" s="25" t="s">
        <v>212</v>
      </c>
      <c r="F107" s="75"/>
      <c r="G107" s="28">
        <v>1</v>
      </c>
      <c r="H107" s="27"/>
      <c r="I107" s="162" t="str">
        <f t="shared" si="5"/>
        <v>CHI</v>
      </c>
      <c r="J107" s="23">
        <f t="shared" si="6"/>
        <v>101</v>
      </c>
      <c r="K107" s="157" t="s">
        <v>368</v>
      </c>
      <c r="L107" s="18"/>
    </row>
    <row r="108" spans="1:14" ht="18.95" customHeight="1">
      <c r="A108" s="19">
        <f t="shared" si="7"/>
        <v>102</v>
      </c>
      <c r="B108" s="34" t="s">
        <v>327</v>
      </c>
      <c r="C108" s="35" t="s">
        <v>179</v>
      </c>
      <c r="D108" s="75"/>
      <c r="E108" s="36" t="s">
        <v>214</v>
      </c>
      <c r="F108" s="75"/>
      <c r="G108" s="28"/>
      <c r="H108" s="53"/>
      <c r="I108" s="162" t="str">
        <f t="shared" si="5"/>
        <v>HÀ</v>
      </c>
      <c r="J108" s="23">
        <f>A85</f>
        <v>79</v>
      </c>
      <c r="K108" s="139"/>
      <c r="L108" s="71"/>
    </row>
    <row r="109" spans="1:14" s="31" customFormat="1" ht="18.95" customHeight="1">
      <c r="A109" s="19">
        <f t="shared" si="7"/>
        <v>103</v>
      </c>
      <c r="B109" s="34" t="s">
        <v>123</v>
      </c>
      <c r="C109" s="35" t="s">
        <v>175</v>
      </c>
      <c r="D109" s="75"/>
      <c r="E109" s="48" t="s">
        <v>217</v>
      </c>
      <c r="F109" s="75"/>
      <c r="G109" s="28">
        <v>1</v>
      </c>
      <c r="H109" s="72"/>
      <c r="I109" s="162" t="str">
        <f t="shared" si="5"/>
        <v>NỮ</v>
      </c>
      <c r="J109" s="23">
        <f t="shared" si="6"/>
        <v>103</v>
      </c>
      <c r="K109" s="157" t="s">
        <v>369</v>
      </c>
      <c r="L109" s="73"/>
      <c r="M109" s="3"/>
      <c r="N109" s="3"/>
    </row>
    <row r="110" spans="1:14" ht="18.95" customHeight="1">
      <c r="A110" s="19">
        <f t="shared" si="7"/>
        <v>104</v>
      </c>
      <c r="B110" s="34" t="s">
        <v>181</v>
      </c>
      <c r="C110" s="35" t="s">
        <v>288</v>
      </c>
      <c r="D110" s="75"/>
      <c r="E110" s="74" t="s">
        <v>219</v>
      </c>
      <c r="F110" s="75"/>
      <c r="G110" s="28">
        <v>5</v>
      </c>
      <c r="H110" s="27"/>
      <c r="I110" s="162" t="str">
        <f t="shared" si="5"/>
        <v>THẮNG</v>
      </c>
      <c r="J110" s="23">
        <f t="shared" si="6"/>
        <v>104</v>
      </c>
      <c r="K110" s="157" t="s">
        <v>370</v>
      </c>
      <c r="L110" s="18"/>
    </row>
    <row r="111" spans="1:14" ht="18.95" customHeight="1">
      <c r="A111" s="19">
        <f t="shared" si="7"/>
        <v>105</v>
      </c>
      <c r="B111" s="34" t="s">
        <v>328</v>
      </c>
      <c r="C111" s="35" t="s">
        <v>183</v>
      </c>
      <c r="D111" s="75"/>
      <c r="E111" s="74" t="s">
        <v>222</v>
      </c>
      <c r="F111" s="75"/>
      <c r="G111" s="68"/>
      <c r="H111" s="27"/>
      <c r="I111" s="162" t="str">
        <f t="shared" si="5"/>
        <v>HƯƠNG</v>
      </c>
      <c r="J111" s="23">
        <f t="shared" si="6"/>
        <v>105</v>
      </c>
      <c r="K111" s="138"/>
      <c r="L111" s="18"/>
    </row>
    <row r="112" spans="1:14" ht="18.95" customHeight="1">
      <c r="A112" s="19">
        <f t="shared" si="7"/>
        <v>106</v>
      </c>
      <c r="B112" s="34" t="s">
        <v>184</v>
      </c>
      <c r="C112" s="35" t="s">
        <v>39</v>
      </c>
      <c r="D112" s="75"/>
      <c r="E112" s="76"/>
      <c r="F112" s="75"/>
      <c r="G112" s="136"/>
      <c r="H112" s="180"/>
      <c r="I112" s="162" t="str">
        <f t="shared" ref="I112" si="9">C112</f>
        <v>ANH</v>
      </c>
      <c r="J112" s="23">
        <f t="shared" ref="J112" si="10">A112</f>
        <v>106</v>
      </c>
      <c r="K112" s="181"/>
      <c r="L112" s="18"/>
    </row>
    <row r="113" spans="1:14" ht="18.95" customHeight="1">
      <c r="A113" s="19">
        <f t="shared" si="7"/>
        <v>107</v>
      </c>
      <c r="B113" s="34" t="s">
        <v>186</v>
      </c>
      <c r="C113" s="35" t="s">
        <v>187</v>
      </c>
      <c r="D113" s="75"/>
      <c r="E113" s="25" t="s">
        <v>225</v>
      </c>
      <c r="F113" s="75"/>
      <c r="G113" s="28">
        <v>1</v>
      </c>
      <c r="H113" s="53"/>
      <c r="I113" s="162" t="str">
        <f t="shared" si="5"/>
        <v>HIẾU</v>
      </c>
      <c r="J113" s="23">
        <f>A113</f>
        <v>107</v>
      </c>
      <c r="K113" s="157" t="s">
        <v>368</v>
      </c>
      <c r="L113" s="18"/>
    </row>
    <row r="114" spans="1:14" ht="16.5" customHeight="1">
      <c r="A114" s="19">
        <f t="shared" si="7"/>
        <v>108</v>
      </c>
      <c r="B114" s="34" t="s">
        <v>329</v>
      </c>
      <c r="C114" s="35" t="s">
        <v>185</v>
      </c>
      <c r="D114" s="75"/>
      <c r="E114" s="25" t="s">
        <v>229</v>
      </c>
      <c r="F114" s="75"/>
      <c r="G114" s="29"/>
      <c r="H114" s="27"/>
      <c r="I114" s="162" t="str">
        <f t="shared" si="5"/>
        <v>MỸ</v>
      </c>
      <c r="J114" s="23">
        <f t="shared" ref="J114" si="11">A114</f>
        <v>108</v>
      </c>
      <c r="K114" s="139"/>
    </row>
    <row r="115" spans="1:14" ht="18.95" customHeight="1">
      <c r="A115" s="19">
        <f t="shared" si="7"/>
        <v>109</v>
      </c>
      <c r="B115" s="34" t="s">
        <v>192</v>
      </c>
      <c r="C115" s="35" t="s">
        <v>193</v>
      </c>
      <c r="D115" s="75"/>
      <c r="E115" s="25" t="s">
        <v>231</v>
      </c>
      <c r="F115" s="75"/>
      <c r="G115" s="28"/>
      <c r="H115" s="27"/>
      <c r="I115" s="162" t="str">
        <f t="shared" si="5"/>
        <v>PHƯỚC</v>
      </c>
      <c r="J115" s="23">
        <f>A115</f>
        <v>109</v>
      </c>
      <c r="K115" s="139"/>
    </row>
    <row r="116" spans="1:14" ht="18.95" customHeight="1">
      <c r="A116" s="19">
        <f t="shared" si="7"/>
        <v>110</v>
      </c>
      <c r="B116" s="34" t="s">
        <v>189</v>
      </c>
      <c r="C116" s="35" t="s">
        <v>25</v>
      </c>
      <c r="D116" s="75"/>
      <c r="E116" s="25" t="s">
        <v>232</v>
      </c>
      <c r="F116" s="75"/>
      <c r="G116" s="28"/>
      <c r="H116" s="27"/>
      <c r="I116" s="162" t="str">
        <f t="shared" si="5"/>
        <v>DŨNG</v>
      </c>
      <c r="J116" s="23">
        <f t="shared" si="6"/>
        <v>110</v>
      </c>
      <c r="K116" s="139"/>
    </row>
    <row r="117" spans="1:14" ht="18.95" customHeight="1">
      <c r="A117" s="19">
        <f t="shared" si="7"/>
        <v>111</v>
      </c>
      <c r="B117" s="34" t="s">
        <v>190</v>
      </c>
      <c r="C117" s="35" t="s">
        <v>191</v>
      </c>
      <c r="D117" s="75"/>
      <c r="E117" s="25" t="s">
        <v>234</v>
      </c>
      <c r="F117" s="75"/>
      <c r="G117" s="26"/>
      <c r="H117" s="27"/>
      <c r="I117" s="162" t="str">
        <f t="shared" si="5"/>
        <v>HOÀNG</v>
      </c>
      <c r="J117" s="23">
        <f t="shared" si="6"/>
        <v>111</v>
      </c>
      <c r="K117" s="138"/>
    </row>
    <row r="118" spans="1:14" s="40" customFormat="1" ht="18.95" customHeight="1">
      <c r="A118" s="19">
        <f t="shared" si="7"/>
        <v>112</v>
      </c>
      <c r="B118" s="34" t="s">
        <v>194</v>
      </c>
      <c r="C118" s="35" t="s">
        <v>195</v>
      </c>
      <c r="D118" s="75"/>
      <c r="E118" s="25" t="s">
        <v>236</v>
      </c>
      <c r="F118" s="75"/>
      <c r="G118" s="28">
        <v>1</v>
      </c>
      <c r="H118" s="27"/>
      <c r="I118" s="162" t="str">
        <f t="shared" si="5"/>
        <v>THẢO</v>
      </c>
      <c r="J118" s="23">
        <f t="shared" si="6"/>
        <v>112</v>
      </c>
      <c r="K118" s="157" t="s">
        <v>367</v>
      </c>
    </row>
    <row r="119" spans="1:14" s="80" customFormat="1" ht="18.75" customHeight="1">
      <c r="A119" s="19">
        <f t="shared" si="7"/>
        <v>113</v>
      </c>
      <c r="B119" s="34" t="s">
        <v>290</v>
      </c>
      <c r="C119" s="35" t="s">
        <v>291</v>
      </c>
      <c r="D119" s="81" t="s">
        <v>243</v>
      </c>
      <c r="E119" s="25" t="s">
        <v>238</v>
      </c>
      <c r="F119" s="75"/>
      <c r="G119" s="41"/>
      <c r="H119" s="78"/>
      <c r="I119" s="162" t="str">
        <f t="shared" si="5"/>
        <v>CHÂU</v>
      </c>
      <c r="J119" s="23">
        <f t="shared" si="6"/>
        <v>113</v>
      </c>
      <c r="K119" s="141"/>
      <c r="L119" s="79"/>
      <c r="M119" s="79"/>
      <c r="N119" s="79"/>
    </row>
    <row r="120" spans="1:14" s="50" customFormat="1" ht="18.95" customHeight="1">
      <c r="A120" s="19">
        <f t="shared" si="7"/>
        <v>114</v>
      </c>
      <c r="B120" s="34" t="s">
        <v>267</v>
      </c>
      <c r="C120" s="35" t="s">
        <v>307</v>
      </c>
      <c r="D120" s="75"/>
      <c r="E120" s="74" t="s">
        <v>241</v>
      </c>
      <c r="F120" s="81" t="s">
        <v>243</v>
      </c>
      <c r="G120" s="43">
        <v>1</v>
      </c>
      <c r="H120" s="78"/>
      <c r="I120" s="162" t="str">
        <f t="shared" si="5"/>
        <v>HIỆP</v>
      </c>
      <c r="J120" s="23">
        <f t="shared" si="6"/>
        <v>114</v>
      </c>
      <c r="K120" s="158" t="s">
        <v>361</v>
      </c>
    </row>
    <row r="121" spans="1:14" s="50" customFormat="1" ht="19.5" customHeight="1">
      <c r="A121" s="19">
        <f t="shared" si="7"/>
        <v>115</v>
      </c>
      <c r="B121" s="34" t="s">
        <v>330</v>
      </c>
      <c r="C121" s="35" t="s">
        <v>247</v>
      </c>
      <c r="D121" s="75"/>
      <c r="E121" s="25" t="s">
        <v>242</v>
      </c>
      <c r="F121" s="75"/>
      <c r="G121" s="43"/>
      <c r="H121" s="42"/>
      <c r="I121" s="162" t="str">
        <f t="shared" si="5"/>
        <v xml:space="preserve">CẢNH </v>
      </c>
      <c r="J121" s="23">
        <f t="shared" si="6"/>
        <v>115</v>
      </c>
      <c r="K121" s="143"/>
    </row>
    <row r="122" spans="1:14" s="83" customFormat="1" ht="18.95" customHeight="1">
      <c r="A122" s="19">
        <f t="shared" si="7"/>
        <v>116</v>
      </c>
      <c r="B122" s="34" t="s">
        <v>331</v>
      </c>
      <c r="C122" s="35" t="s">
        <v>332</v>
      </c>
      <c r="D122" s="75"/>
      <c r="E122" s="25" t="s">
        <v>244</v>
      </c>
      <c r="F122" s="75"/>
      <c r="G122" s="41"/>
      <c r="H122" s="42"/>
      <c r="I122" s="162" t="str">
        <f t="shared" si="5"/>
        <v xml:space="preserve">HÀ </v>
      </c>
      <c r="J122" s="23">
        <f t="shared" si="6"/>
        <v>116</v>
      </c>
      <c r="K122" s="139"/>
    </row>
    <row r="123" spans="1:14" s="40" customFormat="1" ht="18.95" customHeight="1">
      <c r="A123" s="19">
        <f t="shared" si="7"/>
        <v>117</v>
      </c>
      <c r="B123" s="34" t="s">
        <v>249</v>
      </c>
      <c r="C123" s="35" t="s">
        <v>226</v>
      </c>
      <c r="D123" s="75"/>
      <c r="E123" s="25" t="s">
        <v>246</v>
      </c>
      <c r="F123" s="75"/>
      <c r="G123" s="43"/>
      <c r="H123" s="42"/>
      <c r="I123" s="162" t="str">
        <f t="shared" si="5"/>
        <v>HẬU</v>
      </c>
      <c r="J123" s="23">
        <f t="shared" si="6"/>
        <v>117</v>
      </c>
      <c r="K123" s="143"/>
    </row>
    <row r="124" spans="1:14" s="40" customFormat="1" ht="18.95" customHeight="1">
      <c r="A124" s="19">
        <f t="shared" si="7"/>
        <v>118</v>
      </c>
      <c r="B124" s="34" t="s">
        <v>333</v>
      </c>
      <c r="C124" s="35" t="s">
        <v>245</v>
      </c>
      <c r="D124" s="75"/>
      <c r="E124" s="25" t="s">
        <v>248</v>
      </c>
      <c r="F124" s="75"/>
      <c r="G124" s="41"/>
      <c r="H124" s="42"/>
      <c r="I124" s="162" t="str">
        <f t="shared" si="5"/>
        <v>THÚY</v>
      </c>
      <c r="J124" s="23">
        <f t="shared" si="6"/>
        <v>118</v>
      </c>
      <c r="K124" s="141"/>
    </row>
    <row r="125" spans="1:14" s="40" customFormat="1" ht="18.95" customHeight="1">
      <c r="A125" s="19">
        <f t="shared" si="7"/>
        <v>119</v>
      </c>
      <c r="B125" s="34" t="s">
        <v>51</v>
      </c>
      <c r="C125" s="35" t="s">
        <v>91</v>
      </c>
      <c r="D125" s="75"/>
      <c r="E125" s="76" t="s">
        <v>250</v>
      </c>
      <c r="F125" s="75"/>
      <c r="G125" s="28"/>
      <c r="H125" s="27"/>
      <c r="I125" s="162" t="str">
        <f t="shared" si="5"/>
        <v>TRANG</v>
      </c>
      <c r="J125" s="23">
        <f t="shared" si="6"/>
        <v>119</v>
      </c>
      <c r="K125" s="139"/>
    </row>
    <row r="126" spans="1:14" ht="18" customHeight="1">
      <c r="A126" s="19">
        <f t="shared" si="7"/>
        <v>120</v>
      </c>
      <c r="B126" s="34" t="s">
        <v>252</v>
      </c>
      <c r="C126" s="35" t="s">
        <v>41</v>
      </c>
      <c r="D126" s="81" t="s">
        <v>347</v>
      </c>
      <c r="E126" s="74" t="s">
        <v>251</v>
      </c>
      <c r="F126" s="75"/>
      <c r="G126" s="26"/>
      <c r="H126" s="27"/>
      <c r="I126" s="162" t="str">
        <f t="shared" si="5"/>
        <v>PHÚC</v>
      </c>
      <c r="J126" s="23">
        <f t="shared" si="6"/>
        <v>120</v>
      </c>
      <c r="K126" s="138"/>
    </row>
    <row r="127" spans="1:14" ht="18" customHeight="1">
      <c r="A127" s="19">
        <f t="shared" si="7"/>
        <v>121</v>
      </c>
      <c r="B127" s="34" t="s">
        <v>143</v>
      </c>
      <c r="C127" s="35" t="s">
        <v>144</v>
      </c>
      <c r="D127" s="123"/>
      <c r="E127" s="74"/>
      <c r="F127" s="81" t="s">
        <v>347</v>
      </c>
      <c r="G127" s="28"/>
      <c r="H127" s="27"/>
      <c r="I127" s="162" t="str">
        <f t="shared" si="5"/>
        <v>UYÊN</v>
      </c>
      <c r="J127" s="23">
        <f t="shared" si="6"/>
        <v>121</v>
      </c>
      <c r="K127" s="139"/>
    </row>
    <row r="128" spans="1:14" s="31" customFormat="1" ht="18.95" customHeight="1">
      <c r="A128" s="19">
        <f t="shared" si="7"/>
        <v>122</v>
      </c>
      <c r="B128" s="34" t="s">
        <v>334</v>
      </c>
      <c r="C128" s="35" t="s">
        <v>39</v>
      </c>
      <c r="D128" s="75"/>
      <c r="E128" s="25" t="s">
        <v>253</v>
      </c>
      <c r="F128" s="123"/>
      <c r="G128" s="28"/>
      <c r="H128" s="27"/>
      <c r="I128" s="162" t="str">
        <f t="shared" si="5"/>
        <v>ANH</v>
      </c>
      <c r="J128" s="23">
        <f t="shared" si="6"/>
        <v>122</v>
      </c>
      <c r="K128" s="139"/>
      <c r="L128" s="3"/>
      <c r="M128" s="3"/>
      <c r="N128" s="3"/>
    </row>
    <row r="129" spans="1:14" s="31" customFormat="1" ht="18.95" customHeight="1">
      <c r="A129" s="19">
        <f t="shared" si="7"/>
        <v>123</v>
      </c>
      <c r="B129" s="34" t="s">
        <v>123</v>
      </c>
      <c r="C129" s="35" t="s">
        <v>148</v>
      </c>
      <c r="D129" s="81" t="s">
        <v>348</v>
      </c>
      <c r="E129" s="46"/>
      <c r="F129" s="75"/>
      <c r="G129" s="26"/>
      <c r="H129" s="27"/>
      <c r="I129" s="162" t="str">
        <f t="shared" si="5"/>
        <v>HUYỀN</v>
      </c>
      <c r="J129" s="23">
        <f t="shared" si="6"/>
        <v>123</v>
      </c>
      <c r="K129" s="138"/>
      <c r="L129" s="3"/>
      <c r="M129" s="3"/>
      <c r="N129" s="3"/>
    </row>
    <row r="130" spans="1:14" ht="18" customHeight="1">
      <c r="A130" s="19">
        <f t="shared" si="7"/>
        <v>124</v>
      </c>
      <c r="B130" s="34" t="s">
        <v>261</v>
      </c>
      <c r="C130" s="35" t="s">
        <v>75</v>
      </c>
      <c r="D130" s="75"/>
      <c r="E130" s="25" t="s">
        <v>255</v>
      </c>
      <c r="F130" s="81" t="s">
        <v>348</v>
      </c>
      <c r="G130" s="26"/>
      <c r="H130" s="27"/>
      <c r="I130" s="162" t="str">
        <f t="shared" si="5"/>
        <v>TÂM</v>
      </c>
      <c r="J130" s="23">
        <f>A130</f>
        <v>124</v>
      </c>
      <c r="K130" s="142"/>
      <c r="L130" s="18"/>
    </row>
    <row r="131" spans="1:14" ht="18.95" customHeight="1">
      <c r="A131" s="19">
        <f t="shared" si="7"/>
        <v>125</v>
      </c>
      <c r="B131" s="34" t="s">
        <v>259</v>
      </c>
      <c r="C131" s="35" t="s">
        <v>335</v>
      </c>
      <c r="D131" s="75"/>
      <c r="E131" s="74" t="s">
        <v>256</v>
      </c>
      <c r="F131" s="75"/>
      <c r="G131" s="28"/>
      <c r="H131" s="27"/>
      <c r="I131" s="162" t="str">
        <f t="shared" si="5"/>
        <v xml:space="preserve">THẮM </v>
      </c>
      <c r="J131" s="23">
        <f>J126</f>
        <v>120</v>
      </c>
      <c r="K131" s="139"/>
    </row>
    <row r="132" spans="1:14" ht="18.95" customHeight="1">
      <c r="A132" s="19">
        <f t="shared" si="7"/>
        <v>126</v>
      </c>
      <c r="B132" s="34" t="s">
        <v>336</v>
      </c>
      <c r="C132" s="35" t="s">
        <v>81</v>
      </c>
      <c r="D132" s="81" t="s">
        <v>349</v>
      </c>
      <c r="E132" s="48" t="s">
        <v>258</v>
      </c>
      <c r="F132" s="75"/>
      <c r="G132" s="28"/>
      <c r="H132" s="27"/>
      <c r="I132" s="162" t="str">
        <f t="shared" si="5"/>
        <v>THÀNH</v>
      </c>
      <c r="J132" s="23">
        <f t="shared" si="6"/>
        <v>126</v>
      </c>
      <c r="K132" s="139"/>
      <c r="L132" s="18"/>
    </row>
    <row r="133" spans="1:14" ht="18.95" customHeight="1">
      <c r="A133" s="19">
        <f t="shared" si="7"/>
        <v>127</v>
      </c>
      <c r="B133" s="34" t="s">
        <v>34</v>
      </c>
      <c r="C133" s="35" t="s">
        <v>264</v>
      </c>
      <c r="D133" s="75"/>
      <c r="E133" s="48"/>
      <c r="F133" s="81" t="s">
        <v>349</v>
      </c>
      <c r="G133" s="28">
        <v>2</v>
      </c>
      <c r="H133" s="27"/>
      <c r="I133" s="162" t="str">
        <f t="shared" si="5"/>
        <v>CHIẾN</v>
      </c>
      <c r="J133" s="23">
        <f t="shared" si="6"/>
        <v>127</v>
      </c>
      <c r="K133" s="157" t="s">
        <v>293</v>
      </c>
      <c r="L133" s="18"/>
    </row>
    <row r="134" spans="1:14" ht="18.95" customHeight="1">
      <c r="A134" s="19">
        <f t="shared" si="7"/>
        <v>128</v>
      </c>
      <c r="B134" s="34" t="s">
        <v>265</v>
      </c>
      <c r="C134" s="35" t="s">
        <v>106</v>
      </c>
      <c r="D134" s="81" t="s">
        <v>350</v>
      </c>
      <c r="E134" s="84" t="s">
        <v>260</v>
      </c>
      <c r="F134" s="75"/>
      <c r="G134" s="28"/>
      <c r="H134" s="27"/>
      <c r="I134" s="162" t="str">
        <f t="shared" si="5"/>
        <v>DƯƠNG</v>
      </c>
      <c r="J134" s="23">
        <f t="shared" si="6"/>
        <v>128</v>
      </c>
      <c r="K134" s="139"/>
      <c r="L134" s="85"/>
    </row>
    <row r="135" spans="1:14" s="50" customFormat="1" ht="18.95" customHeight="1">
      <c r="A135" s="19">
        <f t="shared" si="7"/>
        <v>129</v>
      </c>
      <c r="B135" s="34" t="s">
        <v>337</v>
      </c>
      <c r="C135" s="35" t="s">
        <v>338</v>
      </c>
      <c r="D135" s="75"/>
      <c r="E135" s="84" t="s">
        <v>262</v>
      </c>
      <c r="F135" s="81" t="s">
        <v>350</v>
      </c>
      <c r="G135" s="43"/>
      <c r="H135" s="42"/>
      <c r="I135" s="162" t="str">
        <f t="shared" si="5"/>
        <v xml:space="preserve">THIỆN </v>
      </c>
      <c r="J135" s="23">
        <f t="shared" si="6"/>
        <v>129</v>
      </c>
      <c r="K135" s="143"/>
      <c r="L135" s="40"/>
      <c r="M135" s="40"/>
      <c r="N135" s="40"/>
    </row>
    <row r="136" spans="1:14" s="40" customFormat="1" ht="18.95" customHeight="1">
      <c r="A136" s="19">
        <f t="shared" ref="A136:A139" si="12">A135+1</f>
        <v>130</v>
      </c>
      <c r="B136" s="34" t="s">
        <v>339</v>
      </c>
      <c r="C136" s="35" t="s">
        <v>295</v>
      </c>
      <c r="D136" s="75"/>
      <c r="E136" s="86" t="s">
        <v>263</v>
      </c>
      <c r="F136" s="75"/>
      <c r="G136" s="26"/>
      <c r="H136" s="27"/>
      <c r="I136" s="162" t="str">
        <f t="shared" ref="I136:I139" si="13">C136</f>
        <v xml:space="preserve">LỘC </v>
      </c>
      <c r="J136" s="23">
        <f t="shared" si="6"/>
        <v>130</v>
      </c>
      <c r="K136" s="138"/>
    </row>
    <row r="137" spans="1:14" ht="18.95" customHeight="1">
      <c r="A137" s="19">
        <f t="shared" si="12"/>
        <v>131</v>
      </c>
      <c r="B137" s="34" t="s">
        <v>340</v>
      </c>
      <c r="C137" s="35" t="s">
        <v>254</v>
      </c>
      <c r="D137" s="124"/>
      <c r="E137" s="25"/>
      <c r="F137" s="75"/>
      <c r="G137" s="28"/>
      <c r="H137" s="27"/>
      <c r="I137" s="162" t="str">
        <f t="shared" si="13"/>
        <v>KHÁNH</v>
      </c>
      <c r="J137" s="23">
        <f t="shared" si="6"/>
        <v>131</v>
      </c>
      <c r="K137" s="139"/>
      <c r="L137" s="87"/>
    </row>
    <row r="138" spans="1:14" ht="18.95" customHeight="1">
      <c r="A138" s="19">
        <f t="shared" si="12"/>
        <v>132</v>
      </c>
      <c r="B138" s="101" t="s">
        <v>341</v>
      </c>
      <c r="C138" s="102" t="s">
        <v>257</v>
      </c>
      <c r="D138" s="125"/>
      <c r="E138" s="74"/>
      <c r="F138" s="127"/>
      <c r="G138" s="128"/>
      <c r="H138" s="129"/>
      <c r="I138" s="162" t="str">
        <f t="shared" si="13"/>
        <v>NGÂN</v>
      </c>
      <c r="J138" s="130">
        <f t="shared" si="6"/>
        <v>132</v>
      </c>
      <c r="K138" s="151"/>
    </row>
    <row r="139" spans="1:14" ht="30">
      <c r="A139" s="19">
        <f t="shared" si="12"/>
        <v>133</v>
      </c>
      <c r="B139" s="103" t="s">
        <v>289</v>
      </c>
      <c r="C139" s="104" t="s">
        <v>272</v>
      </c>
      <c r="D139" s="89"/>
      <c r="E139" s="88"/>
      <c r="F139" s="75"/>
      <c r="G139" s="131"/>
      <c r="H139" s="38"/>
      <c r="I139" s="162" t="str">
        <f t="shared" si="13"/>
        <v>TRƯỜNG</v>
      </c>
      <c r="J139" s="109">
        <f t="shared" si="6"/>
        <v>133</v>
      </c>
      <c r="K139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39"/>
  <sheetViews>
    <sheetView tabSelected="1" topLeftCell="A70" zoomScale="115" zoomScaleNormal="115" workbookViewId="0">
      <selection activeCell="L14" sqref="L14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4.28515625" style="12" customWidth="1"/>
    <col min="12" max="12" width="22.42578125" style="3" customWidth="1"/>
    <col min="13" max="16384" width="9.140625" style="3"/>
  </cols>
  <sheetData>
    <row r="1" spans="1:14">
      <c r="A1" s="176" t="s">
        <v>0</v>
      </c>
      <c r="B1" s="176"/>
      <c r="C1" s="176"/>
      <c r="D1" s="176"/>
      <c r="E1" s="1"/>
      <c r="F1" s="2"/>
      <c r="G1" s="177" t="s">
        <v>1</v>
      </c>
      <c r="H1" s="177"/>
      <c r="I1" s="177"/>
      <c r="J1" s="177"/>
      <c r="K1" s="177"/>
    </row>
    <row r="2" spans="1:14">
      <c r="A2" s="178" t="s">
        <v>2</v>
      </c>
      <c r="B2" s="178"/>
      <c r="C2" s="178"/>
      <c r="D2" s="178"/>
      <c r="E2" s="1"/>
      <c r="F2" s="2"/>
      <c r="G2" s="177" t="s">
        <v>3</v>
      </c>
      <c r="H2" s="177"/>
      <c r="I2" s="177"/>
      <c r="J2" s="177"/>
      <c r="K2" s="177"/>
    </row>
    <row r="3" spans="1:14">
      <c r="A3" s="178" t="s">
        <v>4</v>
      </c>
      <c r="B3" s="178"/>
      <c r="C3" s="178"/>
      <c r="D3" s="178"/>
      <c r="E3" s="4"/>
      <c r="F3" s="5"/>
      <c r="G3" s="6"/>
      <c r="H3" s="6"/>
      <c r="I3" s="6"/>
      <c r="J3" s="5"/>
      <c r="K3" s="7"/>
    </row>
    <row r="4" spans="1:14">
      <c r="A4" s="179"/>
      <c r="B4" s="179"/>
      <c r="C4" s="179"/>
      <c r="D4" s="179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75" t="s">
        <v>6</v>
      </c>
      <c r="C6" s="175"/>
      <c r="D6" s="90" t="s">
        <v>7</v>
      </c>
      <c r="E6" s="90" t="s">
        <v>8</v>
      </c>
      <c r="F6" s="15" t="s">
        <v>9</v>
      </c>
      <c r="G6" s="90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295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286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351</v>
      </c>
      <c r="E8" s="25" t="s">
        <v>18</v>
      </c>
      <c r="F8" s="75" t="s">
        <v>351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/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351</v>
      </c>
      <c r="E9" s="25" t="s">
        <v>21</v>
      </c>
      <c r="F9" s="75" t="s">
        <v>351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351</v>
      </c>
      <c r="E10" s="25"/>
      <c r="F10" s="75" t="s">
        <v>351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352</v>
      </c>
      <c r="E11" s="25" t="s">
        <v>26</v>
      </c>
      <c r="F11" s="81" t="s">
        <v>352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296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297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298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143"/>
      <c r="L20" s="39"/>
    </row>
    <row r="21" spans="1:14" s="40" customFormat="1" ht="18.95" customHeight="1">
      <c r="A21" s="19">
        <f t="shared" si="2"/>
        <v>15</v>
      </c>
      <c r="B21" s="34" t="s">
        <v>299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300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44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1</v>
      </c>
      <c r="H23" s="44"/>
      <c r="I23" s="167" t="str">
        <f t="shared" si="0"/>
        <v>ANH</v>
      </c>
      <c r="J23" s="23">
        <f t="shared" ref="J23:J36" si="3">A23</f>
        <v>17</v>
      </c>
      <c r="K23" s="139" t="s">
        <v>285</v>
      </c>
      <c r="L23" s="18"/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16"/>
      <c r="H24" s="24"/>
      <c r="I24" s="167" t="str">
        <f t="shared" si="0"/>
        <v>TÂM</v>
      </c>
      <c r="J24" s="23">
        <f t="shared" si="3"/>
        <v>18</v>
      </c>
      <c r="K24" s="139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301</v>
      </c>
      <c r="C25" s="35" t="s">
        <v>76</v>
      </c>
      <c r="D25" s="75"/>
      <c r="E25" s="3"/>
      <c r="F25" s="75"/>
      <c r="G25" s="116"/>
      <c r="H25" s="24"/>
      <c r="I25" s="167" t="str">
        <f t="shared" si="0"/>
        <v>LIÊN</v>
      </c>
      <c r="J25" s="23">
        <f t="shared" si="3"/>
        <v>19</v>
      </c>
      <c r="K25" s="139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353</v>
      </c>
      <c r="E26" s="3"/>
      <c r="F26" s="75" t="s">
        <v>353</v>
      </c>
      <c r="G26" s="116"/>
      <c r="H26" s="24"/>
      <c r="I26" s="167" t="str">
        <f t="shared" si="0"/>
        <v>TẤN</v>
      </c>
      <c r="J26" s="23">
        <f t="shared" si="3"/>
        <v>20</v>
      </c>
      <c r="K26" s="139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16"/>
      <c r="H27" s="24"/>
      <c r="I27" s="167" t="str">
        <f t="shared" si="0"/>
        <v>ANH</v>
      </c>
      <c r="J27" s="23">
        <f t="shared" si="3"/>
        <v>21</v>
      </c>
      <c r="K27" s="139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7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302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303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354</v>
      </c>
      <c r="E37" s="25" t="s">
        <v>79</v>
      </c>
      <c r="F37" s="81" t="s">
        <v>354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/>
      <c r="L38" s="18"/>
    </row>
    <row r="39" spans="1:14" ht="18.95" customHeight="1">
      <c r="A39" s="19">
        <f t="shared" si="2"/>
        <v>33</v>
      </c>
      <c r="B39" s="34" t="s">
        <v>304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305</v>
      </c>
      <c r="C41" s="35" t="s">
        <v>45</v>
      </c>
      <c r="D41" s="75" t="s">
        <v>355</v>
      </c>
      <c r="E41" s="25" t="s">
        <v>87</v>
      </c>
      <c r="F41" s="75" t="s">
        <v>355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306</v>
      </c>
      <c r="C43" s="35" t="s">
        <v>307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308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309</v>
      </c>
      <c r="C46" s="35" t="s">
        <v>310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311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312</v>
      </c>
      <c r="C49" s="35" t="s">
        <v>288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313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314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356</v>
      </c>
      <c r="E54" s="52"/>
      <c r="F54" s="75" t="s">
        <v>356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357</v>
      </c>
      <c r="E63" s="52" t="s">
        <v>125</v>
      </c>
      <c r="F63" s="75" t="s">
        <v>357</v>
      </c>
      <c r="G63" s="41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1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315</v>
      </c>
      <c r="C67" s="35" t="s">
        <v>316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342</v>
      </c>
      <c r="E68" s="25" t="s">
        <v>145</v>
      </c>
      <c r="F68" s="81" t="s">
        <v>342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317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318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5" si="4">C72</f>
        <v xml:space="preserve">THOA </v>
      </c>
      <c r="J72" s="23">
        <f t="shared" ref="J72:J93" si="5">A72</f>
        <v>66</v>
      </c>
      <c r="K72" s="139"/>
      <c r="L72" s="18"/>
    </row>
    <row r="73" spans="1:14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287</v>
      </c>
      <c r="C76" s="35" t="s">
        <v>288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34" t="s">
        <v>196</v>
      </c>
      <c r="C77" s="35" t="s">
        <v>319</v>
      </c>
      <c r="D77" s="81" t="s">
        <v>343</v>
      </c>
      <c r="E77" s="52" t="s">
        <v>164</v>
      </c>
      <c r="F77" s="81" t="s">
        <v>343</v>
      </c>
      <c r="G77" s="41"/>
      <c r="H77" s="42"/>
      <c r="I77" s="167" t="str">
        <f t="shared" si="4"/>
        <v>Nam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1"/>
      <c r="H78" s="42"/>
      <c r="I78" s="167" t="str">
        <f t="shared" si="4"/>
        <v>DŨNG</v>
      </c>
      <c r="J78" s="23">
        <f t="shared" si="5"/>
        <v>72</v>
      </c>
      <c r="K78" s="141"/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61"/>
      <c r="H79" s="27"/>
      <c r="I79" s="167" t="str">
        <f t="shared" si="4"/>
        <v>NGA</v>
      </c>
      <c r="J79" s="23">
        <f t="shared" si="5"/>
        <v>73</v>
      </c>
      <c r="K79" s="148"/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344</v>
      </c>
      <c r="E80" s="25" t="s">
        <v>173</v>
      </c>
      <c r="F80" s="121"/>
      <c r="G80" s="28"/>
      <c r="H80" s="27"/>
      <c r="I80" s="167" t="str">
        <f t="shared" si="4"/>
        <v>HUY</v>
      </c>
      <c r="J80" s="23">
        <f t="shared" si="5"/>
        <v>74</v>
      </c>
      <c r="K80" s="139"/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344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50" customFormat="1" ht="18.95" customHeight="1">
      <c r="A82" s="19">
        <f t="shared" si="6"/>
        <v>76</v>
      </c>
      <c r="B82" s="34" t="s">
        <v>320</v>
      </c>
      <c r="C82" s="35" t="s">
        <v>57</v>
      </c>
      <c r="D82" s="75"/>
      <c r="E82" s="32" t="s">
        <v>176</v>
      </c>
      <c r="F82" s="75"/>
      <c r="G82" s="43"/>
      <c r="H82" s="51"/>
      <c r="I82" s="167" t="str">
        <f t="shared" si="4"/>
        <v>MAI</v>
      </c>
      <c r="J82" s="23">
        <f t="shared" si="5"/>
        <v>76</v>
      </c>
      <c r="K82" s="143"/>
      <c r="L82" s="105"/>
    </row>
    <row r="83" spans="1:14" s="50" customFormat="1" ht="18.95" customHeight="1">
      <c r="A83" s="19">
        <f t="shared" si="6"/>
        <v>77</v>
      </c>
      <c r="B83" s="34" t="s">
        <v>204</v>
      </c>
      <c r="C83" s="35" t="s">
        <v>86</v>
      </c>
      <c r="D83" s="75"/>
      <c r="E83" s="25" t="s">
        <v>178</v>
      </c>
      <c r="F83" s="75"/>
      <c r="G83" s="61"/>
      <c r="H83" s="27"/>
      <c r="I83" s="167" t="str">
        <f t="shared" si="4"/>
        <v xml:space="preserve">THỊNH </v>
      </c>
      <c r="J83" s="23">
        <f t="shared" si="5"/>
        <v>77</v>
      </c>
      <c r="K83" s="139"/>
      <c r="L83" s="105"/>
    </row>
    <row r="84" spans="1:14" ht="18.95" customHeight="1">
      <c r="A84" s="19">
        <f t="shared" si="6"/>
        <v>78</v>
      </c>
      <c r="B84" s="34" t="s">
        <v>220</v>
      </c>
      <c r="C84" s="35" t="s">
        <v>221</v>
      </c>
      <c r="D84" s="75"/>
      <c r="E84" s="32" t="s">
        <v>180</v>
      </c>
      <c r="F84" s="75"/>
      <c r="G84" s="26"/>
      <c r="H84" s="27"/>
      <c r="I84" s="167" t="str">
        <f t="shared" si="4"/>
        <v xml:space="preserve">CHUNG </v>
      </c>
      <c r="J84" s="23">
        <f t="shared" si="5"/>
        <v>78</v>
      </c>
      <c r="K84" s="139"/>
      <c r="L84" s="105"/>
    </row>
    <row r="85" spans="1:14" ht="21.75" customHeight="1">
      <c r="A85" s="19">
        <f t="shared" si="6"/>
        <v>79</v>
      </c>
      <c r="B85" s="34" t="s">
        <v>321</v>
      </c>
      <c r="C85" s="35" t="s">
        <v>179</v>
      </c>
      <c r="D85" s="75"/>
      <c r="E85" s="25" t="s">
        <v>182</v>
      </c>
      <c r="F85" s="75"/>
      <c r="G85" s="154">
        <v>1</v>
      </c>
      <c r="H85" s="112"/>
      <c r="I85" s="167" t="str">
        <f t="shared" si="4"/>
        <v>HÀ</v>
      </c>
      <c r="J85" s="23">
        <f t="shared" si="5"/>
        <v>79</v>
      </c>
      <c r="K85" s="153" t="s">
        <v>284</v>
      </c>
      <c r="L85" s="155" t="s">
        <v>360</v>
      </c>
    </row>
    <row r="86" spans="1:14" ht="18.95" customHeight="1">
      <c r="A86" s="19">
        <f t="shared" si="6"/>
        <v>80</v>
      </c>
      <c r="B86" s="34" t="s">
        <v>322</v>
      </c>
      <c r="C86" s="35" t="s">
        <v>213</v>
      </c>
      <c r="D86" s="75"/>
      <c r="E86" s="46"/>
      <c r="F86" s="75"/>
      <c r="G86" s="28"/>
      <c r="H86" s="27"/>
      <c r="I86" s="167" t="str">
        <f t="shared" si="4"/>
        <v>SA</v>
      </c>
      <c r="J86" s="23">
        <f t="shared" si="5"/>
        <v>80</v>
      </c>
      <c r="K86" s="139"/>
      <c r="L86" s="105"/>
    </row>
    <row r="87" spans="1:14" ht="18.95" customHeight="1">
      <c r="A87" s="19">
        <f t="shared" si="6"/>
        <v>81</v>
      </c>
      <c r="B87" s="98" t="s">
        <v>194</v>
      </c>
      <c r="C87" s="99" t="s">
        <v>218</v>
      </c>
      <c r="D87" s="75"/>
      <c r="E87" s="46"/>
      <c r="F87" s="75"/>
      <c r="G87" s="28"/>
      <c r="H87" s="27"/>
      <c r="I87" s="167" t="str">
        <f t="shared" si="4"/>
        <v>TẤT</v>
      </c>
      <c r="J87" s="23">
        <f t="shared" si="5"/>
        <v>81</v>
      </c>
      <c r="K87" s="139"/>
    </row>
    <row r="88" spans="1:14" ht="18.95" customHeight="1">
      <c r="A88" s="19">
        <f t="shared" si="6"/>
        <v>82</v>
      </c>
      <c r="B88" s="34" t="s">
        <v>207</v>
      </c>
      <c r="C88" s="35" t="s">
        <v>195</v>
      </c>
      <c r="D88" s="75"/>
      <c r="E88" s="46"/>
      <c r="F88" s="75"/>
      <c r="G88" s="61"/>
      <c r="H88" s="27"/>
      <c r="I88" s="167" t="str">
        <f t="shared" si="4"/>
        <v>THẢO</v>
      </c>
      <c r="J88" s="23">
        <f t="shared" si="5"/>
        <v>82</v>
      </c>
      <c r="K88" s="148"/>
    </row>
    <row r="89" spans="1:14" s="31" customFormat="1" ht="18.95" customHeight="1">
      <c r="A89" s="19">
        <f t="shared" si="6"/>
        <v>83</v>
      </c>
      <c r="B89" s="34" t="s">
        <v>205</v>
      </c>
      <c r="C89" s="35" t="s">
        <v>323</v>
      </c>
      <c r="D89" s="75"/>
      <c r="E89" s="52" t="s">
        <v>188</v>
      </c>
      <c r="F89" s="75"/>
      <c r="G89" s="28"/>
      <c r="H89" s="27"/>
      <c r="I89" s="167" t="str">
        <f t="shared" si="4"/>
        <v xml:space="preserve">THƠ </v>
      </c>
      <c r="J89" s="23">
        <f t="shared" si="5"/>
        <v>83</v>
      </c>
      <c r="K89" s="139"/>
      <c r="L89" s="3"/>
      <c r="M89" s="3"/>
      <c r="N89" s="3"/>
    </row>
    <row r="90" spans="1:14" s="40" customFormat="1" ht="18.95" customHeight="1">
      <c r="A90" s="19">
        <f t="shared" si="6"/>
        <v>84</v>
      </c>
      <c r="B90" s="34" t="s">
        <v>194</v>
      </c>
      <c r="C90" s="35" t="s">
        <v>163</v>
      </c>
      <c r="D90" s="75"/>
      <c r="E90" s="52"/>
      <c r="F90" s="75"/>
      <c r="G90" s="43"/>
      <c r="H90" s="42"/>
      <c r="I90" s="167" t="str">
        <f t="shared" si="4"/>
        <v>THÙY</v>
      </c>
      <c r="J90" s="23">
        <f t="shared" si="5"/>
        <v>84</v>
      </c>
      <c r="K90" s="143"/>
    </row>
    <row r="91" spans="1:14" s="40" customFormat="1" ht="18.95" customHeight="1">
      <c r="A91" s="19">
        <f t="shared" si="6"/>
        <v>85</v>
      </c>
      <c r="B91" s="34" t="s">
        <v>215</v>
      </c>
      <c r="C91" s="35" t="s">
        <v>216</v>
      </c>
      <c r="D91" s="75"/>
      <c r="E91" s="52"/>
      <c r="F91" s="75"/>
      <c r="G91" s="43"/>
      <c r="H91" s="51"/>
      <c r="I91" s="167" t="str">
        <f t="shared" si="4"/>
        <v>TIẾN</v>
      </c>
      <c r="J91" s="23">
        <f t="shared" si="5"/>
        <v>85</v>
      </c>
      <c r="K91" s="139"/>
      <c r="L91" s="39"/>
    </row>
    <row r="92" spans="1:14" s="40" customFormat="1" ht="18.95" customHeight="1">
      <c r="A92" s="19">
        <f t="shared" si="6"/>
        <v>86</v>
      </c>
      <c r="B92" s="34" t="s">
        <v>324</v>
      </c>
      <c r="C92" s="35" t="s">
        <v>325</v>
      </c>
      <c r="D92" s="75"/>
      <c r="E92" s="52"/>
      <c r="F92" s="75"/>
      <c r="G92" s="43"/>
      <c r="H92" s="42"/>
      <c r="I92" s="167" t="str">
        <f t="shared" si="4"/>
        <v>VƯỢNG</v>
      </c>
      <c r="J92" s="23">
        <f t="shared" si="5"/>
        <v>86</v>
      </c>
      <c r="K92" s="143"/>
    </row>
    <row r="93" spans="1:14" s="40" customFormat="1" ht="19.5" customHeight="1">
      <c r="A93" s="19">
        <f t="shared" si="6"/>
        <v>87</v>
      </c>
      <c r="B93" s="34" t="s">
        <v>326</v>
      </c>
      <c r="C93" s="35" t="s">
        <v>49</v>
      </c>
      <c r="D93" s="75"/>
      <c r="E93" s="52"/>
      <c r="F93" s="75"/>
      <c r="G93" s="43"/>
      <c r="H93" s="51"/>
      <c r="I93" s="167" t="str">
        <f t="shared" si="4"/>
        <v>YẾN</v>
      </c>
      <c r="J93" s="23">
        <f t="shared" si="5"/>
        <v>87</v>
      </c>
      <c r="K93" s="149"/>
      <c r="L93" s="30"/>
    </row>
    <row r="94" spans="1:14" s="40" customFormat="1" ht="19.5" customHeight="1">
      <c r="A94" s="19">
        <f t="shared" si="6"/>
        <v>88</v>
      </c>
      <c r="B94" s="34" t="s">
        <v>51</v>
      </c>
      <c r="C94" s="35" t="s">
        <v>62</v>
      </c>
      <c r="D94" s="75"/>
      <c r="E94" s="52"/>
      <c r="F94" s="75"/>
      <c r="G94" s="43"/>
      <c r="H94" s="51"/>
      <c r="I94" s="167" t="str">
        <f t="shared" si="4"/>
        <v>NHUNG</v>
      </c>
      <c r="J94" s="23">
        <f t="shared" ref="J94:J99" si="7">A94</f>
        <v>88</v>
      </c>
      <c r="K94" s="149"/>
      <c r="L94" s="30"/>
    </row>
    <row r="95" spans="1:14" ht="18.75" customHeight="1">
      <c r="A95" s="19">
        <f t="shared" si="6"/>
        <v>89</v>
      </c>
      <c r="B95" s="34" t="s">
        <v>223</v>
      </c>
      <c r="C95" s="35" t="s">
        <v>224</v>
      </c>
      <c r="D95" s="81" t="s">
        <v>345</v>
      </c>
      <c r="E95" s="25" t="s">
        <v>197</v>
      </c>
      <c r="F95" s="75"/>
      <c r="G95" s="28"/>
      <c r="H95" s="27"/>
      <c r="I95" s="167" t="str">
        <f t="shared" si="4"/>
        <v>HOA</v>
      </c>
      <c r="J95" s="23">
        <f t="shared" si="7"/>
        <v>89</v>
      </c>
      <c r="K95" s="139"/>
      <c r="L95" s="18"/>
    </row>
    <row r="96" spans="1:14" ht="20.25" customHeight="1">
      <c r="A96" s="19">
        <f t="shared" si="6"/>
        <v>90</v>
      </c>
      <c r="B96" s="34" t="s">
        <v>227</v>
      </c>
      <c r="C96" s="35" t="s">
        <v>228</v>
      </c>
      <c r="D96" s="75"/>
      <c r="E96" s="62"/>
      <c r="F96" s="81" t="s">
        <v>345</v>
      </c>
      <c r="G96" s="63"/>
      <c r="H96" s="64"/>
      <c r="I96" s="167" t="str">
        <f t="shared" si="4"/>
        <v>NHÂN</v>
      </c>
      <c r="J96" s="23">
        <f t="shared" si="7"/>
        <v>90</v>
      </c>
      <c r="K96" s="139"/>
      <c r="L96" s="18"/>
    </row>
    <row r="97" spans="1:14" ht="18.95" customHeight="1">
      <c r="A97" s="19">
        <f t="shared" si="6"/>
        <v>91</v>
      </c>
      <c r="B97" s="34" t="s">
        <v>230</v>
      </c>
      <c r="C97" s="35" t="s">
        <v>153</v>
      </c>
      <c r="D97" s="75"/>
      <c r="E97" s="65"/>
      <c r="F97" s="75"/>
      <c r="G97" s="136"/>
      <c r="H97" s="134"/>
      <c r="I97" s="167" t="str">
        <f t="shared" si="4"/>
        <v>DUNG</v>
      </c>
      <c r="J97" s="23">
        <f t="shared" si="7"/>
        <v>91</v>
      </c>
      <c r="K97" s="110"/>
      <c r="L97" s="66"/>
    </row>
    <row r="98" spans="1:14" ht="18.95" customHeight="1">
      <c r="A98" s="19">
        <f t="shared" si="6"/>
        <v>92</v>
      </c>
      <c r="B98" s="34" t="s">
        <v>275</v>
      </c>
      <c r="C98" s="35" t="s">
        <v>279</v>
      </c>
      <c r="D98" s="75"/>
      <c r="E98" s="65"/>
      <c r="F98" s="75"/>
      <c r="G98" s="112"/>
      <c r="H98" s="24"/>
      <c r="I98" s="167" t="str">
        <f t="shared" si="4"/>
        <v xml:space="preserve">SƠN </v>
      </c>
      <c r="J98" s="23">
        <f t="shared" si="7"/>
        <v>92</v>
      </c>
      <c r="K98" s="112"/>
      <c r="L98" s="66"/>
    </row>
    <row r="99" spans="1:14" s="40" customFormat="1" ht="21" customHeight="1">
      <c r="A99" s="19">
        <f t="shared" si="6"/>
        <v>93</v>
      </c>
      <c r="B99" s="34" t="s">
        <v>233</v>
      </c>
      <c r="C99" s="35" t="s">
        <v>98</v>
      </c>
      <c r="D99" s="75"/>
      <c r="E99" s="25" t="s">
        <v>202</v>
      </c>
      <c r="F99" s="75"/>
      <c r="G99" s="132"/>
      <c r="H99" s="135"/>
      <c r="I99" s="167" t="str">
        <f t="shared" si="4"/>
        <v>THỦY</v>
      </c>
      <c r="J99" s="23">
        <f t="shared" si="7"/>
        <v>93</v>
      </c>
      <c r="K99" s="150"/>
      <c r="L99" s="30"/>
    </row>
    <row r="100" spans="1:14" s="31" customFormat="1" ht="18.95" customHeight="1">
      <c r="A100" s="19">
        <f t="shared" si="6"/>
        <v>94</v>
      </c>
      <c r="B100" s="34" t="s">
        <v>239</v>
      </c>
      <c r="C100" s="35" t="s">
        <v>240</v>
      </c>
      <c r="D100" s="75"/>
      <c r="E100" s="67" t="s">
        <v>203</v>
      </c>
      <c r="F100" s="75"/>
      <c r="G100" s="68"/>
      <c r="H100" s="27"/>
      <c r="I100" s="167" t="str">
        <f t="shared" si="4"/>
        <v>NHI</v>
      </c>
      <c r="J100" s="23">
        <f t="shared" ref="J100:J107" si="8">A100</f>
        <v>94</v>
      </c>
      <c r="K100" s="138"/>
      <c r="L100" s="3"/>
      <c r="M100" s="3"/>
      <c r="N100" s="3"/>
    </row>
    <row r="101" spans="1:14" ht="18.95" customHeight="1">
      <c r="A101" s="19">
        <f t="shared" si="6"/>
        <v>95</v>
      </c>
      <c r="B101" s="34" t="s">
        <v>194</v>
      </c>
      <c r="C101" s="100" t="s">
        <v>113</v>
      </c>
      <c r="D101" s="75"/>
      <c r="E101" s="25"/>
      <c r="F101" s="75"/>
      <c r="G101" s="28"/>
      <c r="H101" s="27"/>
      <c r="I101" s="167" t="str">
        <f t="shared" si="4"/>
        <v xml:space="preserve">TUYẾT </v>
      </c>
      <c r="J101" s="23">
        <f t="shared" si="8"/>
        <v>95</v>
      </c>
      <c r="K101" s="139"/>
    </row>
    <row r="102" spans="1:14" s="40" customFormat="1" ht="18.95" customHeight="1">
      <c r="A102" s="19">
        <f t="shared" si="6"/>
        <v>96</v>
      </c>
      <c r="B102" s="34" t="s">
        <v>237</v>
      </c>
      <c r="C102" s="35" t="s">
        <v>25</v>
      </c>
      <c r="D102" s="75"/>
      <c r="E102" s="25" t="s">
        <v>206</v>
      </c>
      <c r="F102" s="75"/>
      <c r="G102" s="41"/>
      <c r="H102" s="42"/>
      <c r="I102" s="167" t="str">
        <f t="shared" si="4"/>
        <v>DŨNG</v>
      </c>
      <c r="J102" s="23">
        <f t="shared" si="8"/>
        <v>96</v>
      </c>
      <c r="K102" s="141"/>
      <c r="L102" s="69"/>
    </row>
    <row r="103" spans="1:14" s="40" customFormat="1" ht="18.95" customHeight="1">
      <c r="A103" s="19">
        <f t="shared" si="6"/>
        <v>97</v>
      </c>
      <c r="B103" s="34" t="s">
        <v>270</v>
      </c>
      <c r="C103" s="35" t="s">
        <v>271</v>
      </c>
      <c r="D103" s="81" t="s">
        <v>346</v>
      </c>
      <c r="E103" s="25" t="s">
        <v>208</v>
      </c>
      <c r="F103" s="75"/>
      <c r="G103" s="43"/>
      <c r="H103" s="42"/>
      <c r="I103" s="167" t="str">
        <f t="shared" si="4"/>
        <v>HỒNG</v>
      </c>
      <c r="J103" s="23">
        <f t="shared" si="8"/>
        <v>97</v>
      </c>
      <c r="K103" s="143"/>
      <c r="L103" s="69"/>
    </row>
    <row r="104" spans="1:14" ht="19.5" customHeight="1">
      <c r="A104" s="19">
        <f t="shared" si="6"/>
        <v>98</v>
      </c>
      <c r="B104" s="34" t="s">
        <v>171</v>
      </c>
      <c r="C104" s="35" t="s">
        <v>124</v>
      </c>
      <c r="D104" s="75"/>
      <c r="E104" s="32" t="s">
        <v>209</v>
      </c>
      <c r="F104" s="81" t="s">
        <v>346</v>
      </c>
      <c r="G104" s="28"/>
      <c r="H104" s="27"/>
      <c r="I104" s="167" t="str">
        <f t="shared" si="4"/>
        <v>THIỆN</v>
      </c>
      <c r="J104" s="23">
        <f t="shared" si="8"/>
        <v>98</v>
      </c>
      <c r="K104" s="139"/>
      <c r="L104" s="18"/>
    </row>
    <row r="105" spans="1:14" s="40" customFormat="1" ht="18.95" customHeight="1">
      <c r="A105" s="19">
        <f t="shared" si="6"/>
        <v>99</v>
      </c>
      <c r="B105" s="34" t="s">
        <v>273</v>
      </c>
      <c r="C105" s="35" t="s">
        <v>307</v>
      </c>
      <c r="D105" s="75"/>
      <c r="E105" s="25" t="s">
        <v>210</v>
      </c>
      <c r="F105" s="75"/>
      <c r="G105" s="43"/>
      <c r="H105" s="42"/>
      <c r="I105" s="167" t="str">
        <f t="shared" si="4"/>
        <v>HIỆP</v>
      </c>
      <c r="J105" s="23">
        <f t="shared" si="8"/>
        <v>99</v>
      </c>
      <c r="K105" s="143"/>
    </row>
    <row r="106" spans="1:14" s="50" customFormat="1" ht="18.95" customHeight="1">
      <c r="A106" s="19">
        <f t="shared" si="6"/>
        <v>100</v>
      </c>
      <c r="B106" s="34" t="s">
        <v>230</v>
      </c>
      <c r="C106" s="35" t="s">
        <v>146</v>
      </c>
      <c r="D106" s="75"/>
      <c r="E106" s="25" t="s">
        <v>211</v>
      </c>
      <c r="F106" s="75"/>
      <c r="G106" s="43"/>
      <c r="H106" s="42"/>
      <c r="I106" s="167" t="str">
        <f t="shared" si="4"/>
        <v xml:space="preserve">ANH </v>
      </c>
      <c r="J106" s="23">
        <f t="shared" si="8"/>
        <v>100</v>
      </c>
      <c r="K106" s="139"/>
      <c r="L106" s="70"/>
    </row>
    <row r="107" spans="1:14" ht="18.95" customHeight="1">
      <c r="A107" s="19">
        <f t="shared" si="6"/>
        <v>101</v>
      </c>
      <c r="B107" s="34" t="s">
        <v>177</v>
      </c>
      <c r="C107" s="35" t="s">
        <v>274</v>
      </c>
      <c r="D107" s="75"/>
      <c r="E107" s="25" t="s">
        <v>212</v>
      </c>
      <c r="F107" s="75"/>
      <c r="G107" s="61"/>
      <c r="H107" s="27"/>
      <c r="I107" s="167" t="str">
        <f t="shared" si="4"/>
        <v>CHI</v>
      </c>
      <c r="J107" s="23">
        <f t="shared" si="8"/>
        <v>101</v>
      </c>
      <c r="K107" s="139"/>
      <c r="L107" s="18"/>
    </row>
    <row r="108" spans="1:14" ht="18.95" customHeight="1">
      <c r="A108" s="19">
        <f t="shared" si="6"/>
        <v>102</v>
      </c>
      <c r="B108" s="34" t="s">
        <v>327</v>
      </c>
      <c r="C108" s="35" t="s">
        <v>179</v>
      </c>
      <c r="D108" s="75"/>
      <c r="E108" s="36" t="s">
        <v>214</v>
      </c>
      <c r="F108" s="75"/>
      <c r="G108" s="28"/>
      <c r="H108" s="53"/>
      <c r="I108" s="167" t="str">
        <f t="shared" si="4"/>
        <v>HÀ</v>
      </c>
      <c r="J108" s="23">
        <f>A85</f>
        <v>79</v>
      </c>
      <c r="K108" s="139"/>
      <c r="L108" s="71"/>
    </row>
    <row r="109" spans="1:14" s="31" customFormat="1" ht="18.95" customHeight="1">
      <c r="A109" s="19">
        <f t="shared" si="6"/>
        <v>103</v>
      </c>
      <c r="B109" s="34" t="s">
        <v>123</v>
      </c>
      <c r="C109" s="35" t="s">
        <v>175</v>
      </c>
      <c r="D109" s="75"/>
      <c r="E109" s="48" t="s">
        <v>217</v>
      </c>
      <c r="F109" s="75"/>
      <c r="G109" s="28"/>
      <c r="H109" s="72"/>
      <c r="I109" s="167" t="str">
        <f t="shared" si="4"/>
        <v>NỮ</v>
      </c>
      <c r="J109" s="23">
        <f>A109</f>
        <v>103</v>
      </c>
      <c r="K109" s="139"/>
      <c r="L109" s="73"/>
      <c r="M109" s="3"/>
      <c r="N109" s="3"/>
    </row>
    <row r="110" spans="1:14" ht="18.95" customHeight="1">
      <c r="A110" s="19">
        <f t="shared" si="6"/>
        <v>104</v>
      </c>
      <c r="B110" s="34" t="s">
        <v>181</v>
      </c>
      <c r="C110" s="35" t="s">
        <v>288</v>
      </c>
      <c r="D110" s="75"/>
      <c r="E110" s="74" t="s">
        <v>219</v>
      </c>
      <c r="F110" s="75"/>
      <c r="G110" s="26"/>
      <c r="H110" s="27"/>
      <c r="I110" s="167" t="str">
        <f t="shared" si="4"/>
        <v>THẮNG</v>
      </c>
      <c r="J110" s="23">
        <f>A110</f>
        <v>104</v>
      </c>
      <c r="K110" s="138"/>
      <c r="L110" s="18"/>
    </row>
    <row r="111" spans="1:14" ht="18.95" customHeight="1">
      <c r="A111" s="19">
        <f t="shared" si="6"/>
        <v>105</v>
      </c>
      <c r="B111" s="34" t="s">
        <v>328</v>
      </c>
      <c r="C111" s="35" t="s">
        <v>183</v>
      </c>
      <c r="D111" s="75"/>
      <c r="E111" s="74" t="s">
        <v>222</v>
      </c>
      <c r="F111" s="75"/>
      <c r="G111" s="68"/>
      <c r="H111" s="27"/>
      <c r="I111" s="167" t="str">
        <f t="shared" si="4"/>
        <v>HƯƠNG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184</v>
      </c>
      <c r="C112" s="35" t="s">
        <v>39</v>
      </c>
      <c r="D112" s="75"/>
      <c r="E112" s="76"/>
      <c r="F112" s="75"/>
      <c r="G112" s="29">
        <v>3</v>
      </c>
      <c r="H112" s="27"/>
      <c r="I112" s="162" t="str">
        <f>T09.2022!C112</f>
        <v>ANH</v>
      </c>
      <c r="J112" s="23">
        <f>T09.2022!A112</f>
        <v>106</v>
      </c>
      <c r="K112" s="174" t="s">
        <v>364</v>
      </c>
      <c r="L112" s="18"/>
    </row>
    <row r="113" spans="1:14" ht="18.95" customHeight="1">
      <c r="A113" s="19">
        <f t="shared" si="6"/>
        <v>107</v>
      </c>
      <c r="B113" s="34" t="s">
        <v>186</v>
      </c>
      <c r="C113" s="35" t="s">
        <v>187</v>
      </c>
      <c r="D113" s="75"/>
      <c r="E113" s="25" t="s">
        <v>225</v>
      </c>
      <c r="F113" s="75"/>
      <c r="G113" s="28"/>
      <c r="H113" s="53"/>
      <c r="I113" s="167" t="str">
        <f t="shared" si="4"/>
        <v>HIẾU</v>
      </c>
      <c r="J113" s="23">
        <f>A113</f>
        <v>107</v>
      </c>
      <c r="K113" s="139"/>
      <c r="L113" s="18"/>
    </row>
    <row r="114" spans="1:14" ht="16.5" customHeight="1">
      <c r="A114" s="19">
        <f t="shared" si="6"/>
        <v>108</v>
      </c>
      <c r="B114" s="34" t="s">
        <v>329</v>
      </c>
      <c r="C114" s="35" t="s">
        <v>185</v>
      </c>
      <c r="D114" s="75"/>
      <c r="E114" s="25" t="s">
        <v>229</v>
      </c>
      <c r="F114" s="75"/>
      <c r="G114" s="29"/>
      <c r="H114" s="27"/>
      <c r="I114" s="167" t="str">
        <f t="shared" si="4"/>
        <v>MỸ</v>
      </c>
      <c r="J114" s="23">
        <f t="shared" ref="J114" si="9">A114</f>
        <v>108</v>
      </c>
      <c r="K114" s="139"/>
    </row>
    <row r="115" spans="1:14" ht="18.95" customHeight="1">
      <c r="A115" s="19">
        <f t="shared" si="6"/>
        <v>109</v>
      </c>
      <c r="B115" s="34" t="s">
        <v>192</v>
      </c>
      <c r="C115" s="35" t="s">
        <v>193</v>
      </c>
      <c r="D115" s="75"/>
      <c r="E115" s="25" t="s">
        <v>231</v>
      </c>
      <c r="F115" s="75"/>
      <c r="G115" s="28"/>
      <c r="H115" s="27"/>
      <c r="I115" s="167" t="str">
        <f t="shared" si="4"/>
        <v>PHƯỚC</v>
      </c>
      <c r="J115" s="23">
        <f t="shared" ref="J115:J130" si="10">A115</f>
        <v>109</v>
      </c>
      <c r="K115" s="139"/>
    </row>
    <row r="116" spans="1:14" ht="18.95" customHeight="1">
      <c r="A116" s="19">
        <f t="shared" si="6"/>
        <v>110</v>
      </c>
      <c r="B116" s="34" t="s">
        <v>189</v>
      </c>
      <c r="C116" s="35" t="s">
        <v>25</v>
      </c>
      <c r="D116" s="75"/>
      <c r="E116" s="25" t="s">
        <v>232</v>
      </c>
      <c r="F116" s="75"/>
      <c r="G116" s="28"/>
      <c r="H116" s="27"/>
      <c r="I116" s="167" t="str">
        <f t="shared" si="4"/>
        <v>DŨNG</v>
      </c>
      <c r="J116" s="23">
        <f t="shared" si="10"/>
        <v>110</v>
      </c>
      <c r="K116" s="139"/>
    </row>
    <row r="117" spans="1:14" ht="18.95" customHeight="1">
      <c r="A117" s="19">
        <f t="shared" si="6"/>
        <v>111</v>
      </c>
      <c r="B117" s="34" t="s">
        <v>190</v>
      </c>
      <c r="C117" s="35" t="s">
        <v>191</v>
      </c>
      <c r="D117" s="75"/>
      <c r="E117" s="25" t="s">
        <v>234</v>
      </c>
      <c r="F117" s="75"/>
      <c r="G117" s="26"/>
      <c r="H117" s="27"/>
      <c r="I117" s="167" t="str">
        <f t="shared" si="4"/>
        <v>HOÀNG</v>
      </c>
      <c r="J117" s="23">
        <f t="shared" si="10"/>
        <v>111</v>
      </c>
      <c r="K117" s="138"/>
    </row>
    <row r="118" spans="1:14" s="40" customFormat="1" ht="18.95" customHeight="1">
      <c r="A118" s="19">
        <f t="shared" si="6"/>
        <v>112</v>
      </c>
      <c r="B118" s="34" t="s">
        <v>194</v>
      </c>
      <c r="C118" s="35" t="s">
        <v>195</v>
      </c>
      <c r="D118" s="75"/>
      <c r="E118" s="25" t="s">
        <v>236</v>
      </c>
      <c r="F118" s="75"/>
      <c r="G118" s="28"/>
      <c r="H118" s="27"/>
      <c r="I118" s="167" t="str">
        <f t="shared" si="4"/>
        <v>THẢO</v>
      </c>
      <c r="J118" s="23">
        <f t="shared" si="10"/>
        <v>112</v>
      </c>
      <c r="K118" s="139"/>
    </row>
    <row r="119" spans="1:14" s="80" customFormat="1" ht="18.75" customHeight="1">
      <c r="A119" s="19">
        <f t="shared" si="6"/>
        <v>113</v>
      </c>
      <c r="B119" s="34" t="s">
        <v>290</v>
      </c>
      <c r="C119" s="35" t="s">
        <v>291</v>
      </c>
      <c r="D119" s="81" t="s">
        <v>243</v>
      </c>
      <c r="E119" s="25" t="s">
        <v>238</v>
      </c>
      <c r="F119" s="75"/>
      <c r="G119" s="41"/>
      <c r="H119" s="78"/>
      <c r="I119" s="167" t="str">
        <f t="shared" si="4"/>
        <v>CHÂU</v>
      </c>
      <c r="J119" s="23">
        <f t="shared" si="10"/>
        <v>113</v>
      </c>
      <c r="K119" s="141"/>
      <c r="L119" s="79"/>
      <c r="M119" s="79"/>
      <c r="N119" s="79"/>
    </row>
    <row r="120" spans="1:14" s="50" customFormat="1" ht="18.95" customHeight="1">
      <c r="A120" s="19">
        <f t="shared" si="6"/>
        <v>114</v>
      </c>
      <c r="B120" s="34" t="s">
        <v>267</v>
      </c>
      <c r="C120" s="35" t="s">
        <v>307</v>
      </c>
      <c r="D120" s="75"/>
      <c r="E120" s="74" t="s">
        <v>241</v>
      </c>
      <c r="F120" s="81" t="s">
        <v>243</v>
      </c>
      <c r="G120" s="43"/>
      <c r="H120" s="78"/>
      <c r="I120" s="167" t="str">
        <f t="shared" si="4"/>
        <v>HIỆP</v>
      </c>
      <c r="J120" s="23">
        <f t="shared" si="10"/>
        <v>114</v>
      </c>
      <c r="K120" s="143"/>
    </row>
    <row r="121" spans="1:14" s="50" customFormat="1" ht="19.5" customHeight="1">
      <c r="A121" s="19">
        <f t="shared" si="6"/>
        <v>115</v>
      </c>
      <c r="B121" s="34" t="s">
        <v>330</v>
      </c>
      <c r="C121" s="35" t="s">
        <v>247</v>
      </c>
      <c r="D121" s="75"/>
      <c r="E121" s="25" t="s">
        <v>242</v>
      </c>
      <c r="F121" s="75"/>
      <c r="G121" s="43"/>
      <c r="H121" s="42"/>
      <c r="I121" s="167" t="str">
        <f t="shared" si="4"/>
        <v xml:space="preserve">CẢNH </v>
      </c>
      <c r="J121" s="23">
        <f t="shared" si="10"/>
        <v>115</v>
      </c>
      <c r="K121" s="143"/>
    </row>
    <row r="122" spans="1:14" s="83" customFormat="1" ht="18.95" customHeight="1">
      <c r="A122" s="19">
        <f t="shared" si="6"/>
        <v>116</v>
      </c>
      <c r="B122" s="34" t="s">
        <v>331</v>
      </c>
      <c r="C122" s="35" t="s">
        <v>332</v>
      </c>
      <c r="D122" s="75"/>
      <c r="E122" s="25" t="s">
        <v>244</v>
      </c>
      <c r="F122" s="75"/>
      <c r="G122" s="41"/>
      <c r="H122" s="42"/>
      <c r="I122" s="167" t="str">
        <f t="shared" si="4"/>
        <v xml:space="preserve">HÀ </v>
      </c>
      <c r="J122" s="23">
        <f t="shared" si="10"/>
        <v>116</v>
      </c>
      <c r="K122" s="139"/>
    </row>
    <row r="123" spans="1:14" s="40" customFormat="1" ht="18.95" customHeight="1">
      <c r="A123" s="19">
        <f t="shared" si="6"/>
        <v>117</v>
      </c>
      <c r="B123" s="34" t="s">
        <v>249</v>
      </c>
      <c r="C123" s="35" t="s">
        <v>226</v>
      </c>
      <c r="D123" s="75"/>
      <c r="E123" s="25" t="s">
        <v>246</v>
      </c>
      <c r="F123" s="75"/>
      <c r="G123" s="43"/>
      <c r="H123" s="42"/>
      <c r="I123" s="167" t="str">
        <f t="shared" si="4"/>
        <v>HẬU</v>
      </c>
      <c r="J123" s="23">
        <f t="shared" si="10"/>
        <v>117</v>
      </c>
      <c r="K123" s="143"/>
    </row>
    <row r="124" spans="1:14" s="40" customFormat="1" ht="18.95" customHeight="1">
      <c r="A124" s="19">
        <f t="shared" si="6"/>
        <v>118</v>
      </c>
      <c r="B124" s="34" t="s">
        <v>333</v>
      </c>
      <c r="C124" s="35" t="s">
        <v>245</v>
      </c>
      <c r="D124" s="75"/>
      <c r="E124" s="25" t="s">
        <v>248</v>
      </c>
      <c r="F124" s="75"/>
      <c r="G124" s="41"/>
      <c r="H124" s="42"/>
      <c r="I124" s="167" t="str">
        <f t="shared" si="4"/>
        <v>THÚY</v>
      </c>
      <c r="J124" s="23">
        <f t="shared" si="10"/>
        <v>118</v>
      </c>
      <c r="K124" s="141"/>
    </row>
    <row r="125" spans="1:14" s="40" customFormat="1" ht="18.95" customHeight="1">
      <c r="A125" s="19">
        <f t="shared" si="6"/>
        <v>119</v>
      </c>
      <c r="B125" s="34" t="s">
        <v>51</v>
      </c>
      <c r="C125" s="35" t="s">
        <v>91</v>
      </c>
      <c r="D125" s="75"/>
      <c r="E125" s="76" t="s">
        <v>250</v>
      </c>
      <c r="F125" s="75"/>
      <c r="G125" s="28"/>
      <c r="H125" s="27"/>
      <c r="I125" s="167" t="str">
        <f t="shared" si="4"/>
        <v>TRANG</v>
      </c>
      <c r="J125" s="23">
        <f t="shared" si="10"/>
        <v>119</v>
      </c>
      <c r="K125" s="139"/>
    </row>
    <row r="126" spans="1:14" ht="18" customHeight="1">
      <c r="A126" s="19">
        <f t="shared" si="6"/>
        <v>120</v>
      </c>
      <c r="B126" s="34" t="s">
        <v>252</v>
      </c>
      <c r="C126" s="35" t="s">
        <v>41</v>
      </c>
      <c r="D126" s="81" t="s">
        <v>347</v>
      </c>
      <c r="E126" s="74" t="s">
        <v>251</v>
      </c>
      <c r="F126" s="75"/>
      <c r="G126" s="26"/>
      <c r="H126" s="27"/>
      <c r="I126" s="167" t="str">
        <f t="shared" si="4"/>
        <v>PHÚC</v>
      </c>
      <c r="J126" s="23">
        <f t="shared" si="10"/>
        <v>120</v>
      </c>
      <c r="K126" s="138"/>
    </row>
    <row r="127" spans="1:14" ht="18" customHeight="1">
      <c r="A127" s="19">
        <f t="shared" si="6"/>
        <v>121</v>
      </c>
      <c r="B127" s="34" t="s">
        <v>143</v>
      </c>
      <c r="C127" s="35" t="s">
        <v>144</v>
      </c>
      <c r="D127" s="123"/>
      <c r="E127" s="74"/>
      <c r="F127" s="81" t="s">
        <v>347</v>
      </c>
      <c r="G127" s="28"/>
      <c r="H127" s="27"/>
      <c r="I127" s="167" t="str">
        <f t="shared" si="4"/>
        <v>UYÊN</v>
      </c>
      <c r="J127" s="23">
        <f t="shared" si="10"/>
        <v>121</v>
      </c>
      <c r="K127" s="139"/>
    </row>
    <row r="128" spans="1:14" s="31" customFormat="1" ht="18.95" customHeight="1">
      <c r="A128" s="19">
        <f t="shared" si="6"/>
        <v>122</v>
      </c>
      <c r="B128" s="34" t="s">
        <v>334</v>
      </c>
      <c r="C128" s="35" t="s">
        <v>39</v>
      </c>
      <c r="D128" s="75"/>
      <c r="E128" s="25" t="s">
        <v>253</v>
      </c>
      <c r="F128" s="123"/>
      <c r="G128" s="28"/>
      <c r="H128" s="27"/>
      <c r="I128" s="167" t="str">
        <f t="shared" si="4"/>
        <v>ANH</v>
      </c>
      <c r="J128" s="23">
        <f t="shared" si="10"/>
        <v>122</v>
      </c>
      <c r="K128" s="139"/>
      <c r="L128" s="3"/>
      <c r="M128" s="3"/>
      <c r="N128" s="3"/>
    </row>
    <row r="129" spans="1:14" s="31" customFormat="1" ht="18.95" customHeight="1">
      <c r="A129" s="19">
        <f t="shared" si="6"/>
        <v>123</v>
      </c>
      <c r="B129" s="34" t="s">
        <v>123</v>
      </c>
      <c r="C129" s="35" t="s">
        <v>148</v>
      </c>
      <c r="D129" s="81" t="s">
        <v>348</v>
      </c>
      <c r="E129" s="46"/>
      <c r="F129" s="75"/>
      <c r="G129" s="26"/>
      <c r="H129" s="27"/>
      <c r="I129" s="167" t="str">
        <f t="shared" si="4"/>
        <v>HUYỀN</v>
      </c>
      <c r="J129" s="23">
        <f t="shared" si="10"/>
        <v>123</v>
      </c>
      <c r="K129" s="138"/>
      <c r="L129" s="3"/>
      <c r="M129" s="3"/>
      <c r="N129" s="3"/>
    </row>
    <row r="130" spans="1:14" ht="18" customHeight="1">
      <c r="A130" s="19">
        <f t="shared" si="6"/>
        <v>124</v>
      </c>
      <c r="B130" s="34" t="s">
        <v>261</v>
      </c>
      <c r="C130" s="35" t="s">
        <v>75</v>
      </c>
      <c r="D130" s="75"/>
      <c r="E130" s="25" t="s">
        <v>255</v>
      </c>
      <c r="F130" s="81" t="s">
        <v>348</v>
      </c>
      <c r="G130" s="26"/>
      <c r="H130" s="27"/>
      <c r="I130" s="167" t="str">
        <f t="shared" si="4"/>
        <v>TÂM</v>
      </c>
      <c r="J130" s="23">
        <f t="shared" si="10"/>
        <v>124</v>
      </c>
      <c r="K130" s="142"/>
      <c r="L130" s="18"/>
    </row>
    <row r="131" spans="1:14" ht="18.95" customHeight="1">
      <c r="A131" s="19">
        <f t="shared" si="6"/>
        <v>125</v>
      </c>
      <c r="B131" s="34" t="s">
        <v>259</v>
      </c>
      <c r="C131" s="35" t="s">
        <v>335</v>
      </c>
      <c r="D131" s="75"/>
      <c r="E131" s="74" t="s">
        <v>256</v>
      </c>
      <c r="F131" s="75"/>
      <c r="G131" s="28"/>
      <c r="H131" s="27"/>
      <c r="I131" s="167" t="str">
        <f t="shared" si="4"/>
        <v xml:space="preserve">THẮM </v>
      </c>
      <c r="J131" s="23">
        <f>J126</f>
        <v>120</v>
      </c>
      <c r="K131" s="139"/>
    </row>
    <row r="132" spans="1:14" ht="18.95" customHeight="1">
      <c r="A132" s="19">
        <f t="shared" si="6"/>
        <v>126</v>
      </c>
      <c r="B132" s="34" t="s">
        <v>336</v>
      </c>
      <c r="C132" s="35" t="s">
        <v>81</v>
      </c>
      <c r="D132" s="81" t="s">
        <v>349</v>
      </c>
      <c r="E132" s="48" t="s">
        <v>258</v>
      </c>
      <c r="F132" s="75"/>
      <c r="G132" s="28"/>
      <c r="H132" s="27"/>
      <c r="I132" s="167" t="str">
        <f t="shared" si="4"/>
        <v>THÀNH</v>
      </c>
      <c r="J132" s="23">
        <f t="shared" ref="J132:J139" si="11">A132</f>
        <v>126</v>
      </c>
      <c r="K132" s="139"/>
      <c r="L132" s="18"/>
    </row>
    <row r="133" spans="1:14" ht="18.95" customHeight="1">
      <c r="A133" s="19">
        <f t="shared" si="6"/>
        <v>127</v>
      </c>
      <c r="B133" s="34" t="s">
        <v>34</v>
      </c>
      <c r="C133" s="35" t="s">
        <v>264</v>
      </c>
      <c r="D133" s="75"/>
      <c r="E133" s="48"/>
      <c r="F133" s="81" t="s">
        <v>349</v>
      </c>
      <c r="G133" s="28"/>
      <c r="H133" s="27"/>
      <c r="I133" s="167" t="str">
        <f t="shared" si="4"/>
        <v>CHIẾN</v>
      </c>
      <c r="J133" s="23">
        <f t="shared" si="11"/>
        <v>127</v>
      </c>
      <c r="K133" s="139"/>
      <c r="L133" s="18"/>
    </row>
    <row r="134" spans="1:14" ht="18.95" customHeight="1">
      <c r="A134" s="19">
        <f t="shared" si="6"/>
        <v>128</v>
      </c>
      <c r="B134" s="34" t="s">
        <v>265</v>
      </c>
      <c r="C134" s="35" t="s">
        <v>106</v>
      </c>
      <c r="D134" s="81" t="s">
        <v>350</v>
      </c>
      <c r="E134" s="84" t="s">
        <v>260</v>
      </c>
      <c r="F134" s="75"/>
      <c r="G134" s="28"/>
      <c r="H134" s="27"/>
      <c r="I134" s="167" t="str">
        <f t="shared" si="4"/>
        <v>DƯƠNG</v>
      </c>
      <c r="J134" s="23">
        <f t="shared" si="11"/>
        <v>128</v>
      </c>
      <c r="K134" s="139"/>
      <c r="L134" s="85"/>
    </row>
    <row r="135" spans="1:14" s="50" customFormat="1" ht="18.95" customHeight="1">
      <c r="A135" s="19">
        <f t="shared" si="6"/>
        <v>129</v>
      </c>
      <c r="B135" s="34" t="s">
        <v>337</v>
      </c>
      <c r="C135" s="35" t="s">
        <v>338</v>
      </c>
      <c r="D135" s="75"/>
      <c r="E135" s="84" t="s">
        <v>262</v>
      </c>
      <c r="F135" s="81" t="s">
        <v>350</v>
      </c>
      <c r="G135" s="43"/>
      <c r="H135" s="42"/>
      <c r="I135" s="167" t="str">
        <f t="shared" si="4"/>
        <v xml:space="preserve">THIỆN </v>
      </c>
      <c r="J135" s="23">
        <f t="shared" si="11"/>
        <v>129</v>
      </c>
      <c r="K135" s="143"/>
      <c r="L135" s="40"/>
      <c r="M135" s="40"/>
      <c r="N135" s="40"/>
    </row>
    <row r="136" spans="1:14" s="40" customFormat="1" ht="18.95" customHeight="1">
      <c r="A136" s="19">
        <f t="shared" si="6"/>
        <v>130</v>
      </c>
      <c r="B136" s="34" t="s">
        <v>339</v>
      </c>
      <c r="C136" s="35" t="s">
        <v>295</v>
      </c>
      <c r="D136" s="75"/>
      <c r="E136" s="86" t="s">
        <v>263</v>
      </c>
      <c r="F136" s="75"/>
      <c r="G136" s="26"/>
      <c r="H136" s="27"/>
      <c r="I136" s="167" t="str">
        <f t="shared" ref="I136:I139" si="12">C136</f>
        <v xml:space="preserve">LỘC </v>
      </c>
      <c r="J136" s="23">
        <f t="shared" si="11"/>
        <v>130</v>
      </c>
      <c r="K136" s="138"/>
    </row>
    <row r="137" spans="1:14" ht="18.95" customHeight="1">
      <c r="A137" s="19">
        <f t="shared" ref="A137:A139" si="13">A136+1</f>
        <v>131</v>
      </c>
      <c r="B137" s="34" t="s">
        <v>340</v>
      </c>
      <c r="C137" s="35" t="s">
        <v>254</v>
      </c>
      <c r="D137" s="124"/>
      <c r="E137" s="25"/>
      <c r="F137" s="75"/>
      <c r="G137" s="28"/>
      <c r="H137" s="27"/>
      <c r="I137" s="167" t="str">
        <f t="shared" si="12"/>
        <v>KHÁNH</v>
      </c>
      <c r="J137" s="23">
        <f t="shared" si="11"/>
        <v>131</v>
      </c>
      <c r="K137" s="139"/>
      <c r="L137" s="87"/>
    </row>
    <row r="138" spans="1:14" ht="18.95" customHeight="1">
      <c r="A138" s="19">
        <f t="shared" si="13"/>
        <v>132</v>
      </c>
      <c r="B138" s="168" t="s">
        <v>341</v>
      </c>
      <c r="C138" s="169" t="s">
        <v>257</v>
      </c>
      <c r="D138" s="170"/>
      <c r="E138" s="171"/>
      <c r="F138" s="127"/>
      <c r="G138" s="172"/>
      <c r="H138" s="129"/>
      <c r="I138" s="167" t="str">
        <f t="shared" si="12"/>
        <v>NGÂN</v>
      </c>
      <c r="J138" s="130">
        <f t="shared" si="11"/>
        <v>132</v>
      </c>
      <c r="K138" s="151"/>
    </row>
    <row r="139" spans="1:14" ht="21" customHeight="1">
      <c r="A139" s="19">
        <f t="shared" si="13"/>
        <v>133</v>
      </c>
      <c r="B139" s="34" t="s">
        <v>289</v>
      </c>
      <c r="C139" s="35" t="s">
        <v>272</v>
      </c>
      <c r="D139" s="89"/>
      <c r="E139" s="88"/>
      <c r="F139" s="75"/>
      <c r="G139" s="131"/>
      <c r="H139" s="38"/>
      <c r="I139" s="167" t="str">
        <f t="shared" si="12"/>
        <v>TRƯỜNG</v>
      </c>
      <c r="J139" s="109">
        <f t="shared" si="11"/>
        <v>133</v>
      </c>
      <c r="K139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T09.2022</vt:lpstr>
      <vt:lpstr>T10.2022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2022-09-19T08:44:15Z</dcterms:created>
  <dcterms:modified xsi:type="dcterms:W3CDTF">2022-10-03T01:43:05Z</dcterms:modified>
</cp:coreProperties>
</file>