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Phong_ToChuc\ThiDuaKhenThuong\DangKyThiDua\"/>
    </mc:Choice>
  </mc:AlternateContent>
  <bookViews>
    <workbookView xWindow="480" yWindow="60" windowWidth="11352" windowHeight="9216"/>
  </bookViews>
  <sheets>
    <sheet name="Mau 2" sheetId="5" r:id="rId1"/>
  </sheets>
  <definedNames>
    <definedName name="_xlnm.Print_Titles" localSheetId="0">'Mau 2'!$8:$8</definedName>
  </definedNames>
  <calcPr calcId="162913"/>
</workbook>
</file>

<file path=xl/calcChain.xml><?xml version="1.0" encoding="utf-8"?>
<calcChain xmlns="http://schemas.openxmlformats.org/spreadsheetml/2006/main">
  <c r="C39" i="5" l="1"/>
  <c r="C38" i="5"/>
  <c r="C37" i="5"/>
  <c r="C33" i="5"/>
  <c r="C32" i="5"/>
  <c r="C31" i="5"/>
  <c r="I28" i="5"/>
  <c r="C34" i="5" s="1"/>
  <c r="J28" i="5"/>
  <c r="C35" i="5" s="1"/>
  <c r="K28" i="5"/>
  <c r="C36" i="5" s="1"/>
  <c r="L28" i="5"/>
  <c r="M28" i="5"/>
  <c r="N28" i="5"/>
  <c r="H28" i="5"/>
  <c r="F28" i="5"/>
  <c r="E28" i="5"/>
</calcChain>
</file>

<file path=xl/sharedStrings.xml><?xml version="1.0" encoding="utf-8"?>
<sst xmlns="http://schemas.openxmlformats.org/spreadsheetml/2006/main" count="130" uniqueCount="67">
  <si>
    <t>HỌ VÀ TÊN</t>
  </si>
  <si>
    <t>CỘNG HÒA XÃ HỘI CHỦ NGHĨA VIỆT NAM</t>
  </si>
  <si>
    <t>Độc lập - Tự do - Hạnh phúc</t>
  </si>
  <si>
    <t>LĐTT</t>
  </si>
  <si>
    <t>CSTĐ toàn quốc</t>
  </si>
  <si>
    <t>HCLĐ</t>
  </si>
  <si>
    <t>CSTĐ 
cơ sở</t>
  </si>
  <si>
    <t>X</t>
  </si>
  <si>
    <t>Tổng cộng danh sách trên có:</t>
  </si>
  <si>
    <t xml:space="preserve">TỔNG CỘNG: </t>
  </si>
  <si>
    <t>CHỨC VỤ, CHỨC DANH</t>
  </si>
  <si>
    <t>(Ký tên, ghi rõ họ tên)</t>
  </si>
  <si>
    <t>Ghi chú</t>
  </si>
  <si>
    <t>TT</t>
  </si>
  <si>
    <t>Tên đề tài sáng kiến</t>
  </si>
  <si>
    <t>BK UBND TP</t>
  </si>
  <si>
    <t>BK Bộ GDĐT</t>
  </si>
  <si>
    <t>Huy hiệu TP</t>
  </si>
  <si>
    <t>BK Thủ Tướng</t>
  </si>
  <si>
    <t>CSTĐ TP</t>
  </si>
  <si>
    <t>TRƯỜNG CAO ĐẲNG LÝ TỰ TRỌNG</t>
  </si>
  <si>
    <t xml:space="preserve"> THÀNH PHỐ HỒ CHÍ MINH</t>
  </si>
  <si>
    <t>Ông/Bà</t>
  </si>
  <si>
    <t>Ông</t>
  </si>
  <si>
    <t xml:space="preserve">Bà </t>
  </si>
  <si>
    <t>KHOA  CÔNG NGHỆ THÔNG TIN</t>
  </si>
  <si>
    <t>Thành phố Hồ Chí Minh, ngày 10 tháng 12 năm 2022</t>
  </si>
  <si>
    <t>BẢNG TỔNG HỢP ĐĂNG KÝ THI ĐUA NĂM HỌC 2022-2023</t>
  </si>
  <si>
    <t>Nguyễn Sanh Cường</t>
  </si>
  <si>
    <t>Đặng Ngọc Đoàn</t>
  </si>
  <si>
    <t>Nguyễn Văn Đôn</t>
  </si>
  <si>
    <t>Huỳnh Quốc Dũng</t>
  </si>
  <si>
    <t>Bùi Văn Dũng</t>
  </si>
  <si>
    <t>Trần Việt Khánh</t>
  </si>
  <si>
    <t>Vũ Thị Thái Linh</t>
  </si>
  <si>
    <t>Nguyễn Văn Minh</t>
  </si>
  <si>
    <t>Nguyễn Cao Phong</t>
  </si>
  <si>
    <t>Lê Quý Hưng Quốc</t>
  </si>
  <si>
    <t>Nguyễn Nguyên Hoàng Ngọc Quyên</t>
  </si>
  <si>
    <t>Lê Hồng Thái</t>
  </si>
  <si>
    <t>Nguyễn Thị Khánh Thư</t>
  </si>
  <si>
    <t>Mai Chiếm Tuấn</t>
  </si>
  <si>
    <t>Nguyễn Ngọc Tuyên</t>
  </si>
  <si>
    <t>Đỗ Tuấn Việt</t>
  </si>
  <si>
    <t>Dương Ngọc Vọng</t>
  </si>
  <si>
    <t>Trần Vĩnh Xuyên</t>
  </si>
  <si>
    <t>Đỗ Thị Hải Yến</t>
  </si>
  <si>
    <t>Giảng viên</t>
  </si>
  <si>
    <t>Tổ trưởng Công đoàn</t>
  </si>
  <si>
    <t>Trưởng bộ môn Công nghệ phân mềm</t>
  </si>
  <si>
    <t>Trưởng bộ môn Khoa học máy tính</t>
  </si>
  <si>
    <t>Phó trưởng khoa CNTT</t>
  </si>
  <si>
    <t>Phó trưởng khoa CNTT, Phụ trách khoa</t>
  </si>
  <si>
    <t>Xây dựng hệ thống video clip hướng dẫn thực hành môn Phát triển ứng dụng IoT bậc Cao đẳng</t>
  </si>
  <si>
    <t>Xây dựng các video clip hướng dẫn thực hành môn Biên tập phim với Premiere bậc Cao đẳng</t>
  </si>
  <si>
    <t>Xây dựng các video clip hướng dẫn thực hành môn Công nghệ và dịch vụ Web</t>
  </si>
  <si>
    <t>Ứng dụng phần mềm Loom trong giảng dạy môn Cơ sở dữ liệu cho sinh viên hệ Trung Cấp</t>
  </si>
  <si>
    <t>Phát triển kỹ năng, tư duy lập trình cho sinh viên Cao đẳng thông qua việc so sánh hai cấu trúc dữ liệu trên Cây nhị phân tìm kiếm và cây cân bằng</t>
  </si>
  <si>
    <t>Triển khai và xây dựng ứng dụng Website One Page cho môn học Thiết kế Web</t>
  </si>
  <si>
    <t>Xây dựng video hướng dẫn tạo hệ thống EVE-NG nhằm nâng cao hiệu quả học thực hành cho Sinh Viên bậc Cao đẳng trên thiết bị Cisco</t>
  </si>
  <si>
    <t>Ứng dụng phần mềm Power Designer để nâng cao hiệu quả giảng dạy môn phân tích và thiết kế hệ thống</t>
  </si>
  <si>
    <t>Xây dựng Video hướng dẫn thực hành môn lập trình trên thiết bị di động ngành Lập trình máy tính</t>
  </si>
  <si>
    <t>Ứng dụng phần mềm mô phỏng lắp ráp máy tính IT Essentials Virtual Desktop PC nhằm nâng cao hiệu quả giảng dạy môn học Phần cứng và Mạng máy tính trong bối cảnh giáo dục 4.0</t>
  </si>
  <si>
    <t>Xây dựng hệ thống bài hướng dẫn thực hành trực quang trên thiết bị mạng của hãng Cisco cho môn học Thiết bị mạng hệ Trung cấp.</t>
  </si>
  <si>
    <t>Xây dựng và quản trị hệ thống Web-hosting hỗ trợ cho sinh viên chuyên nghành Thiết kế trang web tại Khoa CNTT Trường Cao đẳng Lý Tự Trọng TP. HCM</t>
  </si>
  <si>
    <t>Nghiên cứu và ứng dụng React vào thiết kế  website cho sinh viên hệ cao đẳng</t>
  </si>
  <si>
    <t>P. TRƯỞNG ĐƠN VỊ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</si>
</sst>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Arial"/>
    </font>
    <font>
      <sz val="12"/>
      <name val="Times New Roman"/>
      <family val="1"/>
    </font>
    <font>
      <b/>
      <sz val="12"/>
      <name val="Times New Roman"/>
      <family val="1"/>
    </font>
    <font>
      <sz val="8"/>
      <name val="Arial"/>
      <family val="2"/>
    </font>
    <font>
      <b/>
      <sz val="13"/>
      <name val="Times New Roman"/>
      <family val="1"/>
    </font>
    <font>
      <sz val="13"/>
      <name val="Times New Roman"/>
      <family val="1"/>
    </font>
    <font>
      <i/>
      <strike/>
      <u/>
      <vertAlign val="superscript"/>
      <sz val="13"/>
      <name val="Times New Roman"/>
      <family val="1"/>
    </font>
    <font>
      <i/>
      <sz val="13"/>
      <name val="Times New Roman"/>
      <family val="1"/>
    </font>
    <font>
      <b/>
      <sz val="17"/>
      <name val="Times New Roman"/>
      <family val="1"/>
    </font>
    <font>
      <b/>
      <u/>
      <sz val="13"/>
      <name val="Times New Roman"/>
      <family val="1"/>
    </font>
    <font>
      <b/>
      <sz val="11"/>
      <name val="Times New Roman"/>
      <family val="1"/>
    </font>
    <font>
      <sz val="10"/>
      <name val="Arial"/>
      <family val="2"/>
    </font>
    <font>
      <b/>
      <sz val="14"/>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1" fillId="0" borderId="0"/>
  </cellStyleXfs>
  <cellXfs count="29">
    <xf numFmtId="0" fontId="0" fillId="0" borderId="0" xfId="0"/>
    <xf numFmtId="0" fontId="1" fillId="0" borderId="1"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1" fillId="0" borderId="2" xfId="0" applyFont="1" applyFill="1" applyBorder="1" applyAlignment="1">
      <alignment horizontal="left" vertical="center"/>
    </xf>
    <xf numFmtId="0" fontId="5" fillId="0" borderId="0" xfId="0" applyFont="1" applyFill="1" applyAlignment="1">
      <alignment horizontal="center"/>
    </xf>
    <xf numFmtId="0" fontId="5" fillId="0" borderId="0" xfId="0" applyFont="1" applyFill="1"/>
    <xf numFmtId="0" fontId="8" fillId="0" borderId="2" xfId="0" applyFont="1" applyFill="1" applyBorder="1" applyAlignment="1">
      <alignment horizontal="center" vertical="center" wrapText="1"/>
    </xf>
    <xf numFmtId="0" fontId="9" fillId="0" borderId="0" xfId="0" applyFont="1" applyFill="1" applyAlignment="1"/>
    <xf numFmtId="0" fontId="1" fillId="0" borderId="3" xfId="0" applyFont="1" applyFill="1" applyBorder="1" applyAlignment="1">
      <alignment horizontal="center" vertical="center" wrapText="1"/>
    </xf>
    <xf numFmtId="0" fontId="1" fillId="0" borderId="3" xfId="0" applyFont="1" applyFill="1" applyBorder="1" applyAlignment="1">
      <alignment horizontal="center" vertical="center"/>
    </xf>
    <xf numFmtId="0" fontId="10" fillId="0" borderId="1" xfId="0" applyFont="1" applyFill="1" applyBorder="1" applyAlignment="1">
      <alignment horizontal="center" vertical="center" wrapText="1"/>
    </xf>
    <xf numFmtId="0" fontId="5" fillId="0" borderId="0" xfId="0" applyFont="1" applyFill="1" applyAlignment="1">
      <alignment horizontal="left"/>
    </xf>
    <xf numFmtId="0" fontId="5" fillId="0" borderId="0" xfId="0" applyFont="1" applyFill="1" applyAlignment="1"/>
    <xf numFmtId="0" fontId="2" fillId="0" borderId="3" xfId="0" applyFont="1" applyFill="1" applyBorder="1" applyAlignment="1">
      <alignment horizontal="center" vertical="center"/>
    </xf>
    <xf numFmtId="0" fontId="1" fillId="0" borderId="2" xfId="0" applyFont="1" applyFill="1" applyBorder="1" applyAlignment="1">
      <alignment horizontal="center" vertical="center"/>
    </xf>
    <xf numFmtId="0" fontId="5" fillId="0" borderId="0" xfId="0" applyFont="1" applyFill="1" applyAlignment="1">
      <alignment horizontal="left"/>
    </xf>
    <xf numFmtId="0" fontId="5" fillId="0" borderId="0" xfId="0" applyFont="1" applyFill="1" applyAlignment="1">
      <alignment horizontal="left"/>
    </xf>
    <xf numFmtId="0" fontId="12" fillId="0" borderId="0" xfId="0" applyFont="1" applyFill="1" applyBorder="1" applyAlignment="1">
      <alignment horizontal="center" vertical="center" wrapText="1"/>
    </xf>
    <xf numFmtId="0" fontId="4" fillId="0" borderId="0" xfId="0" applyFont="1" applyFill="1" applyAlignment="1">
      <alignment horizontal="center"/>
    </xf>
    <xf numFmtId="0" fontId="7" fillId="0" borderId="0" xfId="0" applyFont="1" applyFill="1" applyAlignment="1">
      <alignment horizont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6" fillId="0" borderId="0" xfId="0" applyFont="1" applyFill="1" applyBorder="1" applyAlignment="1">
      <alignment horizontal="center"/>
    </xf>
    <xf numFmtId="0" fontId="5" fillId="0" borderId="0" xfId="0" applyFont="1" applyFill="1" applyAlignment="1">
      <alignment horizontal="center" wrapText="1"/>
    </xf>
    <xf numFmtId="0" fontId="1" fillId="0" borderId="2"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7" fillId="0" borderId="0" xfId="0" applyFont="1" applyFill="1" applyAlignment="1">
      <alignment horizontal="right"/>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160020</xdr:colOff>
      <xdr:row>3</xdr:row>
      <xdr:rowOff>64770</xdr:rowOff>
    </xdr:from>
    <xdr:to>
      <xdr:col>3</xdr:col>
      <xdr:colOff>259080</xdr:colOff>
      <xdr:row>3</xdr:row>
      <xdr:rowOff>64770</xdr:rowOff>
    </xdr:to>
    <xdr:sp macro="" textlink="">
      <xdr:nvSpPr>
        <xdr:cNvPr id="2157" name="Line 1"/>
        <xdr:cNvSpPr>
          <a:spLocks noChangeShapeType="1"/>
        </xdr:cNvSpPr>
      </xdr:nvSpPr>
      <xdr:spPr bwMode="auto">
        <a:xfrm>
          <a:off x="1005840" y="704850"/>
          <a:ext cx="1333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1983105</xdr:colOff>
      <xdr:row>2</xdr:row>
      <xdr:rowOff>28575</xdr:rowOff>
    </xdr:from>
    <xdr:to>
      <xdr:col>10</xdr:col>
      <xdr:colOff>213360</xdr:colOff>
      <xdr:row>2</xdr:row>
      <xdr:rowOff>28575</xdr:rowOff>
    </xdr:to>
    <xdr:sp macro="" textlink="">
      <xdr:nvSpPr>
        <xdr:cNvPr id="2158" name="Line 1"/>
        <xdr:cNvSpPr>
          <a:spLocks noChangeShapeType="1"/>
        </xdr:cNvSpPr>
      </xdr:nvSpPr>
      <xdr:spPr bwMode="auto">
        <a:xfrm>
          <a:off x="5930265" y="440055"/>
          <a:ext cx="204025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5"/>
  <sheetViews>
    <sheetView tabSelected="1" zoomScaleNormal="100" workbookViewId="0">
      <selection activeCell="S14" sqref="S14"/>
    </sheetView>
  </sheetViews>
  <sheetFormatPr defaultColWidth="9.109375" defaultRowHeight="16.8" x14ac:dyDescent="0.3"/>
  <cols>
    <col min="1" max="1" width="4.77734375" style="5" customWidth="1"/>
    <col min="2" max="2" width="7.5546875" style="5" customWidth="1"/>
    <col min="3" max="3" width="18.77734375" style="6" customWidth="1"/>
    <col min="4" max="4" width="14.109375" style="6" customWidth="1"/>
    <col min="5" max="5" width="6.21875" style="6" customWidth="1"/>
    <col min="6" max="6" width="6.44140625" style="6" customWidth="1"/>
    <col min="7" max="7" width="35.88671875" style="6" customWidth="1"/>
    <col min="8" max="9" width="6.21875" style="5" customWidth="1"/>
    <col min="10" max="10" width="6.6640625" style="5" customWidth="1"/>
    <col min="11" max="11" width="5.109375" style="5" customWidth="1"/>
    <col min="12" max="12" width="7.109375" style="5" customWidth="1"/>
    <col min="13" max="13" width="6.77734375" style="6" customWidth="1"/>
    <col min="14" max="14" width="6.5546875" style="6" customWidth="1"/>
    <col min="15" max="15" width="6.88671875" style="6" customWidth="1"/>
    <col min="16" max="16384" width="9.109375" style="6"/>
  </cols>
  <sheetData>
    <row r="1" spans="1:15" ht="16.5" customHeight="1" x14ac:dyDescent="0.3">
      <c r="A1" s="25" t="s">
        <v>20</v>
      </c>
      <c r="B1" s="25"/>
      <c r="C1" s="25"/>
      <c r="D1" s="25"/>
      <c r="E1" s="25"/>
      <c r="G1" s="19" t="s">
        <v>1</v>
      </c>
      <c r="H1" s="19"/>
      <c r="I1" s="19"/>
      <c r="J1" s="19"/>
      <c r="K1" s="19"/>
      <c r="L1" s="19"/>
      <c r="M1" s="19"/>
      <c r="N1" s="19"/>
      <c r="O1" s="19"/>
    </row>
    <row r="2" spans="1:15" ht="16.5" customHeight="1" x14ac:dyDescent="0.3">
      <c r="A2" s="25" t="s">
        <v>21</v>
      </c>
      <c r="B2" s="25"/>
      <c r="C2" s="25"/>
      <c r="D2" s="25"/>
      <c r="E2" s="25"/>
      <c r="G2" s="19" t="s">
        <v>2</v>
      </c>
      <c r="H2" s="19"/>
      <c r="I2" s="19"/>
      <c r="J2" s="19"/>
      <c r="K2" s="19"/>
      <c r="L2" s="19"/>
      <c r="M2" s="19"/>
      <c r="N2" s="19"/>
      <c r="O2" s="19"/>
    </row>
    <row r="3" spans="1:15" ht="18" customHeight="1" x14ac:dyDescent="0.3">
      <c r="A3" s="19" t="s">
        <v>25</v>
      </c>
      <c r="B3" s="19"/>
      <c r="C3" s="19"/>
      <c r="D3" s="19"/>
      <c r="E3" s="19"/>
      <c r="F3" s="8"/>
      <c r="G3" s="8"/>
      <c r="H3" s="6"/>
      <c r="I3" s="6"/>
      <c r="J3" s="6"/>
      <c r="K3" s="6"/>
      <c r="L3" s="6"/>
    </row>
    <row r="4" spans="1:15" ht="20.100000000000001" customHeight="1" x14ac:dyDescent="0.3">
      <c r="A4" s="19"/>
      <c r="B4" s="19"/>
      <c r="C4" s="19"/>
      <c r="D4" s="19"/>
      <c r="G4" s="28" t="s">
        <v>26</v>
      </c>
      <c r="H4" s="28"/>
      <c r="I4" s="28"/>
      <c r="J4" s="28"/>
      <c r="K4" s="28"/>
      <c r="L4" s="28"/>
      <c r="M4" s="28"/>
      <c r="N4" s="28"/>
      <c r="O4" s="28"/>
    </row>
    <row r="5" spans="1:15" ht="20.25" customHeight="1" x14ac:dyDescent="0.3">
      <c r="A5" s="24"/>
      <c r="B5" s="24"/>
      <c r="C5" s="24"/>
      <c r="D5" s="24"/>
    </row>
    <row r="6" spans="1:15" ht="21.75" customHeight="1" x14ac:dyDescent="0.3">
      <c r="A6" s="18" t="s">
        <v>27</v>
      </c>
      <c r="B6" s="18"/>
      <c r="C6" s="18"/>
      <c r="D6" s="18"/>
      <c r="E6" s="18"/>
      <c r="F6" s="18"/>
      <c r="G6" s="18"/>
      <c r="H6" s="18"/>
      <c r="I6" s="18"/>
      <c r="J6" s="18"/>
      <c r="K6" s="18"/>
      <c r="L6" s="18"/>
      <c r="M6" s="18"/>
      <c r="N6" s="18"/>
      <c r="O6" s="18"/>
    </row>
    <row r="7" spans="1:15" ht="21" x14ac:dyDescent="0.3">
      <c r="A7" s="7"/>
      <c r="B7" s="7"/>
      <c r="C7" s="7"/>
      <c r="D7" s="7"/>
      <c r="E7" s="7"/>
      <c r="F7" s="7"/>
      <c r="G7" s="7"/>
      <c r="H7" s="7"/>
      <c r="I7" s="7"/>
      <c r="J7" s="7"/>
      <c r="K7" s="7"/>
      <c r="L7" s="7"/>
      <c r="M7" s="7"/>
      <c r="N7" s="7"/>
    </row>
    <row r="8" spans="1:15" s="3" customFormat="1" ht="55.2" x14ac:dyDescent="0.25">
      <c r="A8" s="11" t="s">
        <v>13</v>
      </c>
      <c r="B8" s="11" t="s">
        <v>22</v>
      </c>
      <c r="C8" s="11" t="s">
        <v>0</v>
      </c>
      <c r="D8" s="11" t="s">
        <v>10</v>
      </c>
      <c r="E8" s="11" t="s">
        <v>3</v>
      </c>
      <c r="F8" s="11" t="s">
        <v>6</v>
      </c>
      <c r="G8" s="11" t="s">
        <v>14</v>
      </c>
      <c r="H8" s="11" t="s">
        <v>19</v>
      </c>
      <c r="I8" s="11" t="s">
        <v>4</v>
      </c>
      <c r="J8" s="11" t="s">
        <v>15</v>
      </c>
      <c r="K8" s="11" t="s">
        <v>17</v>
      </c>
      <c r="L8" s="11" t="s">
        <v>16</v>
      </c>
      <c r="M8" s="11" t="s">
        <v>18</v>
      </c>
      <c r="N8" s="11" t="s">
        <v>5</v>
      </c>
      <c r="O8" s="11" t="s">
        <v>12</v>
      </c>
    </row>
    <row r="9" spans="1:15" s="2" customFormat="1" ht="20.100000000000001" customHeight="1" x14ac:dyDescent="0.25">
      <c r="A9" s="10">
        <v>1</v>
      </c>
      <c r="B9" s="15" t="s">
        <v>23</v>
      </c>
      <c r="C9" s="4" t="s">
        <v>28</v>
      </c>
      <c r="D9" s="9" t="s">
        <v>47</v>
      </c>
      <c r="E9" s="10" t="s">
        <v>7</v>
      </c>
      <c r="F9" s="10"/>
      <c r="G9" s="9"/>
      <c r="H9" s="1"/>
      <c r="I9" s="1"/>
      <c r="J9" s="1"/>
      <c r="L9" s="1"/>
      <c r="M9" s="1"/>
      <c r="N9" s="1"/>
      <c r="O9" s="1"/>
    </row>
    <row r="10" spans="1:15" s="2" customFormat="1" ht="20.100000000000001" customHeight="1" x14ac:dyDescent="0.25">
      <c r="A10" s="10">
        <v>2</v>
      </c>
      <c r="B10" s="15" t="s">
        <v>24</v>
      </c>
      <c r="C10" s="4" t="s">
        <v>29</v>
      </c>
      <c r="D10" s="9" t="s">
        <v>47</v>
      </c>
      <c r="E10" s="10" t="s">
        <v>7</v>
      </c>
      <c r="F10" s="10"/>
      <c r="G10" s="9"/>
      <c r="H10" s="1"/>
      <c r="I10" s="1"/>
      <c r="J10" s="1"/>
      <c r="K10" s="1"/>
      <c r="L10" s="1"/>
      <c r="M10" s="1"/>
      <c r="N10" s="1"/>
      <c r="O10" s="1"/>
    </row>
    <row r="11" spans="1:15" s="2" customFormat="1" ht="46.8" x14ac:dyDescent="0.25">
      <c r="A11" s="10">
        <v>3</v>
      </c>
      <c r="B11" s="15" t="s">
        <v>23</v>
      </c>
      <c r="C11" s="4" t="s">
        <v>30</v>
      </c>
      <c r="D11" s="9" t="s">
        <v>51</v>
      </c>
      <c r="E11" s="10" t="s">
        <v>7</v>
      </c>
      <c r="F11" s="10" t="s">
        <v>7</v>
      </c>
      <c r="G11" s="9" t="s">
        <v>53</v>
      </c>
      <c r="H11" s="1"/>
      <c r="I11" s="1"/>
      <c r="J11" s="1"/>
      <c r="L11" s="1"/>
      <c r="M11" s="1"/>
      <c r="N11" s="1"/>
      <c r="O11" s="1"/>
    </row>
    <row r="12" spans="1:15" s="2" customFormat="1" ht="46.8" x14ac:dyDescent="0.25">
      <c r="A12" s="10">
        <v>4</v>
      </c>
      <c r="B12" s="15" t="s">
        <v>23</v>
      </c>
      <c r="C12" s="4" t="s">
        <v>31</v>
      </c>
      <c r="D12" s="9" t="s">
        <v>47</v>
      </c>
      <c r="E12" s="10" t="s">
        <v>7</v>
      </c>
      <c r="F12" s="10" t="s">
        <v>7</v>
      </c>
      <c r="G12" s="9" t="s">
        <v>54</v>
      </c>
      <c r="H12" s="1"/>
      <c r="I12" s="1"/>
      <c r="J12" s="1"/>
      <c r="L12" s="1"/>
      <c r="M12" s="1"/>
      <c r="N12" s="1"/>
      <c r="O12" s="1"/>
    </row>
    <row r="13" spans="1:15" s="2" customFormat="1" ht="20.100000000000001" customHeight="1" x14ac:dyDescent="0.25">
      <c r="A13" s="10">
        <v>5</v>
      </c>
      <c r="B13" s="15" t="s">
        <v>24</v>
      </c>
      <c r="C13" s="4" t="s">
        <v>32</v>
      </c>
      <c r="D13" s="9" t="s">
        <v>47</v>
      </c>
      <c r="E13" s="10" t="s">
        <v>7</v>
      </c>
      <c r="F13" s="10"/>
      <c r="G13" s="9"/>
      <c r="H13" s="1"/>
      <c r="I13" s="1"/>
      <c r="J13" s="1"/>
      <c r="K13" s="1"/>
      <c r="L13" s="1"/>
      <c r="M13" s="1"/>
      <c r="N13" s="1"/>
      <c r="O13" s="1"/>
    </row>
    <row r="14" spans="1:15" s="2" customFormat="1" ht="46.8" x14ac:dyDescent="0.25">
      <c r="A14" s="10">
        <v>6</v>
      </c>
      <c r="B14" s="15" t="s">
        <v>23</v>
      </c>
      <c r="C14" s="4" t="s">
        <v>33</v>
      </c>
      <c r="D14" s="9" t="s">
        <v>52</v>
      </c>
      <c r="E14" s="10" t="s">
        <v>7</v>
      </c>
      <c r="F14" s="10" t="s">
        <v>7</v>
      </c>
      <c r="G14" s="9" t="s">
        <v>55</v>
      </c>
      <c r="H14" s="1"/>
      <c r="I14" s="1"/>
      <c r="J14" s="1"/>
      <c r="L14" s="1"/>
      <c r="M14" s="1"/>
      <c r="N14" s="1"/>
      <c r="O14" s="1"/>
    </row>
    <row r="15" spans="1:15" s="2" customFormat="1" ht="46.8" x14ac:dyDescent="0.25">
      <c r="A15" s="10">
        <v>7</v>
      </c>
      <c r="B15" s="15" t="s">
        <v>24</v>
      </c>
      <c r="C15" s="4" t="s">
        <v>34</v>
      </c>
      <c r="D15" s="9" t="s">
        <v>47</v>
      </c>
      <c r="E15" s="10" t="s">
        <v>7</v>
      </c>
      <c r="F15" s="10" t="s">
        <v>7</v>
      </c>
      <c r="G15" s="9" t="s">
        <v>56</v>
      </c>
      <c r="H15" s="1"/>
      <c r="I15" s="1"/>
      <c r="J15" s="1"/>
      <c r="K15" s="1"/>
      <c r="L15" s="1"/>
      <c r="M15" s="1"/>
      <c r="N15" s="1"/>
      <c r="O15" s="1"/>
    </row>
    <row r="16" spans="1:15" s="2" customFormat="1" ht="62.4" x14ac:dyDescent="0.25">
      <c r="A16" s="10">
        <v>8</v>
      </c>
      <c r="B16" s="15" t="s">
        <v>23</v>
      </c>
      <c r="C16" s="4" t="s">
        <v>35</v>
      </c>
      <c r="D16" s="9" t="s">
        <v>47</v>
      </c>
      <c r="E16" s="10" t="s">
        <v>7</v>
      </c>
      <c r="F16" s="10" t="s">
        <v>7</v>
      </c>
      <c r="G16" s="9" t="s">
        <v>57</v>
      </c>
      <c r="H16" s="1"/>
      <c r="I16" s="1"/>
      <c r="J16" s="1"/>
      <c r="L16" s="1"/>
      <c r="M16" s="1"/>
      <c r="N16" s="1"/>
      <c r="O16" s="1"/>
    </row>
    <row r="17" spans="1:15" s="2" customFormat="1" ht="46.8" x14ac:dyDescent="0.25">
      <c r="A17" s="10">
        <v>9</v>
      </c>
      <c r="B17" s="15" t="s">
        <v>24</v>
      </c>
      <c r="C17" s="4" t="s">
        <v>36</v>
      </c>
      <c r="D17" s="9" t="s">
        <v>47</v>
      </c>
      <c r="E17" s="10" t="s">
        <v>7</v>
      </c>
      <c r="F17" s="10" t="s">
        <v>7</v>
      </c>
      <c r="G17" s="9" t="s">
        <v>58</v>
      </c>
      <c r="H17" s="1"/>
      <c r="I17" s="1"/>
      <c r="J17" s="1"/>
      <c r="K17" s="1"/>
      <c r="L17" s="1"/>
      <c r="M17" s="1"/>
      <c r="N17" s="1"/>
      <c r="O17" s="1"/>
    </row>
    <row r="18" spans="1:15" s="2" customFormat="1" ht="78" x14ac:dyDescent="0.25">
      <c r="A18" s="10">
        <v>10</v>
      </c>
      <c r="B18" s="15" t="s">
        <v>23</v>
      </c>
      <c r="C18" s="4" t="s">
        <v>37</v>
      </c>
      <c r="D18" s="9" t="s">
        <v>48</v>
      </c>
      <c r="E18" s="10" t="s">
        <v>7</v>
      </c>
      <c r="F18" s="10" t="s">
        <v>7</v>
      </c>
      <c r="G18" s="9" t="s">
        <v>59</v>
      </c>
      <c r="H18" s="1"/>
      <c r="I18" s="1"/>
      <c r="J18" s="1"/>
      <c r="L18" s="1"/>
      <c r="M18" s="1"/>
      <c r="N18" s="1"/>
      <c r="O18" s="1"/>
    </row>
    <row r="19" spans="1:15" s="2" customFormat="1" ht="31.2" x14ac:dyDescent="0.25">
      <c r="A19" s="10">
        <v>11</v>
      </c>
      <c r="B19" s="15" t="s">
        <v>24</v>
      </c>
      <c r="C19" s="26" t="s">
        <v>38</v>
      </c>
      <c r="D19" s="9" t="s">
        <v>47</v>
      </c>
      <c r="E19" s="10" t="s">
        <v>7</v>
      </c>
      <c r="F19" s="10"/>
      <c r="G19" s="9"/>
      <c r="H19" s="1"/>
      <c r="I19" s="1"/>
      <c r="J19" s="1"/>
      <c r="K19" s="1"/>
      <c r="L19" s="1"/>
      <c r="M19" s="1"/>
      <c r="N19" s="1"/>
      <c r="O19" s="1"/>
    </row>
    <row r="20" spans="1:15" s="2" customFormat="1" ht="46.8" x14ac:dyDescent="0.25">
      <c r="A20" s="10">
        <v>12</v>
      </c>
      <c r="B20" s="15" t="s">
        <v>23</v>
      </c>
      <c r="C20" s="4" t="s">
        <v>39</v>
      </c>
      <c r="D20" s="9" t="s">
        <v>47</v>
      </c>
      <c r="E20" s="10" t="s">
        <v>7</v>
      </c>
      <c r="F20" s="10" t="s">
        <v>7</v>
      </c>
      <c r="G20" s="9" t="s">
        <v>60</v>
      </c>
      <c r="H20" s="1"/>
      <c r="I20" s="1"/>
      <c r="J20" s="1"/>
      <c r="L20" s="1"/>
      <c r="M20" s="1"/>
      <c r="N20" s="1"/>
      <c r="O20" s="1"/>
    </row>
    <row r="21" spans="1:15" s="2" customFormat="1" ht="31.2" x14ac:dyDescent="0.25">
      <c r="A21" s="10">
        <v>13</v>
      </c>
      <c r="B21" s="15" t="s">
        <v>24</v>
      </c>
      <c r="C21" s="26" t="s">
        <v>40</v>
      </c>
      <c r="D21" s="9" t="s">
        <v>47</v>
      </c>
      <c r="E21" s="10" t="s">
        <v>7</v>
      </c>
      <c r="F21" s="10"/>
      <c r="G21" s="9"/>
      <c r="H21" s="1"/>
      <c r="I21" s="1"/>
      <c r="J21" s="1"/>
      <c r="K21" s="1"/>
      <c r="L21" s="1"/>
      <c r="M21" s="1"/>
      <c r="N21" s="1"/>
      <c r="O21" s="1"/>
    </row>
    <row r="22" spans="1:15" s="2" customFormat="1" ht="62.4" x14ac:dyDescent="0.25">
      <c r="A22" s="10">
        <v>14</v>
      </c>
      <c r="B22" s="15" t="s">
        <v>23</v>
      </c>
      <c r="C22" s="4" t="s">
        <v>41</v>
      </c>
      <c r="D22" s="9" t="s">
        <v>49</v>
      </c>
      <c r="E22" s="10" t="s">
        <v>7</v>
      </c>
      <c r="F22" s="10" t="s">
        <v>7</v>
      </c>
      <c r="G22" s="9" t="s">
        <v>61</v>
      </c>
      <c r="H22" s="1"/>
      <c r="I22" s="1"/>
      <c r="J22" s="1"/>
      <c r="L22" s="1"/>
      <c r="M22" s="1"/>
      <c r="N22" s="1"/>
      <c r="O22" s="1"/>
    </row>
    <row r="23" spans="1:15" s="2" customFormat="1" ht="93.6" x14ac:dyDescent="0.25">
      <c r="A23" s="10">
        <v>15</v>
      </c>
      <c r="B23" s="15" t="s">
        <v>24</v>
      </c>
      <c r="C23" s="4" t="s">
        <v>42</v>
      </c>
      <c r="D23" s="9" t="s">
        <v>47</v>
      </c>
      <c r="E23" s="10" t="s">
        <v>7</v>
      </c>
      <c r="F23" s="10" t="s">
        <v>7</v>
      </c>
      <c r="G23" s="9" t="s">
        <v>62</v>
      </c>
      <c r="H23" s="1"/>
      <c r="I23" s="1"/>
      <c r="J23" s="1"/>
      <c r="K23" s="1"/>
      <c r="L23" s="1"/>
      <c r="M23" s="1"/>
      <c r="N23" s="1"/>
      <c r="O23" s="1"/>
    </row>
    <row r="24" spans="1:15" s="2" customFormat="1" ht="62.4" x14ac:dyDescent="0.25">
      <c r="A24" s="10">
        <v>16</v>
      </c>
      <c r="B24" s="15" t="s">
        <v>23</v>
      </c>
      <c r="C24" s="4" t="s">
        <v>43</v>
      </c>
      <c r="D24" s="9" t="s">
        <v>47</v>
      </c>
      <c r="E24" s="10" t="s">
        <v>7</v>
      </c>
      <c r="F24" s="10" t="s">
        <v>7</v>
      </c>
      <c r="G24" s="9" t="s">
        <v>63</v>
      </c>
      <c r="H24" s="1"/>
      <c r="I24" s="1"/>
      <c r="J24" s="1"/>
      <c r="L24" s="1"/>
      <c r="M24" s="1"/>
      <c r="N24" s="1"/>
      <c r="O24" s="1"/>
    </row>
    <row r="25" spans="1:15" s="2" customFormat="1" ht="93.6" x14ac:dyDescent="0.25">
      <c r="A25" s="10">
        <v>17</v>
      </c>
      <c r="B25" s="15" t="s">
        <v>24</v>
      </c>
      <c r="C25" s="4" t="s">
        <v>44</v>
      </c>
      <c r="D25" s="9" t="s">
        <v>50</v>
      </c>
      <c r="E25" s="10" t="s">
        <v>7</v>
      </c>
      <c r="F25" s="10" t="s">
        <v>7</v>
      </c>
      <c r="G25" s="9" t="s">
        <v>64</v>
      </c>
      <c r="H25" s="1" t="s">
        <v>7</v>
      </c>
      <c r="I25" s="1"/>
      <c r="J25" s="1"/>
      <c r="K25" s="1"/>
      <c r="L25" s="1"/>
      <c r="M25" s="1"/>
      <c r="N25" s="1"/>
      <c r="O25" s="1"/>
    </row>
    <row r="26" spans="1:15" s="2" customFormat="1" ht="46.8" x14ac:dyDescent="0.25">
      <c r="A26" s="10">
        <v>18</v>
      </c>
      <c r="B26" s="15" t="s">
        <v>23</v>
      </c>
      <c r="C26" s="4" t="s">
        <v>45</v>
      </c>
      <c r="D26" s="9" t="s">
        <v>47</v>
      </c>
      <c r="E26" s="10" t="s">
        <v>7</v>
      </c>
      <c r="F26" s="10" t="s">
        <v>7</v>
      </c>
      <c r="G26" s="9" t="s">
        <v>65</v>
      </c>
      <c r="H26" s="1"/>
      <c r="I26" s="1"/>
      <c r="J26" s="1"/>
      <c r="L26" s="1"/>
      <c r="M26" s="1"/>
      <c r="N26" s="1"/>
      <c r="O26" s="1"/>
    </row>
    <row r="27" spans="1:15" s="2" customFormat="1" ht="20.100000000000001" customHeight="1" x14ac:dyDescent="0.25">
      <c r="A27" s="10">
        <v>19</v>
      </c>
      <c r="B27" s="15" t="s">
        <v>24</v>
      </c>
      <c r="C27" s="4" t="s">
        <v>46</v>
      </c>
      <c r="D27" s="9" t="s">
        <v>47</v>
      </c>
      <c r="E27" s="10" t="s">
        <v>7</v>
      </c>
      <c r="F27" s="10"/>
      <c r="G27" s="9"/>
      <c r="H27" s="1"/>
      <c r="I27" s="1"/>
      <c r="J27" s="1"/>
      <c r="K27" s="1"/>
      <c r="L27" s="1"/>
      <c r="M27" s="1"/>
      <c r="N27" s="1"/>
      <c r="O27" s="1"/>
    </row>
    <row r="28" spans="1:15" s="2" customFormat="1" ht="20.100000000000001" customHeight="1" x14ac:dyDescent="0.25">
      <c r="A28" s="21" t="s">
        <v>9</v>
      </c>
      <c r="B28" s="22"/>
      <c r="C28" s="22"/>
      <c r="D28" s="23"/>
      <c r="E28" s="14">
        <f>COUNTIF((E9:E27),"X")</f>
        <v>19</v>
      </c>
      <c r="F28" s="14">
        <f>COUNTIF((F9:F27),"X")</f>
        <v>13</v>
      </c>
      <c r="G28" s="27"/>
      <c r="H28" s="14">
        <f>COUNTIF((H9:H27),"X")</f>
        <v>1</v>
      </c>
      <c r="I28" s="14">
        <f t="shared" ref="I28:N28" si="0">COUNTIF((I9:I27),"X")</f>
        <v>0</v>
      </c>
      <c r="J28" s="14">
        <f t="shared" si="0"/>
        <v>0</v>
      </c>
      <c r="K28" s="14">
        <f t="shared" si="0"/>
        <v>0</v>
      </c>
      <c r="L28" s="14">
        <f t="shared" si="0"/>
        <v>0</v>
      </c>
      <c r="M28" s="14">
        <f t="shared" si="0"/>
        <v>0</v>
      </c>
      <c r="N28" s="14">
        <f t="shared" si="0"/>
        <v>0</v>
      </c>
      <c r="O28" s="14"/>
    </row>
    <row r="29" spans="1:15" ht="12" customHeight="1" x14ac:dyDescent="0.3"/>
    <row r="30" spans="1:15" ht="21.9" customHeight="1" x14ac:dyDescent="0.3">
      <c r="A30" s="17" t="s">
        <v>8</v>
      </c>
      <c r="B30" s="17"/>
      <c r="C30" s="17"/>
      <c r="D30" s="17"/>
      <c r="E30" s="17"/>
      <c r="F30" s="17"/>
      <c r="G30" s="17"/>
      <c r="H30" s="17"/>
      <c r="I30" s="17"/>
      <c r="J30" s="17"/>
      <c r="K30" s="17"/>
      <c r="L30" s="17"/>
      <c r="M30" s="17"/>
      <c r="N30" s="17"/>
    </row>
    <row r="31" spans="1:15" ht="21.9" customHeight="1" x14ac:dyDescent="0.3">
      <c r="A31" s="13"/>
      <c r="B31" s="13"/>
      <c r="C31" s="17" t="str">
        <f>E28&amp;"/"&amp;A27&amp;" Cá nhân đăng ký danh hiệu Lao động tiên tiến, tỷ lệ "&amp;ROUND(E28/A27*100,1)&amp;" %."</f>
        <v>19/19 Cá nhân đăng ký danh hiệu Lao động tiên tiến, tỷ lệ 100 %.</v>
      </c>
      <c r="D31" s="17"/>
      <c r="E31" s="17"/>
      <c r="F31" s="17"/>
      <c r="G31" s="17"/>
      <c r="H31" s="17"/>
      <c r="I31" s="17"/>
      <c r="J31" s="12"/>
      <c r="K31" s="12"/>
      <c r="L31" s="12"/>
      <c r="M31" s="13"/>
      <c r="N31" s="13"/>
    </row>
    <row r="32" spans="1:15" ht="21.9" customHeight="1" x14ac:dyDescent="0.3">
      <c r="A32" s="13"/>
      <c r="B32" s="13"/>
      <c r="C32" s="17" t="str">
        <f>F28&amp;"/"&amp;A27&amp;" Cá nhân đăng ký danh hiệu Chiến sĩ thi đua cơ sở, tỷ lệ "&amp;ROUND(F28/A27*100,1)&amp;" %."</f>
        <v>13/19 Cá nhân đăng ký danh hiệu Chiến sĩ thi đua cơ sở, tỷ lệ 68.4 %.</v>
      </c>
      <c r="D32" s="17"/>
      <c r="E32" s="17"/>
      <c r="F32" s="17"/>
      <c r="G32" s="17"/>
      <c r="H32" s="17"/>
      <c r="I32" s="17"/>
      <c r="J32" s="12"/>
      <c r="K32" s="12"/>
      <c r="L32" s="12"/>
      <c r="M32" s="13"/>
      <c r="N32" s="13"/>
    </row>
    <row r="33" spans="1:14" ht="21.9" customHeight="1" x14ac:dyDescent="0.3">
      <c r="A33" s="13"/>
      <c r="B33" s="13"/>
      <c r="C33" s="17" t="str">
        <f>H28&amp;"/"&amp;A27&amp;" Cá nhân đăng ký danh hiệu Chiến sĩ thi đua thành phố."</f>
        <v>1/19 Cá nhân đăng ký danh hiệu Chiến sĩ thi đua thành phố.</v>
      </c>
      <c r="D33" s="17"/>
      <c r="E33" s="17"/>
      <c r="F33" s="17"/>
      <c r="G33" s="17"/>
      <c r="H33" s="17"/>
      <c r="I33" s="17"/>
      <c r="J33" s="12"/>
      <c r="K33" s="12"/>
      <c r="L33" s="12"/>
      <c r="M33" s="13"/>
      <c r="N33" s="13"/>
    </row>
    <row r="34" spans="1:14" ht="21.9" customHeight="1" x14ac:dyDescent="0.3">
      <c r="A34" s="13"/>
      <c r="B34" s="13"/>
      <c r="C34" s="17" t="str">
        <f>I28&amp;" Cá nhân đăng ký danh hiệu Chiến sĩ thi đua toàn quốc."</f>
        <v>0 Cá nhân đăng ký danh hiệu Chiến sĩ thi đua toàn quốc.</v>
      </c>
      <c r="D34" s="17"/>
      <c r="E34" s="17"/>
      <c r="F34" s="17"/>
      <c r="G34" s="17"/>
      <c r="H34" s="17"/>
      <c r="I34" s="12"/>
      <c r="J34" s="12"/>
      <c r="K34" s="12"/>
      <c r="L34" s="12"/>
      <c r="M34" s="13"/>
      <c r="N34" s="13"/>
    </row>
    <row r="35" spans="1:14" ht="21.9" customHeight="1" x14ac:dyDescent="0.3">
      <c r="A35" s="13"/>
      <c r="B35" s="13"/>
      <c r="C35" s="17" t="str">
        <f>J28&amp;" Cá nhân đăng ký Bằng khen UBND thành phố."</f>
        <v>0 Cá nhân đăng ký Bằng khen UBND thành phố.</v>
      </c>
      <c r="D35" s="17"/>
      <c r="E35" s="17"/>
      <c r="F35" s="17"/>
      <c r="G35" s="17"/>
      <c r="H35" s="17"/>
      <c r="I35" s="17"/>
      <c r="J35" s="12"/>
      <c r="K35" s="12"/>
      <c r="L35" s="12"/>
      <c r="M35" s="13"/>
      <c r="N35" s="13"/>
    </row>
    <row r="36" spans="1:14" ht="21.9" customHeight="1" x14ac:dyDescent="0.3">
      <c r="A36" s="13"/>
      <c r="B36" s="13"/>
      <c r="C36" s="17" t="str">
        <f>K28&amp;" Cá nhân đăng ký Huy hiệu thành phố."</f>
        <v>0 Cá nhân đăng ký Huy hiệu thành phố.</v>
      </c>
      <c r="D36" s="17"/>
      <c r="E36" s="17"/>
      <c r="F36" s="17"/>
      <c r="G36" s="17"/>
      <c r="H36" s="17"/>
      <c r="I36" s="17"/>
      <c r="J36" s="12"/>
      <c r="K36" s="12"/>
      <c r="L36" s="12"/>
      <c r="M36" s="13"/>
      <c r="N36" s="13"/>
    </row>
    <row r="37" spans="1:14" ht="21.9" customHeight="1" x14ac:dyDescent="0.3">
      <c r="A37" s="13"/>
      <c r="B37" s="13"/>
      <c r="C37" s="16" t="str">
        <f>L28&amp;" Cá nhân đăng ký Bằng khen Bộ GDĐT."</f>
        <v>0 Cá nhân đăng ký Bằng khen Bộ GDĐT.</v>
      </c>
      <c r="D37" s="16"/>
      <c r="E37" s="16"/>
      <c r="F37" s="16"/>
      <c r="G37" s="16"/>
      <c r="H37" s="16"/>
      <c r="I37" s="16"/>
      <c r="J37" s="16"/>
      <c r="K37" s="16"/>
      <c r="L37" s="16"/>
      <c r="M37" s="13"/>
      <c r="N37" s="13"/>
    </row>
    <row r="38" spans="1:14" ht="21.9" customHeight="1" x14ac:dyDescent="0.3">
      <c r="A38" s="13"/>
      <c r="B38" s="13"/>
      <c r="C38" s="12" t="str">
        <f>M28&amp;" Cá nhân đăng ký Bằng khen Thủ tướng Chính phủ."</f>
        <v>0 Cá nhân đăng ký Bằng khen Thủ tướng Chính phủ.</v>
      </c>
      <c r="D38" s="12"/>
      <c r="E38" s="12"/>
      <c r="F38" s="12"/>
      <c r="G38" s="12"/>
      <c r="H38" s="12"/>
      <c r="I38" s="12"/>
      <c r="J38" s="12"/>
      <c r="K38" s="12"/>
      <c r="L38" s="12"/>
      <c r="M38" s="13"/>
      <c r="N38" s="13"/>
    </row>
    <row r="39" spans="1:14" ht="21.9" customHeight="1" x14ac:dyDescent="0.3">
      <c r="A39" s="13"/>
      <c r="B39" s="13"/>
      <c r="C39" s="12" t="str">
        <f>N28&amp;" Cá nhân đăng ký Huân chương lao động hạng ……"</f>
        <v>0 Cá nhân đăng ký Huân chương lao động hạng ……</v>
      </c>
      <c r="D39" s="12"/>
      <c r="E39" s="12"/>
      <c r="F39" s="12"/>
      <c r="G39" s="12"/>
      <c r="H39" s="12"/>
      <c r="I39" s="12"/>
      <c r="J39" s="12"/>
      <c r="K39" s="12"/>
      <c r="L39" s="12"/>
      <c r="M39" s="13"/>
      <c r="N39" s="13"/>
    </row>
    <row r="40" spans="1:14" ht="21.9" customHeight="1" x14ac:dyDescent="0.3">
      <c r="A40" s="13"/>
      <c r="B40" s="13"/>
      <c r="H40" s="19" t="s">
        <v>66</v>
      </c>
      <c r="I40" s="19"/>
      <c r="J40" s="19"/>
      <c r="K40" s="19"/>
      <c r="L40" s="19"/>
      <c r="M40" s="19"/>
      <c r="N40" s="19"/>
    </row>
    <row r="41" spans="1:14" ht="21.9" customHeight="1" x14ac:dyDescent="0.3">
      <c r="H41" s="20" t="s">
        <v>11</v>
      </c>
      <c r="I41" s="20"/>
      <c r="J41" s="20"/>
      <c r="K41" s="20"/>
      <c r="L41" s="20"/>
      <c r="M41" s="20"/>
      <c r="N41" s="20"/>
    </row>
    <row r="42" spans="1:14" ht="20.25" customHeight="1" x14ac:dyDescent="0.3">
      <c r="H42" s="20"/>
      <c r="I42" s="20"/>
      <c r="J42" s="20"/>
      <c r="K42" s="20"/>
      <c r="L42" s="20"/>
      <c r="M42" s="20"/>
      <c r="N42" s="20"/>
    </row>
    <row r="43" spans="1:14" ht="27.75" customHeight="1" x14ac:dyDescent="0.3"/>
    <row r="44" spans="1:14" ht="18.75" customHeight="1" x14ac:dyDescent="0.3"/>
    <row r="45" spans="1:14" ht="36" customHeight="1" x14ac:dyDescent="0.3">
      <c r="H45" s="19" t="s">
        <v>30</v>
      </c>
      <c r="I45" s="19"/>
      <c r="J45" s="19"/>
      <c r="K45" s="19"/>
      <c r="L45" s="19"/>
      <c r="M45" s="19"/>
      <c r="N45" s="19"/>
    </row>
    <row r="46" spans="1:14" ht="36" customHeight="1" x14ac:dyDescent="0.3"/>
    <row r="47" spans="1:14" ht="36" customHeight="1" x14ac:dyDescent="0.3"/>
    <row r="48" spans="1:14" ht="36" customHeight="1" x14ac:dyDescent="0.3"/>
    <row r="49" ht="36" customHeight="1" x14ac:dyDescent="0.3"/>
    <row r="50" ht="36" customHeight="1" x14ac:dyDescent="0.3"/>
    <row r="51" ht="36" customHeight="1" x14ac:dyDescent="0.3"/>
    <row r="52" ht="36" customHeight="1" x14ac:dyDescent="0.3"/>
    <row r="53" ht="36" customHeight="1" x14ac:dyDescent="0.3"/>
    <row r="54" ht="36" customHeight="1" x14ac:dyDescent="0.3"/>
    <row r="55" ht="36" customHeight="1" x14ac:dyDescent="0.3"/>
  </sheetData>
  <mergeCells count="21">
    <mergeCell ref="A1:E1"/>
    <mergeCell ref="A2:E2"/>
    <mergeCell ref="A3:E3"/>
    <mergeCell ref="G1:O1"/>
    <mergeCell ref="G2:O2"/>
    <mergeCell ref="G4:O4"/>
    <mergeCell ref="A5:D5"/>
    <mergeCell ref="C32:I32"/>
    <mergeCell ref="A30:N30"/>
    <mergeCell ref="A4:D4"/>
    <mergeCell ref="C35:I35"/>
    <mergeCell ref="C36:I36"/>
    <mergeCell ref="A6:O6"/>
    <mergeCell ref="H40:N40"/>
    <mergeCell ref="H45:N45"/>
    <mergeCell ref="C34:H34"/>
    <mergeCell ref="H41:N41"/>
    <mergeCell ref="A28:D28"/>
    <mergeCell ref="C31:I31"/>
    <mergeCell ref="C33:I33"/>
    <mergeCell ref="H42:N42"/>
  </mergeCells>
  <phoneticPr fontId="3" type="noConversion"/>
  <pageMargins left="0.34" right="0.17" top="0.27" bottom="0.21" header="0.24" footer="0.17"/>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2</vt:lpstr>
      <vt:lpstr>'Mau 2'!Print_Titles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UNIQUE</dc:creator>
  <cp:lastModifiedBy>nvandon</cp:lastModifiedBy>
  <cp:lastPrinted>2022-12-15T01:46:41Z</cp:lastPrinted>
  <dcterms:created xsi:type="dcterms:W3CDTF">2012-12-04T02:33:26Z</dcterms:created>
  <dcterms:modified xsi:type="dcterms:W3CDTF">2022-12-15T02:04:06Z</dcterms:modified>
</cp:coreProperties>
</file>