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47B8BC56-3C61-4CD9-AC3D-81E59D611F3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13" i="1"/>
  <c r="K37" i="1"/>
  <c r="H37" i="1"/>
  <c r="C37" i="1"/>
  <c r="I37" i="1" l="1"/>
  <c r="G37" i="1"/>
  <c r="F37" i="1"/>
  <c r="L37" i="1" l="1"/>
  <c r="J37" i="1"/>
</calcChain>
</file>

<file path=xl/sharedStrings.xml><?xml version="1.0" encoding="utf-8"?>
<sst xmlns="http://schemas.openxmlformats.org/spreadsheetml/2006/main" count="97" uniqueCount="92">
  <si>
    <t>BẢNG GHI ĐIỂM CỦA HỌC PHẦN</t>
  </si>
  <si>
    <t>Đợt: HK1 (2022 - 2023)</t>
  </si>
  <si>
    <t>Mã học phần - Tổ/Tên học phần/Lớp học phần: [071400190901] - Vật liệu xây dựng (22T4-KXD1)</t>
  </si>
  <si>
    <t>Số tín chỉ: 2</t>
  </si>
  <si>
    <t>Cán bộ giảng dạy: Phạm Đức Duy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</si>
  <si>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</si>
  <si>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</si>
  <si>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</si>
  <si>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</si>
  <si>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</si>
  <si>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</si>
  <si>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</si>
  <si>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</si>
  <si>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</si>
  <si>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</si>
  <si>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</si>
  <si>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>Quá trình 30% 40%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</si>
  <si>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</si>
  <si>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</si>
  <si>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</si>
  <si>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</si>
  <si>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</si>
  <si>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</si>
  <si>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</si>
  <si>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</si>
  <si>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Cổ Nguyễn Thanh</t>
  </si>
  <si>
    <t>Đồng</t>
  </si>
  <si>
    <t>29/01/2007</t>
  </si>
  <si>
    <t>Đinh Trần Cao</t>
  </si>
  <si>
    <t>Duy</t>
  </si>
  <si>
    <t>06/08/2004</t>
  </si>
  <si>
    <t>Nguyễn Quốc</t>
  </si>
  <si>
    <t>03/09/2007</t>
  </si>
  <si>
    <t>Ngô Nguyễn Anh</t>
  </si>
  <si>
    <t>Hùng</t>
  </si>
  <si>
    <t>10/02/2006</t>
  </si>
  <si>
    <t>Phạm Tấn</t>
  </si>
  <si>
    <t>Hưng</t>
  </si>
  <si>
    <t>12/03/2007</t>
  </si>
  <si>
    <t>Bùi Hoàng</t>
  </si>
  <si>
    <t>Khải</t>
  </si>
  <si>
    <t>02/10/2007</t>
  </si>
  <si>
    <t>Bùi Đăng</t>
  </si>
  <si>
    <t>Khoa</t>
  </si>
  <si>
    <t>13/03/2007</t>
  </si>
  <si>
    <t>Lê Tuấn</t>
  </si>
  <si>
    <t>Kiệt</t>
  </si>
  <si>
    <t>14/11/2006</t>
  </si>
  <si>
    <t>Nguyễn Bá</t>
  </si>
  <si>
    <t>Lộc</t>
  </si>
  <si>
    <t>02/02/2006</t>
  </si>
  <si>
    <t>Nguyễn Minh</t>
  </si>
  <si>
    <t>08/02/2007</t>
  </si>
  <si>
    <t>Đỗ Thành</t>
  </si>
  <si>
    <t>Long</t>
  </si>
  <si>
    <t>12/10/2001</t>
  </si>
  <si>
    <t>Nguyễn Ngọc Hoàng</t>
  </si>
  <si>
    <t>05/06/2006</t>
  </si>
  <si>
    <t>Hà Xuân</t>
  </si>
  <si>
    <t>Mẫn</t>
  </si>
  <si>
    <t>29/04/2003</t>
  </si>
  <si>
    <t>Nguyễn Huy</t>
  </si>
  <si>
    <t>Minh</t>
  </si>
  <si>
    <t>28/05/1999</t>
  </si>
  <si>
    <t>Nguyễn Anh</t>
  </si>
  <si>
    <t>Mỹ</t>
  </si>
  <si>
    <t>24/05/2007</t>
  </si>
  <si>
    <t>Nguyễn Ngọc Long</t>
  </si>
  <si>
    <t>Nghĩa</t>
  </si>
  <si>
    <t>17/07/2007</t>
  </si>
  <si>
    <t>Nhân</t>
  </si>
  <si>
    <t>09/12/2005</t>
  </si>
  <si>
    <t>Nhật</t>
  </si>
  <si>
    <t>06/09/2007</t>
  </si>
  <si>
    <t>Trần Mạnh</t>
  </si>
  <si>
    <t>Phú</t>
  </si>
  <si>
    <t>08/04/2004</t>
  </si>
  <si>
    <t>Lý Quang</t>
  </si>
  <si>
    <t>Thuận</t>
  </si>
  <si>
    <t>07/11/2007</t>
  </si>
  <si>
    <t>Đặng Trần</t>
  </si>
  <si>
    <t>Tiến</t>
  </si>
  <si>
    <t>23/10/2005</t>
  </si>
  <si>
    <t>Nguyễn Thành</t>
  </si>
  <si>
    <t>Vinh</t>
  </si>
  <si>
    <t>30/05/2006</t>
  </si>
  <si>
    <t>Lê Hoàng</t>
  </si>
  <si>
    <t>Vũ</t>
  </si>
  <si>
    <t>31/08/2005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</si>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</sst>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right" vertical="center"/>
    </xf>
    <xf numFmtId="167" fontId="9" fillId="0" borderId="22" xfId="0" applyNumberFormat="1" applyFont="1" applyBorder="1" applyAlignment="1">
      <alignment horizontal="right" vertical="center"/>
    </xf>
    <xf numFmtId="167" fontId="9" fillId="0" borderId="23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  <xf numFmtId="0" fontId="7" fillId="0" borderId="14" xfId="0" quotePrefix="1" applyNumberFormat="1" applyFont="1" applyBorder="1" applyAlignment="1" applyProtection="1">
      <alignment horizontal="center" vertical="center"/>
      <protection locked="0"/>
    </xf>
    <xf numFmtId="164" fontId="7" fillId="0" borderId="1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">
    <dxf>
      <font>
        <b/>
        <i val="0"/>
        <color rgb="FFFF0000"/>
      </font>
      <fill>
        <patternFill>
          <bgColor rgb="FFFFFF4F"/>
        </patternFill>
      </fill>
    </dxf>
    <dxf>
      <fill>
        <patternFill>
          <bgColor rgb="FFFF6161"/>
        </patternFill>
      </fill>
    </dxf>
    <dxf>
      <fill>
        <patternFill>
          <bgColor rgb="FFFF6161"/>
        </patternFill>
      </fill>
    </dxf>
    <dxf>
      <fill>
        <patternFill>
          <bgColor rgb="FFFF6161"/>
        </patternFill>
      </fill>
    </dxf>
    <dxf>
      <fill>
        <patternFill>
          <bgColor rgb="FFFF6161"/>
        </patternFill>
      </fill>
    </dxf>
  </dxfs>
  <tableStyles count="0" defaultTableStyle="TableStyleMedium2" defaultPivotStyle="PivotStyleLight16"/>
  <colors>
    <mruColors>
      <color rgb="FFFFFF4F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A61E88-5E5E-451E-A383-BBC32ECC60E8}"/>
            </a:ext>
          </a:extLst>
        </xdr:cNvPr>
        <xdr:cNvSpPr txBox="1"/>
      </xdr:nvSpPr>
      <xdr:spPr>
        <a:xfrm>
          <a:off x="2434318" y="0"/>
          <a:ext cx="5870487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showGridLines="0" tabSelected="1" zoomScale="85" zoomScaleNormal="85" workbookViewId="0">
      <selection activeCell="S21" sqref="S21"/>
    </sheetView>
  </sheetViews>
  <sheetFormatPr defaultColWidth="5.7109375" defaultRowHeight="12.75" x14ac:dyDescent="0.2"/>
  <cols>
    <col min="1" max="1" width="7.5703125" style="63" customWidth="1"/>
    <col min="2" max="2" width="22" style="64" customWidth="1"/>
    <col min="3" max="3" width="25.28515625" style="64" customWidth="1"/>
    <col min="4" max="4" width="15.7109375" style="64" customWidth="1"/>
    <col min="5" max="5" width="19.7109375" style="64" customWidth="1"/>
    <col min="6" max="11" width="5.7109375" style="64"/>
    <col min="12" max="12" width="9.5703125" style="64" customWidth="1"/>
    <col min="13" max="13" width="18" style="64" customWidth="1"/>
    <col min="14" max="251" width="5.7109375" style="64"/>
    <col min="252" max="252" width="7.5703125" style="64" customWidth="1"/>
    <col min="253" max="253" width="22" style="64" customWidth="1"/>
    <col min="254" max="254" width="25.28515625" style="64" customWidth="1"/>
    <col min="255" max="255" width="15.7109375" style="64" customWidth="1"/>
    <col min="256" max="256" width="19.7109375" style="64" customWidth="1"/>
    <col min="257" max="262" width="5.7109375" style="64"/>
    <col min="263" max="263" width="8.85546875" style="64" customWidth="1"/>
    <col min="264" max="264" width="18" style="64" customWidth="1"/>
    <col min="265" max="507" width="5.7109375" style="64"/>
    <col min="508" max="508" width="7.5703125" style="64" customWidth="1"/>
    <col min="509" max="509" width="22" style="64" customWidth="1"/>
    <col min="510" max="510" width="25.28515625" style="64" customWidth="1"/>
    <col min="511" max="511" width="15.7109375" style="64" customWidth="1"/>
    <col min="512" max="512" width="19.7109375" style="64" customWidth="1"/>
    <col min="513" max="518" width="5.7109375" style="64"/>
    <col min="519" max="519" width="8.85546875" style="64" customWidth="1"/>
    <col min="520" max="520" width="18" style="64" customWidth="1"/>
    <col min="521" max="763" width="5.7109375" style="64"/>
    <col min="764" max="764" width="7.5703125" style="64" customWidth="1"/>
    <col min="765" max="765" width="22" style="64" customWidth="1"/>
    <col min="766" max="766" width="25.28515625" style="64" customWidth="1"/>
    <col min="767" max="767" width="15.7109375" style="64" customWidth="1"/>
    <col min="768" max="768" width="19.7109375" style="64" customWidth="1"/>
    <col min="769" max="774" width="5.7109375" style="64"/>
    <col min="775" max="775" width="8.85546875" style="64" customWidth="1"/>
    <col min="776" max="776" width="18" style="64" customWidth="1"/>
    <col min="777" max="1019" width="5.7109375" style="64"/>
    <col min="1020" max="1020" width="7.5703125" style="64" customWidth="1"/>
    <col min="1021" max="1021" width="22" style="64" customWidth="1"/>
    <col min="1022" max="1022" width="25.28515625" style="64" customWidth="1"/>
    <col min="1023" max="1023" width="15.7109375" style="64" customWidth="1"/>
    <col min="1024" max="1024" width="19.7109375" style="64" customWidth="1"/>
    <col min="1025" max="1030" width="5.7109375" style="64"/>
    <col min="1031" max="1031" width="8.85546875" style="64" customWidth="1"/>
    <col min="1032" max="1032" width="18" style="64" customWidth="1"/>
    <col min="1033" max="1275" width="5.7109375" style="64"/>
    <col min="1276" max="1276" width="7.5703125" style="64" customWidth="1"/>
    <col min="1277" max="1277" width="22" style="64" customWidth="1"/>
    <col min="1278" max="1278" width="25.28515625" style="64" customWidth="1"/>
    <col min="1279" max="1279" width="15.7109375" style="64" customWidth="1"/>
    <col min="1280" max="1280" width="19.7109375" style="64" customWidth="1"/>
    <col min="1281" max="1286" width="5.7109375" style="64"/>
    <col min="1287" max="1287" width="8.85546875" style="64" customWidth="1"/>
    <col min="1288" max="1288" width="18" style="64" customWidth="1"/>
    <col min="1289" max="1531" width="5.7109375" style="64"/>
    <col min="1532" max="1532" width="7.5703125" style="64" customWidth="1"/>
    <col min="1533" max="1533" width="22" style="64" customWidth="1"/>
    <col min="1534" max="1534" width="25.28515625" style="64" customWidth="1"/>
    <col min="1535" max="1535" width="15.7109375" style="64" customWidth="1"/>
    <col min="1536" max="1536" width="19.7109375" style="64" customWidth="1"/>
    <col min="1537" max="1542" width="5.7109375" style="64"/>
    <col min="1543" max="1543" width="8.85546875" style="64" customWidth="1"/>
    <col min="1544" max="1544" width="18" style="64" customWidth="1"/>
    <col min="1545" max="1787" width="5.7109375" style="64"/>
    <col min="1788" max="1788" width="7.5703125" style="64" customWidth="1"/>
    <col min="1789" max="1789" width="22" style="64" customWidth="1"/>
    <col min="1790" max="1790" width="25.28515625" style="64" customWidth="1"/>
    <col min="1791" max="1791" width="15.7109375" style="64" customWidth="1"/>
    <col min="1792" max="1792" width="19.7109375" style="64" customWidth="1"/>
    <col min="1793" max="1798" width="5.7109375" style="64"/>
    <col min="1799" max="1799" width="8.85546875" style="64" customWidth="1"/>
    <col min="1800" max="1800" width="18" style="64" customWidth="1"/>
    <col min="1801" max="2043" width="5.7109375" style="64"/>
    <col min="2044" max="2044" width="7.5703125" style="64" customWidth="1"/>
    <col min="2045" max="2045" width="22" style="64" customWidth="1"/>
    <col min="2046" max="2046" width="25.28515625" style="64" customWidth="1"/>
    <col min="2047" max="2047" width="15.7109375" style="64" customWidth="1"/>
    <col min="2048" max="2048" width="19.7109375" style="64" customWidth="1"/>
    <col min="2049" max="2054" width="5.7109375" style="64"/>
    <col min="2055" max="2055" width="8.85546875" style="64" customWidth="1"/>
    <col min="2056" max="2056" width="18" style="64" customWidth="1"/>
    <col min="2057" max="2299" width="5.7109375" style="64"/>
    <col min="2300" max="2300" width="7.5703125" style="64" customWidth="1"/>
    <col min="2301" max="2301" width="22" style="64" customWidth="1"/>
    <col min="2302" max="2302" width="25.28515625" style="64" customWidth="1"/>
    <col min="2303" max="2303" width="15.7109375" style="64" customWidth="1"/>
    <col min="2304" max="2304" width="19.7109375" style="64" customWidth="1"/>
    <col min="2305" max="2310" width="5.7109375" style="64"/>
    <col min="2311" max="2311" width="8.85546875" style="64" customWidth="1"/>
    <col min="2312" max="2312" width="18" style="64" customWidth="1"/>
    <col min="2313" max="2555" width="5.7109375" style="64"/>
    <col min="2556" max="2556" width="7.5703125" style="64" customWidth="1"/>
    <col min="2557" max="2557" width="22" style="64" customWidth="1"/>
    <col min="2558" max="2558" width="25.28515625" style="64" customWidth="1"/>
    <col min="2559" max="2559" width="15.7109375" style="64" customWidth="1"/>
    <col min="2560" max="2560" width="19.7109375" style="64" customWidth="1"/>
    <col min="2561" max="2566" width="5.7109375" style="64"/>
    <col min="2567" max="2567" width="8.85546875" style="64" customWidth="1"/>
    <col min="2568" max="2568" width="18" style="64" customWidth="1"/>
    <col min="2569" max="2811" width="5.7109375" style="64"/>
    <col min="2812" max="2812" width="7.5703125" style="64" customWidth="1"/>
    <col min="2813" max="2813" width="22" style="64" customWidth="1"/>
    <col min="2814" max="2814" width="25.28515625" style="64" customWidth="1"/>
    <col min="2815" max="2815" width="15.7109375" style="64" customWidth="1"/>
    <col min="2816" max="2816" width="19.7109375" style="64" customWidth="1"/>
    <col min="2817" max="2822" width="5.7109375" style="64"/>
    <col min="2823" max="2823" width="8.85546875" style="64" customWidth="1"/>
    <col min="2824" max="2824" width="18" style="64" customWidth="1"/>
    <col min="2825" max="3067" width="5.7109375" style="64"/>
    <col min="3068" max="3068" width="7.5703125" style="64" customWidth="1"/>
    <col min="3069" max="3069" width="22" style="64" customWidth="1"/>
    <col min="3070" max="3070" width="25.28515625" style="64" customWidth="1"/>
    <col min="3071" max="3071" width="15.7109375" style="64" customWidth="1"/>
    <col min="3072" max="3072" width="19.7109375" style="64" customWidth="1"/>
    <col min="3073" max="3078" width="5.7109375" style="64"/>
    <col min="3079" max="3079" width="8.85546875" style="64" customWidth="1"/>
    <col min="3080" max="3080" width="18" style="64" customWidth="1"/>
    <col min="3081" max="3323" width="5.7109375" style="64"/>
    <col min="3324" max="3324" width="7.5703125" style="64" customWidth="1"/>
    <col min="3325" max="3325" width="22" style="64" customWidth="1"/>
    <col min="3326" max="3326" width="25.28515625" style="64" customWidth="1"/>
    <col min="3327" max="3327" width="15.7109375" style="64" customWidth="1"/>
    <col min="3328" max="3328" width="19.7109375" style="64" customWidth="1"/>
    <col min="3329" max="3334" width="5.7109375" style="64"/>
    <col min="3335" max="3335" width="8.85546875" style="64" customWidth="1"/>
    <col min="3336" max="3336" width="18" style="64" customWidth="1"/>
    <col min="3337" max="3579" width="5.7109375" style="64"/>
    <col min="3580" max="3580" width="7.5703125" style="64" customWidth="1"/>
    <col min="3581" max="3581" width="22" style="64" customWidth="1"/>
    <col min="3582" max="3582" width="25.28515625" style="64" customWidth="1"/>
    <col min="3583" max="3583" width="15.7109375" style="64" customWidth="1"/>
    <col min="3584" max="3584" width="19.7109375" style="64" customWidth="1"/>
    <col min="3585" max="3590" width="5.7109375" style="64"/>
    <col min="3591" max="3591" width="8.85546875" style="64" customWidth="1"/>
    <col min="3592" max="3592" width="18" style="64" customWidth="1"/>
    <col min="3593" max="3835" width="5.7109375" style="64"/>
    <col min="3836" max="3836" width="7.5703125" style="64" customWidth="1"/>
    <col min="3837" max="3837" width="22" style="64" customWidth="1"/>
    <col min="3838" max="3838" width="25.28515625" style="64" customWidth="1"/>
    <col min="3839" max="3839" width="15.7109375" style="64" customWidth="1"/>
    <col min="3840" max="3840" width="19.7109375" style="64" customWidth="1"/>
    <col min="3841" max="3846" width="5.7109375" style="64"/>
    <col min="3847" max="3847" width="8.85546875" style="64" customWidth="1"/>
    <col min="3848" max="3848" width="18" style="64" customWidth="1"/>
    <col min="3849" max="4091" width="5.7109375" style="64"/>
    <col min="4092" max="4092" width="7.5703125" style="64" customWidth="1"/>
    <col min="4093" max="4093" width="22" style="64" customWidth="1"/>
    <col min="4094" max="4094" width="25.28515625" style="64" customWidth="1"/>
    <col min="4095" max="4095" width="15.7109375" style="64" customWidth="1"/>
    <col min="4096" max="4096" width="19.7109375" style="64" customWidth="1"/>
    <col min="4097" max="4102" width="5.7109375" style="64"/>
    <col min="4103" max="4103" width="8.85546875" style="64" customWidth="1"/>
    <col min="4104" max="4104" width="18" style="64" customWidth="1"/>
    <col min="4105" max="4347" width="5.7109375" style="64"/>
    <col min="4348" max="4348" width="7.5703125" style="64" customWidth="1"/>
    <col min="4349" max="4349" width="22" style="64" customWidth="1"/>
    <col min="4350" max="4350" width="25.28515625" style="64" customWidth="1"/>
    <col min="4351" max="4351" width="15.7109375" style="64" customWidth="1"/>
    <col min="4352" max="4352" width="19.7109375" style="64" customWidth="1"/>
    <col min="4353" max="4358" width="5.7109375" style="64"/>
    <col min="4359" max="4359" width="8.85546875" style="64" customWidth="1"/>
    <col min="4360" max="4360" width="18" style="64" customWidth="1"/>
    <col min="4361" max="4603" width="5.7109375" style="64"/>
    <col min="4604" max="4604" width="7.5703125" style="64" customWidth="1"/>
    <col min="4605" max="4605" width="22" style="64" customWidth="1"/>
    <col min="4606" max="4606" width="25.28515625" style="64" customWidth="1"/>
    <col min="4607" max="4607" width="15.7109375" style="64" customWidth="1"/>
    <col min="4608" max="4608" width="19.7109375" style="64" customWidth="1"/>
    <col min="4609" max="4614" width="5.7109375" style="64"/>
    <col min="4615" max="4615" width="8.85546875" style="64" customWidth="1"/>
    <col min="4616" max="4616" width="18" style="64" customWidth="1"/>
    <col min="4617" max="4859" width="5.7109375" style="64"/>
    <col min="4860" max="4860" width="7.5703125" style="64" customWidth="1"/>
    <col min="4861" max="4861" width="22" style="64" customWidth="1"/>
    <col min="4862" max="4862" width="25.28515625" style="64" customWidth="1"/>
    <col min="4863" max="4863" width="15.7109375" style="64" customWidth="1"/>
    <col min="4864" max="4864" width="19.7109375" style="64" customWidth="1"/>
    <col min="4865" max="4870" width="5.7109375" style="64"/>
    <col min="4871" max="4871" width="8.85546875" style="64" customWidth="1"/>
    <col min="4872" max="4872" width="18" style="64" customWidth="1"/>
    <col min="4873" max="5115" width="5.7109375" style="64"/>
    <col min="5116" max="5116" width="7.5703125" style="64" customWidth="1"/>
    <col min="5117" max="5117" width="22" style="64" customWidth="1"/>
    <col min="5118" max="5118" width="25.28515625" style="64" customWidth="1"/>
    <col min="5119" max="5119" width="15.7109375" style="64" customWidth="1"/>
    <col min="5120" max="5120" width="19.7109375" style="64" customWidth="1"/>
    <col min="5121" max="5126" width="5.7109375" style="64"/>
    <col min="5127" max="5127" width="8.85546875" style="64" customWidth="1"/>
    <col min="5128" max="5128" width="18" style="64" customWidth="1"/>
    <col min="5129" max="5371" width="5.7109375" style="64"/>
    <col min="5372" max="5372" width="7.5703125" style="64" customWidth="1"/>
    <col min="5373" max="5373" width="22" style="64" customWidth="1"/>
    <col min="5374" max="5374" width="25.28515625" style="64" customWidth="1"/>
    <col min="5375" max="5375" width="15.7109375" style="64" customWidth="1"/>
    <col min="5376" max="5376" width="19.7109375" style="64" customWidth="1"/>
    <col min="5377" max="5382" width="5.7109375" style="64"/>
    <col min="5383" max="5383" width="8.85546875" style="64" customWidth="1"/>
    <col min="5384" max="5384" width="18" style="64" customWidth="1"/>
    <col min="5385" max="5627" width="5.7109375" style="64"/>
    <col min="5628" max="5628" width="7.5703125" style="64" customWidth="1"/>
    <col min="5629" max="5629" width="22" style="64" customWidth="1"/>
    <col min="5630" max="5630" width="25.28515625" style="64" customWidth="1"/>
    <col min="5631" max="5631" width="15.7109375" style="64" customWidth="1"/>
    <col min="5632" max="5632" width="19.7109375" style="64" customWidth="1"/>
    <col min="5633" max="5638" width="5.7109375" style="64"/>
    <col min="5639" max="5639" width="8.85546875" style="64" customWidth="1"/>
    <col min="5640" max="5640" width="18" style="64" customWidth="1"/>
    <col min="5641" max="5883" width="5.7109375" style="64"/>
    <col min="5884" max="5884" width="7.5703125" style="64" customWidth="1"/>
    <col min="5885" max="5885" width="22" style="64" customWidth="1"/>
    <col min="5886" max="5886" width="25.28515625" style="64" customWidth="1"/>
    <col min="5887" max="5887" width="15.7109375" style="64" customWidth="1"/>
    <col min="5888" max="5888" width="19.7109375" style="64" customWidth="1"/>
    <col min="5889" max="5894" width="5.7109375" style="64"/>
    <col min="5895" max="5895" width="8.85546875" style="64" customWidth="1"/>
    <col min="5896" max="5896" width="18" style="64" customWidth="1"/>
    <col min="5897" max="6139" width="5.7109375" style="64"/>
    <col min="6140" max="6140" width="7.5703125" style="64" customWidth="1"/>
    <col min="6141" max="6141" width="22" style="64" customWidth="1"/>
    <col min="6142" max="6142" width="25.28515625" style="64" customWidth="1"/>
    <col min="6143" max="6143" width="15.7109375" style="64" customWidth="1"/>
    <col min="6144" max="6144" width="19.7109375" style="64" customWidth="1"/>
    <col min="6145" max="6150" width="5.7109375" style="64"/>
    <col min="6151" max="6151" width="8.85546875" style="64" customWidth="1"/>
    <col min="6152" max="6152" width="18" style="64" customWidth="1"/>
    <col min="6153" max="6395" width="5.7109375" style="64"/>
    <col min="6396" max="6396" width="7.5703125" style="64" customWidth="1"/>
    <col min="6397" max="6397" width="22" style="64" customWidth="1"/>
    <col min="6398" max="6398" width="25.28515625" style="64" customWidth="1"/>
    <col min="6399" max="6399" width="15.7109375" style="64" customWidth="1"/>
    <col min="6400" max="6400" width="19.7109375" style="64" customWidth="1"/>
    <col min="6401" max="6406" width="5.7109375" style="64"/>
    <col min="6407" max="6407" width="8.85546875" style="64" customWidth="1"/>
    <col min="6408" max="6408" width="18" style="64" customWidth="1"/>
    <col min="6409" max="6651" width="5.7109375" style="64"/>
    <col min="6652" max="6652" width="7.5703125" style="64" customWidth="1"/>
    <col min="6653" max="6653" width="22" style="64" customWidth="1"/>
    <col min="6654" max="6654" width="25.28515625" style="64" customWidth="1"/>
    <col min="6655" max="6655" width="15.7109375" style="64" customWidth="1"/>
    <col min="6656" max="6656" width="19.7109375" style="64" customWidth="1"/>
    <col min="6657" max="6662" width="5.7109375" style="64"/>
    <col min="6663" max="6663" width="8.85546875" style="64" customWidth="1"/>
    <col min="6664" max="6664" width="18" style="64" customWidth="1"/>
    <col min="6665" max="6907" width="5.7109375" style="64"/>
    <col min="6908" max="6908" width="7.5703125" style="64" customWidth="1"/>
    <col min="6909" max="6909" width="22" style="64" customWidth="1"/>
    <col min="6910" max="6910" width="25.28515625" style="64" customWidth="1"/>
    <col min="6911" max="6911" width="15.7109375" style="64" customWidth="1"/>
    <col min="6912" max="6912" width="19.7109375" style="64" customWidth="1"/>
    <col min="6913" max="6918" width="5.7109375" style="64"/>
    <col min="6919" max="6919" width="8.85546875" style="64" customWidth="1"/>
    <col min="6920" max="6920" width="18" style="64" customWidth="1"/>
    <col min="6921" max="7163" width="5.7109375" style="64"/>
    <col min="7164" max="7164" width="7.5703125" style="64" customWidth="1"/>
    <col min="7165" max="7165" width="22" style="64" customWidth="1"/>
    <col min="7166" max="7166" width="25.28515625" style="64" customWidth="1"/>
    <col min="7167" max="7167" width="15.7109375" style="64" customWidth="1"/>
    <col min="7168" max="7168" width="19.7109375" style="64" customWidth="1"/>
    <col min="7169" max="7174" width="5.7109375" style="64"/>
    <col min="7175" max="7175" width="8.85546875" style="64" customWidth="1"/>
    <col min="7176" max="7176" width="18" style="64" customWidth="1"/>
    <col min="7177" max="7419" width="5.7109375" style="64"/>
    <col min="7420" max="7420" width="7.5703125" style="64" customWidth="1"/>
    <col min="7421" max="7421" width="22" style="64" customWidth="1"/>
    <col min="7422" max="7422" width="25.28515625" style="64" customWidth="1"/>
    <col min="7423" max="7423" width="15.7109375" style="64" customWidth="1"/>
    <col min="7424" max="7424" width="19.7109375" style="64" customWidth="1"/>
    <col min="7425" max="7430" width="5.7109375" style="64"/>
    <col min="7431" max="7431" width="8.85546875" style="64" customWidth="1"/>
    <col min="7432" max="7432" width="18" style="64" customWidth="1"/>
    <col min="7433" max="7675" width="5.7109375" style="64"/>
    <col min="7676" max="7676" width="7.5703125" style="64" customWidth="1"/>
    <col min="7677" max="7677" width="22" style="64" customWidth="1"/>
    <col min="7678" max="7678" width="25.28515625" style="64" customWidth="1"/>
    <col min="7679" max="7679" width="15.7109375" style="64" customWidth="1"/>
    <col min="7680" max="7680" width="19.7109375" style="64" customWidth="1"/>
    <col min="7681" max="7686" width="5.7109375" style="64"/>
    <col min="7687" max="7687" width="8.85546875" style="64" customWidth="1"/>
    <col min="7688" max="7688" width="18" style="64" customWidth="1"/>
    <col min="7689" max="7931" width="5.7109375" style="64"/>
    <col min="7932" max="7932" width="7.5703125" style="64" customWidth="1"/>
    <col min="7933" max="7933" width="22" style="64" customWidth="1"/>
    <col min="7934" max="7934" width="25.28515625" style="64" customWidth="1"/>
    <col min="7935" max="7935" width="15.7109375" style="64" customWidth="1"/>
    <col min="7936" max="7936" width="19.7109375" style="64" customWidth="1"/>
    <col min="7937" max="7942" width="5.7109375" style="64"/>
    <col min="7943" max="7943" width="8.85546875" style="64" customWidth="1"/>
    <col min="7944" max="7944" width="18" style="64" customWidth="1"/>
    <col min="7945" max="8187" width="5.7109375" style="64"/>
    <col min="8188" max="8188" width="7.5703125" style="64" customWidth="1"/>
    <col min="8189" max="8189" width="22" style="64" customWidth="1"/>
    <col min="8190" max="8190" width="25.28515625" style="64" customWidth="1"/>
    <col min="8191" max="8191" width="15.7109375" style="64" customWidth="1"/>
    <col min="8192" max="8192" width="19.7109375" style="64" customWidth="1"/>
    <col min="8193" max="8198" width="5.7109375" style="64"/>
    <col min="8199" max="8199" width="8.85546875" style="64" customWidth="1"/>
    <col min="8200" max="8200" width="18" style="64" customWidth="1"/>
    <col min="8201" max="8443" width="5.7109375" style="64"/>
    <col min="8444" max="8444" width="7.5703125" style="64" customWidth="1"/>
    <col min="8445" max="8445" width="22" style="64" customWidth="1"/>
    <col min="8446" max="8446" width="25.28515625" style="64" customWidth="1"/>
    <col min="8447" max="8447" width="15.7109375" style="64" customWidth="1"/>
    <col min="8448" max="8448" width="19.7109375" style="64" customWidth="1"/>
    <col min="8449" max="8454" width="5.7109375" style="64"/>
    <col min="8455" max="8455" width="8.85546875" style="64" customWidth="1"/>
    <col min="8456" max="8456" width="18" style="64" customWidth="1"/>
    <col min="8457" max="8699" width="5.7109375" style="64"/>
    <col min="8700" max="8700" width="7.5703125" style="64" customWidth="1"/>
    <col min="8701" max="8701" width="22" style="64" customWidth="1"/>
    <col min="8702" max="8702" width="25.28515625" style="64" customWidth="1"/>
    <col min="8703" max="8703" width="15.7109375" style="64" customWidth="1"/>
    <col min="8704" max="8704" width="19.7109375" style="64" customWidth="1"/>
    <col min="8705" max="8710" width="5.7109375" style="64"/>
    <col min="8711" max="8711" width="8.85546875" style="64" customWidth="1"/>
    <col min="8712" max="8712" width="18" style="64" customWidth="1"/>
    <col min="8713" max="8955" width="5.7109375" style="64"/>
    <col min="8956" max="8956" width="7.5703125" style="64" customWidth="1"/>
    <col min="8957" max="8957" width="22" style="64" customWidth="1"/>
    <col min="8958" max="8958" width="25.28515625" style="64" customWidth="1"/>
    <col min="8959" max="8959" width="15.7109375" style="64" customWidth="1"/>
    <col min="8960" max="8960" width="19.7109375" style="64" customWidth="1"/>
    <col min="8961" max="8966" width="5.7109375" style="64"/>
    <col min="8967" max="8967" width="8.85546875" style="64" customWidth="1"/>
    <col min="8968" max="8968" width="18" style="64" customWidth="1"/>
    <col min="8969" max="9211" width="5.7109375" style="64"/>
    <col min="9212" max="9212" width="7.5703125" style="64" customWidth="1"/>
    <col min="9213" max="9213" width="22" style="64" customWidth="1"/>
    <col min="9214" max="9214" width="25.28515625" style="64" customWidth="1"/>
    <col min="9215" max="9215" width="15.7109375" style="64" customWidth="1"/>
    <col min="9216" max="9216" width="19.7109375" style="64" customWidth="1"/>
    <col min="9217" max="9222" width="5.7109375" style="64"/>
    <col min="9223" max="9223" width="8.85546875" style="64" customWidth="1"/>
    <col min="9224" max="9224" width="18" style="64" customWidth="1"/>
    <col min="9225" max="9467" width="5.7109375" style="64"/>
    <col min="9468" max="9468" width="7.5703125" style="64" customWidth="1"/>
    <col min="9469" max="9469" width="22" style="64" customWidth="1"/>
    <col min="9470" max="9470" width="25.28515625" style="64" customWidth="1"/>
    <col min="9471" max="9471" width="15.7109375" style="64" customWidth="1"/>
    <col min="9472" max="9472" width="19.7109375" style="64" customWidth="1"/>
    <col min="9473" max="9478" width="5.7109375" style="64"/>
    <col min="9479" max="9479" width="8.85546875" style="64" customWidth="1"/>
    <col min="9480" max="9480" width="18" style="64" customWidth="1"/>
    <col min="9481" max="9723" width="5.7109375" style="64"/>
    <col min="9724" max="9724" width="7.5703125" style="64" customWidth="1"/>
    <col min="9725" max="9725" width="22" style="64" customWidth="1"/>
    <col min="9726" max="9726" width="25.28515625" style="64" customWidth="1"/>
    <col min="9727" max="9727" width="15.7109375" style="64" customWidth="1"/>
    <col min="9728" max="9728" width="19.7109375" style="64" customWidth="1"/>
    <col min="9729" max="9734" width="5.7109375" style="64"/>
    <col min="9735" max="9735" width="8.85546875" style="64" customWidth="1"/>
    <col min="9736" max="9736" width="18" style="64" customWidth="1"/>
    <col min="9737" max="9979" width="5.7109375" style="64"/>
    <col min="9980" max="9980" width="7.5703125" style="64" customWidth="1"/>
    <col min="9981" max="9981" width="22" style="64" customWidth="1"/>
    <col min="9982" max="9982" width="25.28515625" style="64" customWidth="1"/>
    <col min="9983" max="9983" width="15.7109375" style="64" customWidth="1"/>
    <col min="9984" max="9984" width="19.7109375" style="64" customWidth="1"/>
    <col min="9985" max="9990" width="5.7109375" style="64"/>
    <col min="9991" max="9991" width="8.85546875" style="64" customWidth="1"/>
    <col min="9992" max="9992" width="18" style="64" customWidth="1"/>
    <col min="9993" max="10235" width="5.7109375" style="64"/>
    <col min="10236" max="10236" width="7.5703125" style="64" customWidth="1"/>
    <col min="10237" max="10237" width="22" style="64" customWidth="1"/>
    <col min="10238" max="10238" width="25.28515625" style="64" customWidth="1"/>
    <col min="10239" max="10239" width="15.7109375" style="64" customWidth="1"/>
    <col min="10240" max="10240" width="19.7109375" style="64" customWidth="1"/>
    <col min="10241" max="10246" width="5.7109375" style="64"/>
    <col min="10247" max="10247" width="8.85546875" style="64" customWidth="1"/>
    <col min="10248" max="10248" width="18" style="64" customWidth="1"/>
    <col min="10249" max="10491" width="5.7109375" style="64"/>
    <col min="10492" max="10492" width="7.5703125" style="64" customWidth="1"/>
    <col min="10493" max="10493" width="22" style="64" customWidth="1"/>
    <col min="10494" max="10494" width="25.28515625" style="64" customWidth="1"/>
    <col min="10495" max="10495" width="15.7109375" style="64" customWidth="1"/>
    <col min="10496" max="10496" width="19.7109375" style="64" customWidth="1"/>
    <col min="10497" max="10502" width="5.7109375" style="64"/>
    <col min="10503" max="10503" width="8.85546875" style="64" customWidth="1"/>
    <col min="10504" max="10504" width="18" style="64" customWidth="1"/>
    <col min="10505" max="10747" width="5.7109375" style="64"/>
    <col min="10748" max="10748" width="7.5703125" style="64" customWidth="1"/>
    <col min="10749" max="10749" width="22" style="64" customWidth="1"/>
    <col min="10750" max="10750" width="25.28515625" style="64" customWidth="1"/>
    <col min="10751" max="10751" width="15.7109375" style="64" customWidth="1"/>
    <col min="10752" max="10752" width="19.7109375" style="64" customWidth="1"/>
    <col min="10753" max="10758" width="5.7109375" style="64"/>
    <col min="10759" max="10759" width="8.85546875" style="64" customWidth="1"/>
    <col min="10760" max="10760" width="18" style="64" customWidth="1"/>
    <col min="10761" max="11003" width="5.7109375" style="64"/>
    <col min="11004" max="11004" width="7.5703125" style="64" customWidth="1"/>
    <col min="11005" max="11005" width="22" style="64" customWidth="1"/>
    <col min="11006" max="11006" width="25.28515625" style="64" customWidth="1"/>
    <col min="11007" max="11007" width="15.7109375" style="64" customWidth="1"/>
    <col min="11008" max="11008" width="19.7109375" style="64" customWidth="1"/>
    <col min="11009" max="11014" width="5.7109375" style="64"/>
    <col min="11015" max="11015" width="8.85546875" style="64" customWidth="1"/>
    <col min="11016" max="11016" width="18" style="64" customWidth="1"/>
    <col min="11017" max="11259" width="5.7109375" style="64"/>
    <col min="11260" max="11260" width="7.5703125" style="64" customWidth="1"/>
    <col min="11261" max="11261" width="22" style="64" customWidth="1"/>
    <col min="11262" max="11262" width="25.28515625" style="64" customWidth="1"/>
    <col min="11263" max="11263" width="15.7109375" style="64" customWidth="1"/>
    <col min="11264" max="11264" width="19.7109375" style="64" customWidth="1"/>
    <col min="11265" max="11270" width="5.7109375" style="64"/>
    <col min="11271" max="11271" width="8.85546875" style="64" customWidth="1"/>
    <col min="11272" max="11272" width="18" style="64" customWidth="1"/>
    <col min="11273" max="11515" width="5.7109375" style="64"/>
    <col min="11516" max="11516" width="7.5703125" style="64" customWidth="1"/>
    <col min="11517" max="11517" width="22" style="64" customWidth="1"/>
    <col min="11518" max="11518" width="25.28515625" style="64" customWidth="1"/>
    <col min="11519" max="11519" width="15.7109375" style="64" customWidth="1"/>
    <col min="11520" max="11520" width="19.7109375" style="64" customWidth="1"/>
    <col min="11521" max="11526" width="5.7109375" style="64"/>
    <col min="11527" max="11527" width="8.85546875" style="64" customWidth="1"/>
    <col min="11528" max="11528" width="18" style="64" customWidth="1"/>
    <col min="11529" max="11771" width="5.7109375" style="64"/>
    <col min="11772" max="11772" width="7.5703125" style="64" customWidth="1"/>
    <col min="11773" max="11773" width="22" style="64" customWidth="1"/>
    <col min="11774" max="11774" width="25.28515625" style="64" customWidth="1"/>
    <col min="11775" max="11775" width="15.7109375" style="64" customWidth="1"/>
    <col min="11776" max="11776" width="19.7109375" style="64" customWidth="1"/>
    <col min="11777" max="11782" width="5.7109375" style="64"/>
    <col min="11783" max="11783" width="8.85546875" style="64" customWidth="1"/>
    <col min="11784" max="11784" width="18" style="64" customWidth="1"/>
    <col min="11785" max="12027" width="5.7109375" style="64"/>
    <col min="12028" max="12028" width="7.5703125" style="64" customWidth="1"/>
    <col min="12029" max="12029" width="22" style="64" customWidth="1"/>
    <col min="12030" max="12030" width="25.28515625" style="64" customWidth="1"/>
    <col min="12031" max="12031" width="15.7109375" style="64" customWidth="1"/>
    <col min="12032" max="12032" width="19.7109375" style="64" customWidth="1"/>
    <col min="12033" max="12038" width="5.7109375" style="64"/>
    <col min="12039" max="12039" width="8.85546875" style="64" customWidth="1"/>
    <col min="12040" max="12040" width="18" style="64" customWidth="1"/>
    <col min="12041" max="12283" width="5.7109375" style="64"/>
    <col min="12284" max="12284" width="7.5703125" style="64" customWidth="1"/>
    <col min="12285" max="12285" width="22" style="64" customWidth="1"/>
    <col min="12286" max="12286" width="25.28515625" style="64" customWidth="1"/>
    <col min="12287" max="12287" width="15.7109375" style="64" customWidth="1"/>
    <col min="12288" max="12288" width="19.7109375" style="64" customWidth="1"/>
    <col min="12289" max="12294" width="5.7109375" style="64"/>
    <col min="12295" max="12295" width="8.85546875" style="64" customWidth="1"/>
    <col min="12296" max="12296" width="18" style="64" customWidth="1"/>
    <col min="12297" max="12539" width="5.7109375" style="64"/>
    <col min="12540" max="12540" width="7.5703125" style="64" customWidth="1"/>
    <col min="12541" max="12541" width="22" style="64" customWidth="1"/>
    <col min="12542" max="12542" width="25.28515625" style="64" customWidth="1"/>
    <col min="12543" max="12543" width="15.7109375" style="64" customWidth="1"/>
    <col min="12544" max="12544" width="19.7109375" style="64" customWidth="1"/>
    <col min="12545" max="12550" width="5.7109375" style="64"/>
    <col min="12551" max="12551" width="8.85546875" style="64" customWidth="1"/>
    <col min="12552" max="12552" width="18" style="64" customWidth="1"/>
    <col min="12553" max="12795" width="5.7109375" style="64"/>
    <col min="12796" max="12796" width="7.5703125" style="64" customWidth="1"/>
    <col min="12797" max="12797" width="22" style="64" customWidth="1"/>
    <col min="12798" max="12798" width="25.28515625" style="64" customWidth="1"/>
    <col min="12799" max="12799" width="15.7109375" style="64" customWidth="1"/>
    <col min="12800" max="12800" width="19.7109375" style="64" customWidth="1"/>
    <col min="12801" max="12806" width="5.7109375" style="64"/>
    <col min="12807" max="12807" width="8.85546875" style="64" customWidth="1"/>
    <col min="12808" max="12808" width="18" style="64" customWidth="1"/>
    <col min="12809" max="13051" width="5.7109375" style="64"/>
    <col min="13052" max="13052" width="7.5703125" style="64" customWidth="1"/>
    <col min="13053" max="13053" width="22" style="64" customWidth="1"/>
    <col min="13054" max="13054" width="25.28515625" style="64" customWidth="1"/>
    <col min="13055" max="13055" width="15.7109375" style="64" customWidth="1"/>
    <col min="13056" max="13056" width="19.7109375" style="64" customWidth="1"/>
    <col min="13057" max="13062" width="5.7109375" style="64"/>
    <col min="13063" max="13063" width="8.85546875" style="64" customWidth="1"/>
    <col min="13064" max="13064" width="18" style="64" customWidth="1"/>
    <col min="13065" max="13307" width="5.7109375" style="64"/>
    <col min="13308" max="13308" width="7.5703125" style="64" customWidth="1"/>
    <col min="13309" max="13309" width="22" style="64" customWidth="1"/>
    <col min="13310" max="13310" width="25.28515625" style="64" customWidth="1"/>
    <col min="13311" max="13311" width="15.7109375" style="64" customWidth="1"/>
    <col min="13312" max="13312" width="19.7109375" style="64" customWidth="1"/>
    <col min="13313" max="13318" width="5.7109375" style="64"/>
    <col min="13319" max="13319" width="8.85546875" style="64" customWidth="1"/>
    <col min="13320" max="13320" width="18" style="64" customWidth="1"/>
    <col min="13321" max="13563" width="5.7109375" style="64"/>
    <col min="13564" max="13564" width="7.5703125" style="64" customWidth="1"/>
    <col min="13565" max="13565" width="22" style="64" customWidth="1"/>
    <col min="13566" max="13566" width="25.28515625" style="64" customWidth="1"/>
    <col min="13567" max="13567" width="15.7109375" style="64" customWidth="1"/>
    <col min="13568" max="13568" width="19.7109375" style="64" customWidth="1"/>
    <col min="13569" max="13574" width="5.7109375" style="64"/>
    <col min="13575" max="13575" width="8.85546875" style="64" customWidth="1"/>
    <col min="13576" max="13576" width="18" style="64" customWidth="1"/>
    <col min="13577" max="13819" width="5.7109375" style="64"/>
    <col min="13820" max="13820" width="7.5703125" style="64" customWidth="1"/>
    <col min="13821" max="13821" width="22" style="64" customWidth="1"/>
    <col min="13822" max="13822" width="25.28515625" style="64" customWidth="1"/>
    <col min="13823" max="13823" width="15.7109375" style="64" customWidth="1"/>
    <col min="13824" max="13824" width="19.7109375" style="64" customWidth="1"/>
    <col min="13825" max="13830" width="5.7109375" style="64"/>
    <col min="13831" max="13831" width="8.85546875" style="64" customWidth="1"/>
    <col min="13832" max="13832" width="18" style="64" customWidth="1"/>
    <col min="13833" max="14075" width="5.7109375" style="64"/>
    <col min="14076" max="14076" width="7.5703125" style="64" customWidth="1"/>
    <col min="14077" max="14077" width="22" style="64" customWidth="1"/>
    <col min="14078" max="14078" width="25.28515625" style="64" customWidth="1"/>
    <col min="14079" max="14079" width="15.7109375" style="64" customWidth="1"/>
    <col min="14080" max="14080" width="19.7109375" style="64" customWidth="1"/>
    <col min="14081" max="14086" width="5.7109375" style="64"/>
    <col min="14087" max="14087" width="8.85546875" style="64" customWidth="1"/>
    <col min="14088" max="14088" width="18" style="64" customWidth="1"/>
    <col min="14089" max="14331" width="5.7109375" style="64"/>
    <col min="14332" max="14332" width="7.5703125" style="64" customWidth="1"/>
    <col min="14333" max="14333" width="22" style="64" customWidth="1"/>
    <col min="14334" max="14334" width="25.28515625" style="64" customWidth="1"/>
    <col min="14335" max="14335" width="15.7109375" style="64" customWidth="1"/>
    <col min="14336" max="14336" width="19.7109375" style="64" customWidth="1"/>
    <col min="14337" max="14342" width="5.7109375" style="64"/>
    <col min="14343" max="14343" width="8.85546875" style="64" customWidth="1"/>
    <col min="14344" max="14344" width="18" style="64" customWidth="1"/>
    <col min="14345" max="14587" width="5.7109375" style="64"/>
    <col min="14588" max="14588" width="7.5703125" style="64" customWidth="1"/>
    <col min="14589" max="14589" width="22" style="64" customWidth="1"/>
    <col min="14590" max="14590" width="25.28515625" style="64" customWidth="1"/>
    <col min="14591" max="14591" width="15.7109375" style="64" customWidth="1"/>
    <col min="14592" max="14592" width="19.7109375" style="64" customWidth="1"/>
    <col min="14593" max="14598" width="5.7109375" style="64"/>
    <col min="14599" max="14599" width="8.85546875" style="64" customWidth="1"/>
    <col min="14600" max="14600" width="18" style="64" customWidth="1"/>
    <col min="14601" max="14843" width="5.7109375" style="64"/>
    <col min="14844" max="14844" width="7.5703125" style="64" customWidth="1"/>
    <col min="14845" max="14845" width="22" style="64" customWidth="1"/>
    <col min="14846" max="14846" width="25.28515625" style="64" customWidth="1"/>
    <col min="14847" max="14847" width="15.7109375" style="64" customWidth="1"/>
    <col min="14848" max="14848" width="19.7109375" style="64" customWidth="1"/>
    <col min="14849" max="14854" width="5.7109375" style="64"/>
    <col min="14855" max="14855" width="8.85546875" style="64" customWidth="1"/>
    <col min="14856" max="14856" width="18" style="64" customWidth="1"/>
    <col min="14857" max="15099" width="5.7109375" style="64"/>
    <col min="15100" max="15100" width="7.5703125" style="64" customWidth="1"/>
    <col min="15101" max="15101" width="22" style="64" customWidth="1"/>
    <col min="15102" max="15102" width="25.28515625" style="64" customWidth="1"/>
    <col min="15103" max="15103" width="15.7109375" style="64" customWidth="1"/>
    <col min="15104" max="15104" width="19.7109375" style="64" customWidth="1"/>
    <col min="15105" max="15110" width="5.7109375" style="64"/>
    <col min="15111" max="15111" width="8.85546875" style="64" customWidth="1"/>
    <col min="15112" max="15112" width="18" style="64" customWidth="1"/>
    <col min="15113" max="15355" width="5.7109375" style="64"/>
    <col min="15356" max="15356" width="7.5703125" style="64" customWidth="1"/>
    <col min="15357" max="15357" width="22" style="64" customWidth="1"/>
    <col min="15358" max="15358" width="25.28515625" style="64" customWidth="1"/>
    <col min="15359" max="15359" width="15.7109375" style="64" customWidth="1"/>
    <col min="15360" max="15360" width="19.7109375" style="64" customWidth="1"/>
    <col min="15361" max="15366" width="5.7109375" style="64"/>
    <col min="15367" max="15367" width="8.85546875" style="64" customWidth="1"/>
    <col min="15368" max="15368" width="18" style="64" customWidth="1"/>
    <col min="15369" max="15611" width="5.7109375" style="64"/>
    <col min="15612" max="15612" width="7.5703125" style="64" customWidth="1"/>
    <col min="15613" max="15613" width="22" style="64" customWidth="1"/>
    <col min="15614" max="15614" width="25.28515625" style="64" customWidth="1"/>
    <col min="15615" max="15615" width="15.7109375" style="64" customWidth="1"/>
    <col min="15616" max="15616" width="19.7109375" style="64" customWidth="1"/>
    <col min="15617" max="15622" width="5.7109375" style="64"/>
    <col min="15623" max="15623" width="8.85546875" style="64" customWidth="1"/>
    <col min="15624" max="15624" width="18" style="64" customWidth="1"/>
    <col min="15625" max="15867" width="5.7109375" style="64"/>
    <col min="15868" max="15868" width="7.5703125" style="64" customWidth="1"/>
    <col min="15869" max="15869" width="22" style="64" customWidth="1"/>
    <col min="15870" max="15870" width="25.28515625" style="64" customWidth="1"/>
    <col min="15871" max="15871" width="15.7109375" style="64" customWidth="1"/>
    <col min="15872" max="15872" width="19.7109375" style="64" customWidth="1"/>
    <col min="15873" max="15878" width="5.7109375" style="64"/>
    <col min="15879" max="15879" width="8.85546875" style="64" customWidth="1"/>
    <col min="15880" max="15880" width="18" style="64" customWidth="1"/>
    <col min="15881" max="16123" width="5.7109375" style="64"/>
    <col min="16124" max="16124" width="7.5703125" style="64" customWidth="1"/>
    <col min="16125" max="16125" width="22" style="64" customWidth="1"/>
    <col min="16126" max="16126" width="25.28515625" style="64" customWidth="1"/>
    <col min="16127" max="16127" width="15.7109375" style="64" customWidth="1"/>
    <col min="16128" max="16128" width="19.7109375" style="64" customWidth="1"/>
    <col min="16129" max="16134" width="5.7109375" style="64"/>
    <col min="16135" max="16135" width="8.85546875" style="64" customWidth="1"/>
    <col min="16136" max="16136" width="18" style="64" customWidth="1"/>
    <col min="16137" max="16384" width="5.7109375" style="64"/>
  </cols>
  <sheetData>
    <row r="1" spans="1:13" s="2" customFormat="1" ht="15.6" customHeight="1" x14ac:dyDescent="0.25">
      <c r="A1" s="1"/>
      <c r="B1" s="1"/>
      <c r="C1" s="1"/>
      <c r="D1" s="1"/>
      <c r="E1" s="1"/>
    </row>
    <row r="2" spans="1:13" s="2" customFormat="1" ht="15.6" customHeight="1" x14ac:dyDescent="0.25">
      <c r="A2" s="1"/>
      <c r="B2" s="1"/>
      <c r="C2" s="1"/>
      <c r="D2" s="1"/>
      <c r="E2" s="1"/>
    </row>
    <row r="3" spans="1:13" s="2" customFormat="1" ht="12.75" customHeight="1" x14ac:dyDescent="0.2">
      <c r="A3" s="3"/>
    </row>
    <row r="4" spans="1:13" s="5" customFormat="1" ht="28.5" customHeight="1" x14ac:dyDescent="0.3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customHeight="1" x14ac:dyDescent="0.3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customHeight="1" x14ac:dyDescent="0.3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customHeight="1" x14ac:dyDescent="0.3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5.75" x14ac:dyDescent="0.25">
      <c r="A8" s="10"/>
      <c r="B8" s="8" t="s">
        <v>4</v>
      </c>
      <c r="C8" s="8"/>
      <c r="D8" s="8"/>
      <c r="E8" s="8"/>
    </row>
    <row r="9" spans="1:13" s="13" customFormat="1" ht="16.5" thickBot="1" x14ac:dyDescent="0.3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19" customFormat="1" ht="24" customHeight="1" x14ac:dyDescent="0.25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</row>
    <row r="11" spans="1:13" s="19" customFormat="1" ht="24" customHeight="1" x14ac:dyDescent="0.25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</row>
    <row r="12" spans="1:13" s="19" customFormat="1" ht="24" customHeight="1" x14ac:dyDescent="0.25">
      <c r="A12" s="26"/>
      <c r="B12" s="27"/>
      <c r="C12" s="27"/>
      <c r="D12" s="27"/>
      <c r="E12" s="27"/>
      <c r="F12" s="28">
        <v>1</v>
      </c>
      <c r="G12" s="28">
        <v>2</v>
      </c>
      <c r="H12" s="28">
        <v>3</v>
      </c>
      <c r="I12" s="28">
        <v>1</v>
      </c>
      <c r="J12" s="28">
        <v>2</v>
      </c>
      <c r="K12" s="28">
        <v>3</v>
      </c>
      <c r="L12" s="27"/>
      <c r="M12" s="29"/>
    </row>
    <row r="13" spans="1:13" s="36" customFormat="1" ht="15.75" x14ac:dyDescent="0.25">
      <c r="A13" s="30">
        <v>1</v>
      </c>
      <c r="B13" s="31">
        <v>22001055</v>
      </c>
      <c r="C13" s="32" t="s">
        <v>25</v>
      </c>
      <c r="D13" s="32" t="s">
        <v>26</v>
      </c>
      <c r="E13" s="33" t="s">
        <v>27</v>
      </c>
      <c r="F13" s="34">
        <v>9.3330000000000002</v>
      </c>
      <c r="G13" s="34">
        <f>(F13+I13)/2</f>
        <v>7.9165000000000001</v>
      </c>
      <c r="H13" s="34"/>
      <c r="I13" s="65">
        <v>6.5</v>
      </c>
      <c r="J13" s="34">
        <f>AVERAGE(F13,G13,I13)</f>
        <v>7.9165000000000001</v>
      </c>
      <c r="K13" s="34"/>
      <c r="L13" s="66"/>
      <c r="M13" s="35"/>
    </row>
    <row r="14" spans="1:13" s="36" customFormat="1" ht="15.75" x14ac:dyDescent="0.25">
      <c r="A14" s="30">
        <v>2</v>
      </c>
      <c r="B14" s="31">
        <v>22004479</v>
      </c>
      <c r="C14" s="32" t="s">
        <v>28</v>
      </c>
      <c r="D14" s="32" t="s">
        <v>29</v>
      </c>
      <c r="E14" s="33" t="s">
        <v>30</v>
      </c>
      <c r="F14" s="34">
        <v>0</v>
      </c>
      <c r="G14" s="34">
        <f t="shared" ref="G14:G35" si="0">(F14+I14)/2</f>
        <v>0</v>
      </c>
      <c r="H14" s="34"/>
      <c r="I14" s="65">
        <v>0</v>
      </c>
      <c r="J14" s="34">
        <f t="shared" ref="J14:J35" si="1">AVERAGE(F14,G14,I14)</f>
        <v>0</v>
      </c>
      <c r="K14" s="34"/>
      <c r="L14" s="66"/>
      <c r="M14" s="35"/>
    </row>
    <row r="15" spans="1:13" s="36" customFormat="1" ht="15.75" x14ac:dyDescent="0.25">
      <c r="A15" s="30">
        <v>3</v>
      </c>
      <c r="B15" s="31">
        <v>22003357</v>
      </c>
      <c r="C15" s="32" t="s">
        <v>31</v>
      </c>
      <c r="D15" s="32" t="s">
        <v>29</v>
      </c>
      <c r="E15" s="33" t="s">
        <v>32</v>
      </c>
      <c r="F15" s="34">
        <v>7.3730000000000002</v>
      </c>
      <c r="G15" s="34">
        <f t="shared" si="0"/>
        <v>6.1865000000000006</v>
      </c>
      <c r="H15" s="34"/>
      <c r="I15" s="65">
        <v>5</v>
      </c>
      <c r="J15" s="34">
        <f t="shared" si="1"/>
        <v>6.1864999999999997</v>
      </c>
      <c r="K15" s="34"/>
      <c r="L15" s="66"/>
      <c r="M15" s="35"/>
    </row>
    <row r="16" spans="1:13" s="36" customFormat="1" ht="15.75" x14ac:dyDescent="0.25">
      <c r="A16" s="30">
        <v>4</v>
      </c>
      <c r="B16" s="31">
        <v>22001393</v>
      </c>
      <c r="C16" s="32" t="s">
        <v>33</v>
      </c>
      <c r="D16" s="32" t="s">
        <v>34</v>
      </c>
      <c r="E16" s="33" t="s">
        <v>35</v>
      </c>
      <c r="F16" s="34">
        <v>6.6669999999999998</v>
      </c>
      <c r="G16" s="34">
        <f t="shared" si="0"/>
        <v>6.0834999999999999</v>
      </c>
      <c r="H16" s="34"/>
      <c r="I16" s="65">
        <v>5.5</v>
      </c>
      <c r="J16" s="34">
        <f t="shared" si="1"/>
        <v>6.0834999999999999</v>
      </c>
      <c r="K16" s="34"/>
      <c r="L16" s="66"/>
      <c r="M16" s="35"/>
    </row>
    <row r="17" spans="1:13" s="36" customFormat="1" ht="15.75" x14ac:dyDescent="0.25">
      <c r="A17" s="30">
        <v>5</v>
      </c>
      <c r="B17" s="31">
        <v>22004696</v>
      </c>
      <c r="C17" s="32" t="s">
        <v>36</v>
      </c>
      <c r="D17" s="32" t="s">
        <v>37</v>
      </c>
      <c r="E17" s="33" t="s">
        <v>38</v>
      </c>
      <c r="F17" s="34">
        <v>8</v>
      </c>
      <c r="G17" s="34">
        <f t="shared" si="0"/>
        <v>7</v>
      </c>
      <c r="H17" s="34"/>
      <c r="I17" s="65">
        <v>6</v>
      </c>
      <c r="J17" s="34">
        <f t="shared" si="1"/>
        <v>7</v>
      </c>
      <c r="K17" s="34"/>
      <c r="L17" s="66"/>
      <c r="M17" s="35"/>
    </row>
    <row r="18" spans="1:13" s="36" customFormat="1" ht="15.75" x14ac:dyDescent="0.25">
      <c r="A18" s="30">
        <v>6</v>
      </c>
      <c r="B18" s="31">
        <v>22001611</v>
      </c>
      <c r="C18" s="32" t="s">
        <v>39</v>
      </c>
      <c r="D18" s="32" t="s">
        <v>40</v>
      </c>
      <c r="E18" s="33" t="s">
        <v>41</v>
      </c>
      <c r="F18" s="34">
        <v>10</v>
      </c>
      <c r="G18" s="34">
        <f t="shared" si="0"/>
        <v>8.5</v>
      </c>
      <c r="H18" s="34"/>
      <c r="I18" s="65">
        <v>7</v>
      </c>
      <c r="J18" s="34">
        <f t="shared" si="1"/>
        <v>8.5</v>
      </c>
      <c r="K18" s="34"/>
      <c r="L18" s="66"/>
      <c r="M18" s="35"/>
    </row>
    <row r="19" spans="1:13" s="36" customFormat="1" ht="15.75" x14ac:dyDescent="0.25">
      <c r="A19" s="30">
        <v>7</v>
      </c>
      <c r="B19" s="31">
        <v>22001061</v>
      </c>
      <c r="C19" s="32" t="s">
        <v>42</v>
      </c>
      <c r="D19" s="32" t="s">
        <v>43</v>
      </c>
      <c r="E19" s="33" t="s">
        <v>44</v>
      </c>
      <c r="F19" s="34">
        <v>8.6669999999999998</v>
      </c>
      <c r="G19" s="34">
        <f t="shared" si="0"/>
        <v>6.8334999999999999</v>
      </c>
      <c r="H19" s="34"/>
      <c r="I19" s="65">
        <v>5</v>
      </c>
      <c r="J19" s="34">
        <f t="shared" si="1"/>
        <v>6.8334999999999999</v>
      </c>
      <c r="K19" s="34"/>
      <c r="L19" s="66"/>
      <c r="M19" s="35"/>
    </row>
    <row r="20" spans="1:13" s="36" customFormat="1" ht="15.75" x14ac:dyDescent="0.25">
      <c r="A20" s="30">
        <v>8</v>
      </c>
      <c r="B20" s="31">
        <v>22004266</v>
      </c>
      <c r="C20" s="32" t="s">
        <v>45</v>
      </c>
      <c r="D20" s="32" t="s">
        <v>46</v>
      </c>
      <c r="E20" s="33" t="s">
        <v>47</v>
      </c>
      <c r="F20" s="34">
        <v>0</v>
      </c>
      <c r="G20" s="34">
        <f t="shared" si="0"/>
        <v>0</v>
      </c>
      <c r="H20" s="34"/>
      <c r="I20" s="65">
        <v>0</v>
      </c>
      <c r="J20" s="34">
        <f t="shared" si="1"/>
        <v>0</v>
      </c>
      <c r="K20" s="34"/>
      <c r="L20" s="66"/>
      <c r="M20" s="35"/>
    </row>
    <row r="21" spans="1:13" s="36" customFormat="1" ht="15.75" x14ac:dyDescent="0.25">
      <c r="A21" s="30">
        <v>9</v>
      </c>
      <c r="B21" s="31">
        <v>21002018</v>
      </c>
      <c r="C21" s="32" t="s">
        <v>48</v>
      </c>
      <c r="D21" s="32" t="s">
        <v>49</v>
      </c>
      <c r="E21" s="33" t="s">
        <v>50</v>
      </c>
      <c r="F21" s="34">
        <v>9.3330000000000002</v>
      </c>
      <c r="G21" s="34">
        <f t="shared" si="0"/>
        <v>7.9165000000000001</v>
      </c>
      <c r="H21" s="34"/>
      <c r="I21" s="65">
        <v>6.5</v>
      </c>
      <c r="J21" s="34">
        <f t="shared" si="1"/>
        <v>7.9165000000000001</v>
      </c>
      <c r="K21" s="34"/>
      <c r="L21" s="66"/>
      <c r="M21" s="35"/>
    </row>
    <row r="22" spans="1:13" s="36" customFormat="1" ht="15.75" x14ac:dyDescent="0.25">
      <c r="A22" s="30">
        <v>10</v>
      </c>
      <c r="B22" s="31">
        <v>22002057</v>
      </c>
      <c r="C22" s="32" t="s">
        <v>51</v>
      </c>
      <c r="D22" s="32" t="s">
        <v>49</v>
      </c>
      <c r="E22" s="33" t="s">
        <v>52</v>
      </c>
      <c r="F22" s="34">
        <v>9.3330000000000002</v>
      </c>
      <c r="G22" s="34">
        <f t="shared" si="0"/>
        <v>7.9165000000000001</v>
      </c>
      <c r="H22" s="34"/>
      <c r="I22" s="65">
        <v>6.5</v>
      </c>
      <c r="J22" s="34">
        <f t="shared" si="1"/>
        <v>7.9165000000000001</v>
      </c>
      <c r="K22" s="34"/>
      <c r="L22" s="66"/>
      <c r="M22" s="35"/>
    </row>
    <row r="23" spans="1:13" s="36" customFormat="1" ht="15.75" x14ac:dyDescent="0.25">
      <c r="A23" s="30">
        <v>11</v>
      </c>
      <c r="B23" s="31">
        <v>22001025</v>
      </c>
      <c r="C23" s="32" t="s">
        <v>53</v>
      </c>
      <c r="D23" s="32" t="s">
        <v>54</v>
      </c>
      <c r="E23" s="33" t="s">
        <v>55</v>
      </c>
      <c r="F23" s="34">
        <v>0</v>
      </c>
      <c r="G23" s="34">
        <f t="shared" si="0"/>
        <v>0</v>
      </c>
      <c r="H23" s="34"/>
      <c r="I23" s="65">
        <v>0</v>
      </c>
      <c r="J23" s="34">
        <f t="shared" si="1"/>
        <v>0</v>
      </c>
      <c r="K23" s="34"/>
      <c r="L23" s="66"/>
      <c r="M23" s="35"/>
    </row>
    <row r="24" spans="1:13" s="36" customFormat="1" ht="15.75" x14ac:dyDescent="0.25">
      <c r="A24" s="30">
        <v>12</v>
      </c>
      <c r="B24" s="31">
        <v>22004392</v>
      </c>
      <c r="C24" s="32" t="s">
        <v>56</v>
      </c>
      <c r="D24" s="32" t="s">
        <v>54</v>
      </c>
      <c r="E24" s="33" t="s">
        <v>57</v>
      </c>
      <c r="F24" s="34">
        <v>0</v>
      </c>
      <c r="G24" s="34">
        <f t="shared" si="0"/>
        <v>0</v>
      </c>
      <c r="H24" s="34"/>
      <c r="I24" s="65">
        <v>0</v>
      </c>
      <c r="J24" s="34">
        <f t="shared" si="1"/>
        <v>0</v>
      </c>
      <c r="K24" s="34"/>
      <c r="L24" s="66"/>
      <c r="M24" s="35"/>
    </row>
    <row r="25" spans="1:13" s="36" customFormat="1" ht="15.75" x14ac:dyDescent="0.25">
      <c r="A25" s="30">
        <v>13</v>
      </c>
      <c r="B25" s="31">
        <v>22004064</v>
      </c>
      <c r="C25" s="32" t="s">
        <v>58</v>
      </c>
      <c r="D25" s="32" t="s">
        <v>59</v>
      </c>
      <c r="E25" s="33" t="s">
        <v>60</v>
      </c>
      <c r="F25" s="34">
        <v>0</v>
      </c>
      <c r="G25" s="34">
        <f t="shared" si="0"/>
        <v>0</v>
      </c>
      <c r="H25" s="34"/>
      <c r="I25" s="65">
        <v>0</v>
      </c>
      <c r="J25" s="34">
        <f t="shared" si="1"/>
        <v>0</v>
      </c>
      <c r="K25" s="34"/>
      <c r="L25" s="66"/>
      <c r="M25" s="35"/>
    </row>
    <row r="26" spans="1:13" s="36" customFormat="1" ht="15.75" x14ac:dyDescent="0.25">
      <c r="A26" s="30">
        <v>14</v>
      </c>
      <c r="B26" s="31">
        <v>22000484</v>
      </c>
      <c r="C26" s="32" t="s">
        <v>61</v>
      </c>
      <c r="D26" s="32" t="s">
        <v>62</v>
      </c>
      <c r="E26" s="33" t="s">
        <v>63</v>
      </c>
      <c r="F26" s="34">
        <v>9.3330000000000002</v>
      </c>
      <c r="G26" s="34">
        <f t="shared" si="0"/>
        <v>8.4164999999999992</v>
      </c>
      <c r="H26" s="34"/>
      <c r="I26" s="65">
        <v>7.5</v>
      </c>
      <c r="J26" s="34">
        <f t="shared" si="1"/>
        <v>8.4164999999999992</v>
      </c>
      <c r="K26" s="34"/>
      <c r="L26" s="66"/>
      <c r="M26" s="35"/>
    </row>
    <row r="27" spans="1:13" s="36" customFormat="1" ht="15.75" x14ac:dyDescent="0.25">
      <c r="A27" s="30">
        <v>15</v>
      </c>
      <c r="B27" s="31">
        <v>22002563</v>
      </c>
      <c r="C27" s="32" t="s">
        <v>64</v>
      </c>
      <c r="D27" s="32" t="s">
        <v>65</v>
      </c>
      <c r="E27" s="33" t="s">
        <v>66</v>
      </c>
      <c r="F27" s="34">
        <v>10</v>
      </c>
      <c r="G27" s="34">
        <f t="shared" si="0"/>
        <v>8.5</v>
      </c>
      <c r="H27" s="34"/>
      <c r="I27" s="65">
        <v>7</v>
      </c>
      <c r="J27" s="34">
        <f t="shared" si="1"/>
        <v>8.5</v>
      </c>
      <c r="K27" s="34"/>
      <c r="L27" s="66"/>
      <c r="M27" s="35"/>
    </row>
    <row r="28" spans="1:13" s="36" customFormat="1" ht="15.75" x14ac:dyDescent="0.25">
      <c r="A28" s="30">
        <v>16</v>
      </c>
      <c r="B28" s="31">
        <v>22002341</v>
      </c>
      <c r="C28" s="32" t="s">
        <v>67</v>
      </c>
      <c r="D28" s="32" t="s">
        <v>68</v>
      </c>
      <c r="E28" s="33" t="s">
        <v>69</v>
      </c>
      <c r="F28" s="34">
        <v>10</v>
      </c>
      <c r="G28" s="34">
        <f t="shared" si="0"/>
        <v>8.25</v>
      </c>
      <c r="H28" s="34"/>
      <c r="I28" s="65">
        <v>6.5</v>
      </c>
      <c r="J28" s="34">
        <f t="shared" si="1"/>
        <v>8.25</v>
      </c>
      <c r="K28" s="34"/>
      <c r="L28" s="66"/>
      <c r="M28" s="35"/>
    </row>
    <row r="29" spans="1:13" s="36" customFormat="1" ht="15.75" x14ac:dyDescent="0.25">
      <c r="A29" s="30">
        <v>17</v>
      </c>
      <c r="B29" s="31">
        <v>22000854</v>
      </c>
      <c r="C29" s="32" t="s">
        <v>67</v>
      </c>
      <c r="D29" s="32" t="s">
        <v>70</v>
      </c>
      <c r="E29" s="33" t="s">
        <v>71</v>
      </c>
      <c r="F29" s="34">
        <v>10</v>
      </c>
      <c r="G29" s="34">
        <f t="shared" si="0"/>
        <v>8.5</v>
      </c>
      <c r="H29" s="34"/>
      <c r="I29" s="65">
        <v>7</v>
      </c>
      <c r="J29" s="34">
        <f t="shared" si="1"/>
        <v>8.5</v>
      </c>
      <c r="K29" s="34"/>
      <c r="L29" s="66"/>
      <c r="M29" s="35"/>
    </row>
    <row r="30" spans="1:13" s="36" customFormat="1" ht="15.75" x14ac:dyDescent="0.25">
      <c r="A30" s="30">
        <v>18</v>
      </c>
      <c r="B30" s="31">
        <v>22003819</v>
      </c>
      <c r="C30" s="32" t="s">
        <v>51</v>
      </c>
      <c r="D30" s="32" t="s">
        <v>72</v>
      </c>
      <c r="E30" s="33" t="s">
        <v>73</v>
      </c>
      <c r="F30" s="34">
        <v>0</v>
      </c>
      <c r="G30" s="34">
        <f t="shared" si="0"/>
        <v>0</v>
      </c>
      <c r="H30" s="34"/>
      <c r="I30" s="65">
        <v>0</v>
      </c>
      <c r="J30" s="34">
        <f t="shared" si="1"/>
        <v>0</v>
      </c>
      <c r="K30" s="34"/>
      <c r="L30" s="66"/>
      <c r="M30" s="35"/>
    </row>
    <row r="31" spans="1:13" s="36" customFormat="1" ht="15.75" x14ac:dyDescent="0.25">
      <c r="A31" s="30">
        <v>19</v>
      </c>
      <c r="B31" s="31">
        <v>22004695</v>
      </c>
      <c r="C31" s="32" t="s">
        <v>74</v>
      </c>
      <c r="D31" s="32" t="s">
        <v>75</v>
      </c>
      <c r="E31" s="33" t="s">
        <v>76</v>
      </c>
      <c r="F31" s="34">
        <v>0</v>
      </c>
      <c r="G31" s="34">
        <f t="shared" si="0"/>
        <v>0</v>
      </c>
      <c r="H31" s="34"/>
      <c r="I31" s="65">
        <v>0</v>
      </c>
      <c r="J31" s="34">
        <f t="shared" si="1"/>
        <v>0</v>
      </c>
      <c r="K31" s="34"/>
      <c r="L31" s="66"/>
      <c r="M31" s="35"/>
    </row>
    <row r="32" spans="1:13" s="36" customFormat="1" ht="15.75" x14ac:dyDescent="0.25">
      <c r="A32" s="30">
        <v>20</v>
      </c>
      <c r="B32" s="31">
        <v>22001357</v>
      </c>
      <c r="C32" s="32" t="s">
        <v>77</v>
      </c>
      <c r="D32" s="32" t="s">
        <v>78</v>
      </c>
      <c r="E32" s="33" t="s">
        <v>79</v>
      </c>
      <c r="F32" s="34">
        <v>0</v>
      </c>
      <c r="G32" s="34">
        <f t="shared" si="0"/>
        <v>0</v>
      </c>
      <c r="H32" s="34"/>
      <c r="I32" s="65">
        <v>0</v>
      </c>
      <c r="J32" s="34">
        <f t="shared" si="1"/>
        <v>0</v>
      </c>
      <c r="K32" s="34"/>
      <c r="L32" s="66"/>
      <c r="M32" s="35"/>
    </row>
    <row r="33" spans="1:13" s="36" customFormat="1" ht="15.75" x14ac:dyDescent="0.25">
      <c r="A33" s="30">
        <v>21</v>
      </c>
      <c r="B33" s="31">
        <v>22001931</v>
      </c>
      <c r="C33" s="32" t="s">
        <v>80</v>
      </c>
      <c r="D33" s="32" t="s">
        <v>81</v>
      </c>
      <c r="E33" s="33" t="s">
        <v>82</v>
      </c>
      <c r="F33" s="34">
        <v>10</v>
      </c>
      <c r="G33" s="34">
        <f t="shared" si="0"/>
        <v>7.75</v>
      </c>
      <c r="H33" s="34"/>
      <c r="I33" s="65">
        <v>5.5</v>
      </c>
      <c r="J33" s="34">
        <f t="shared" si="1"/>
        <v>7.75</v>
      </c>
      <c r="K33" s="34"/>
      <c r="L33" s="66"/>
      <c r="M33" s="35"/>
    </row>
    <row r="34" spans="1:13" s="36" customFormat="1" ht="15.75" x14ac:dyDescent="0.25">
      <c r="A34" s="30">
        <v>22</v>
      </c>
      <c r="B34" s="31">
        <v>22004272</v>
      </c>
      <c r="C34" s="32" t="s">
        <v>83</v>
      </c>
      <c r="D34" s="32" t="s">
        <v>84</v>
      </c>
      <c r="E34" s="33" t="s">
        <v>85</v>
      </c>
      <c r="F34" s="34">
        <v>0</v>
      </c>
      <c r="G34" s="34">
        <f t="shared" si="0"/>
        <v>0</v>
      </c>
      <c r="H34" s="34"/>
      <c r="I34" s="65">
        <v>0</v>
      </c>
      <c r="J34" s="34">
        <f t="shared" si="1"/>
        <v>0</v>
      </c>
      <c r="K34" s="34"/>
      <c r="L34" s="66"/>
      <c r="M34" s="35"/>
    </row>
    <row r="35" spans="1:13" s="36" customFormat="1" ht="15.75" x14ac:dyDescent="0.25">
      <c r="A35" s="30">
        <v>23</v>
      </c>
      <c r="B35" s="31">
        <v>22000855</v>
      </c>
      <c r="C35" s="32" t="s">
        <v>86</v>
      </c>
      <c r="D35" s="32" t="s">
        <v>87</v>
      </c>
      <c r="E35" s="33" t="s">
        <v>88</v>
      </c>
      <c r="F35" s="34">
        <v>0</v>
      </c>
      <c r="G35" s="34">
        <f t="shared" si="0"/>
        <v>0</v>
      </c>
      <c r="H35" s="34"/>
      <c r="I35" s="65">
        <v>0</v>
      </c>
      <c r="J35" s="34">
        <f t="shared" si="1"/>
        <v>0</v>
      </c>
      <c r="K35" s="34"/>
      <c r="L35" s="66"/>
      <c r="M35" s="35"/>
    </row>
    <row r="36" spans="1:13" s="43" customFormat="1" ht="15.75" x14ac:dyDescent="0.25">
      <c r="A36" s="37"/>
      <c r="B36" s="38"/>
      <c r="C36" s="39"/>
      <c r="D36" s="39"/>
      <c r="E36" s="38"/>
      <c r="F36" s="40"/>
      <c r="G36" s="40"/>
      <c r="H36" s="40"/>
      <c r="I36" s="40"/>
      <c r="J36" s="40"/>
      <c r="K36" s="40"/>
      <c r="L36" s="41"/>
      <c r="M36" s="42"/>
    </row>
    <row r="37" spans="1:13" s="43" customFormat="1" ht="16.5" thickBot="1" x14ac:dyDescent="0.3">
      <c r="A37" s="44" t="s">
        <v>89</v>
      </c>
      <c r="B37" s="45"/>
      <c r="C37" s="46">
        <f>COUNTA(C13:C35)</f>
        <v>23</v>
      </c>
      <c r="D37" s="47"/>
      <c r="E37" s="48"/>
      <c r="F37" s="49">
        <f t="shared" ref="F37:K37" si="2">SUM(F13:F35)</f>
        <v>118.039</v>
      </c>
      <c r="G37" s="49">
        <f t="shared" si="2"/>
        <v>99.769499999999994</v>
      </c>
      <c r="H37" s="49">
        <f t="shared" si="2"/>
        <v>0</v>
      </c>
      <c r="I37" s="49">
        <f t="shared" si="2"/>
        <v>81.5</v>
      </c>
      <c r="J37" s="49">
        <f t="shared" si="2"/>
        <v>99.769499999999994</v>
      </c>
      <c r="K37" s="49">
        <f t="shared" si="2"/>
        <v>0</v>
      </c>
      <c r="L37" s="50">
        <f>COUNTA(L13:L35)</f>
        <v>0</v>
      </c>
      <c r="M37" s="51"/>
    </row>
    <row r="38" spans="1:13" s="11" customFormat="1" ht="15.75" x14ac:dyDescent="0.25">
      <c r="A38" s="10"/>
      <c r="B38" s="52"/>
      <c r="C38" s="52"/>
      <c r="F38" s="53"/>
      <c r="G38" s="53"/>
      <c r="H38" s="53"/>
      <c r="I38" s="53"/>
      <c r="J38" s="53"/>
      <c r="K38" s="53"/>
      <c r="L38" s="53"/>
      <c r="M38" s="53"/>
    </row>
    <row r="39" spans="1:13" s="11" customFormat="1" ht="15.75" x14ac:dyDescent="0.25">
      <c r="A39" s="10"/>
      <c r="B39" s="54"/>
      <c r="C39" s="54"/>
      <c r="E39" s="55"/>
      <c r="F39" s="56"/>
      <c r="G39" s="56"/>
      <c r="H39" s="56"/>
      <c r="I39" s="56"/>
      <c r="J39" s="56"/>
      <c r="K39" s="56"/>
      <c r="L39" s="57" t="s">
        <v>90</v>
      </c>
      <c r="M39" s="58"/>
    </row>
    <row r="40" spans="1:13" s="11" customFormat="1" ht="15.75" x14ac:dyDescent="0.25">
      <c r="A40" s="10"/>
      <c r="B40" s="52"/>
      <c r="C40" s="52"/>
      <c r="E40" s="59"/>
      <c r="F40" s="60"/>
      <c r="G40" s="60"/>
      <c r="H40" s="60"/>
      <c r="I40" s="60"/>
      <c r="J40" s="60"/>
      <c r="K40" s="60"/>
      <c r="L40" s="61" t="s">
        <v>91</v>
      </c>
      <c r="M40" s="62"/>
    </row>
    <row r="41" spans="1:13" s="11" customFormat="1" ht="124.5" customHeight="1" x14ac:dyDescent="0.25">
      <c r="A41" s="10"/>
    </row>
  </sheetData>
  <mergeCells count="21">
    <mergeCell ref="B38:C38"/>
    <mergeCell ref="B39:C39"/>
    <mergeCell ref="F39:K39"/>
    <mergeCell ref="B40:C40"/>
    <mergeCell ref="F40:K40"/>
    <mergeCell ref="C11:C12"/>
    <mergeCell ref="D11:D12"/>
    <mergeCell ref="E11:E12"/>
    <mergeCell ref="F11:H11"/>
    <mergeCell ref="I11:K11"/>
    <mergeCell ref="A37:B37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F13:F35">
    <cfRule type="expression" dxfId="4" priority="5" stopIfTrue="1">
      <formula>F13&lt;5</formula>
    </cfRule>
  </conditionalFormatting>
  <conditionalFormatting sqref="G13:G35">
    <cfRule type="expression" dxfId="3" priority="4" stopIfTrue="1">
      <formula>G13&lt;5</formula>
    </cfRule>
  </conditionalFormatting>
  <conditionalFormatting sqref="I13:I35">
    <cfRule type="expression" dxfId="2" priority="3" stopIfTrue="1">
      <formula>I13&lt;5</formula>
    </cfRule>
  </conditionalFormatting>
  <conditionalFormatting sqref="J13:J35">
    <cfRule type="expression" dxfId="1" priority="2" stopIfTrue="1">
      <formula>J13&lt;5</formula>
    </cfRule>
  </conditionalFormatting>
  <conditionalFormatting sqref="L13:L35">
    <cfRule type="expression" dxfId="0" priority="1">
      <formula>L13="Rớt"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2015-06-05T18:17:20Z</dcterms:created>
  <dcterms:modified xsi:type="dcterms:W3CDTF">2023-01-15T06:34:29Z</dcterms:modified>
</cp:coreProperties>
</file>