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ĐIEU HANH - QLDL\THI ĐUA\2023\"/>
    </mc:Choice>
  </mc:AlternateContent>
  <bookViews>
    <workbookView xWindow="0" yWindow="225" windowWidth="15300" windowHeight="8085" activeTab="2"/>
  </bookViews>
  <sheets>
    <sheet name="Mau 2" sheetId="3" r:id="rId1"/>
    <sheet name="Mau 3" sheetId="6" r:id="rId2"/>
    <sheet name="Mau 4 " sheetId="2" r:id="rId3"/>
  </sheets>
  <definedNames>
    <definedName name="_xlnm.Print_Titles" localSheetId="0">'Mau 2'!$6:$6</definedName>
  </definedNames>
  <calcPr calcId="162913"/>
</workbook>
</file>

<file path=xl/calcChain.xml><?xml version="1.0" encoding="utf-8"?>
<calcChain xmlns="http://schemas.openxmlformats.org/spreadsheetml/2006/main">
  <c r="I29" i="2" l="1"/>
  <c r="I28" i="2"/>
  <c r="I27" i="2"/>
  <c r="I26" i="2"/>
  <c r="G29" i="2"/>
  <c r="G28" i="2"/>
  <c r="G27" i="2"/>
  <c r="G26" i="2"/>
  <c r="I25" i="2"/>
  <c r="G25" i="2"/>
  <c r="I24" i="2"/>
  <c r="G24" i="2"/>
  <c r="I23" i="2"/>
  <c r="G23" i="2"/>
  <c r="I22" i="2"/>
  <c r="G22" i="2"/>
  <c r="I21" i="2"/>
  <c r="G21" i="2"/>
  <c r="I19" i="2"/>
  <c r="N14" i="6"/>
  <c r="N15" i="6"/>
  <c r="I14" i="6"/>
  <c r="I15" i="6"/>
  <c r="I30" i="2" l="1"/>
  <c r="N11" i="6"/>
  <c r="H11" i="2" s="1"/>
  <c r="N12" i="6"/>
  <c r="I11" i="6"/>
  <c r="G11" i="2" s="1"/>
  <c r="I12" i="6"/>
  <c r="N10" i="6"/>
  <c r="H10" i="2" s="1"/>
  <c r="I10" i="6"/>
  <c r="G30" i="2" l="1"/>
</calcChain>
</file>

<file path=xl/sharedStrings.xml><?xml version="1.0" encoding="utf-8"?>
<sst xmlns="http://schemas.openxmlformats.org/spreadsheetml/2006/main" count="196" uniqueCount="108">
  <si>
    <t>01</t>
  </si>
  <si>
    <t>02</t>
  </si>
  <si>
    <t>03</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</si>
  <si>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</si>
  <si>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</si>
  <si>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</si>
  <si>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</si>
  <si>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</si>
  <si>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</si>
  <si>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</si>
  <si>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</si>
  <si>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</si>
  <si>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</si>
  <si>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</si>
  <si>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</si>
  <si>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</si>
  <si>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</si>
  <si>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</si>
  <si>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</si>
  <si>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</si>
  <si>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</si>
  <si>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</si>
  <si>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</si>
  <si>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</si>
  <si>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</si>
  <si>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</si>
  <si>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</si>
  <si>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</si>
  <si>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</si>
  <si>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</si>
  <si>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</si>
  <si>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</si>
  <si>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</si>
  <si>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</si>
  <si>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</si>
  <si>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</si>
  <si>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</si>
  <si>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</si>
  <si>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</si>
  <si>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</si>
  <si>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</si>
  <si>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</si>
  <si>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</si>
  <si>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</si>
  <si>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</si>
  <si>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</si>
  <si>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</si>
  <si>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</si>
  <si>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</si>
  <si>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</si>
  <si>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</si>
  <si>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</si>
  <si>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Số lượng người tham gia thực hiện</t>
  </si>
  <si>
    <t>Tên người tham gia thực hiện</t>
  </si>
  <si>
    <t>Kết quả thực hiện</t>
  </si>
  <si>
    <t>Công việc chung của đơn vị</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</si>
  <si>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</si>
  <si>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</si>
  <si>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</si>
  <si>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</si>
  <si>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</si>
  <si>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</si>
  <si>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</si>
  <si>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</si>
  <si>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</si>
  <si>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</si>
  <si>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Tiêu chuẩn đạt mức xếp loại thi đua tối đa trong năm 2023</t>
  </si>
  <si>
    <t>BẢNG TỔNG HỢP CÔNG VIỆC ĐỘT XUẤT ĐÃ THỰC HIỆN THÁNG 01/2023
(Gửi file mềm ngày 25 hàng tháng)</t>
  </si>
  <si>
    <t>Thành phố Hồ Chí Minh, ngày 16 tháng 01 năm 2023</t>
  </si>
  <si>
    <r>
      <t xml:space="preserve">TRƯỜNG CAO ĐẲNG LÝ TỰ TRỌNG
 THÀNH PHỐ HỒ CHÍ MINH
</t>
    </r>
    <r>
      <rPr>
        <b/>
        <sz val="12"/>
        <rFont val="Times New Roman"/>
        <family val="1"/>
      </rPr>
      <t>ĐƠN VỊ: TT ĐH &amp; QLDL</t>
    </r>
  </si>
  <si>
    <t>ĐƠN VỊ:TT ĐH &amp; QLDL</t>
  </si>
  <si>
    <t>TPHCM, ngày 16 tháng 01 năm 2023</t>
  </si>
  <si>
    <t>THỐNG KÊ CHI TIẾT KHỐI LƯỢNG CÔNG VIỆC THỰC HIỆN THÁNG 01/2023</t>
  </si>
  <si>
    <t>ĐƠN VỊ: TT ĐH &amp; QLDL</t>
  </si>
  <si>
    <t>DANH SÁCH XẾP LOẠI THI ĐUA THÁNG 01/2023</t>
  </si>
  <si>
    <t>Hỗ trợ lễ chào cờ đầu tuần</t>
  </si>
  <si>
    <t>Tham gia trả lời tư vấn tuyển sinh trên fanpage, facebook Nhà trường</t>
  </si>
  <si>
    <t>Hỗ trợ kỹ thuật trên kênh zalo</t>
  </si>
  <si>
    <t>Tổng hợp video clip, hình ảnh, tin bài post trên facebook, website để truyền thông về các hoạt động tuyển sinh</t>
  </si>
  <si>
    <t>Nguyễn Hữu Thiện</t>
  </si>
  <si>
    <t>Vương Hội Khánh</t>
  </si>
  <si>
    <t>Trương Hữu Lộc</t>
  </si>
  <si>
    <t>Phạm Huỳnh Kim Ngân</t>
  </si>
  <si>
    <t>Nguyễn Đan Trường</t>
  </si>
  <si>
    <t>01031001</t>
  </si>
  <si>
    <t>01025013</t>
  </si>
  <si>
    <t>01017003</t>
  </si>
  <si>
    <t>01018004</t>
  </si>
  <si>
    <t>Hỗ trợ đón đoàn tham quan học tập và tham quan tư vấn tuyển sinh tại trường</t>
  </si>
  <si>
    <t>Thực hiện tin nhắn điện tử cho PHHS</t>
  </si>
  <si>
    <t xml:space="preserve">Nguyễn Hữu Thiện, Vương Hội Khánh </t>
  </si>
  <si>
    <t>01/2023</t>
  </si>
  <si>
    <t>Đạt</t>
  </si>
  <si>
    <t>Nguyễn Đan Trường, Vương Hội Khánh</t>
  </si>
  <si>
    <t>Nguyễn Hữu Thiện, Phạm Huỳnh Kim Ngân, Nguyễn Đan Trường</t>
  </si>
  <si>
    <t>Trương Hữu Lộc, Vương Hội Khánh, Nguyễn Đan Trường</t>
  </si>
  <si>
    <t xml:space="preserve">Nguyễn Hữu Thiện </t>
  </si>
  <si>
    <t>1</t>
  </si>
  <si>
    <t>2</t>
  </si>
  <si>
    <t>Nhiệm vụ 4</t>
  </si>
  <si>
    <t>Hỗ trợ thực hiện kế hoạch thực hiện Chương trình “Giáo dục lý tưởng cách mạng, đạo đức, lối sống văn hóa cho Sinh viên trên không gian mạng giai đoạn 2022 - 2030”</t>
  </si>
  <si>
    <t>Nguyễn Hữu Thiện, Phạm Huỳnh Kim Ngân</t>
  </si>
  <si>
    <t>Hỗ trợ biên tập Video 30 năm Tuổi Đảng Đ/c Phạm Hữu Tấn</t>
  </si>
  <si>
    <t>Trương Hữu Lộc, Nguyễn Đan Trường</t>
  </si>
  <si>
    <t>Nhiệm vụ 5</t>
  </si>
  <si>
    <t>Hỗ Trợ các buổi thi trực tuyến tại Khoa CNTT</t>
  </si>
  <si>
    <t>Đề nghị xếp loại A3. Cá nhân tích cực tham gia nhiều công tác của Trường và đơn vị, vượt ngày công theo kế hoạch</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</si>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</sst>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sz val="13"/>
      <color indexed="8"/>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3" xfId="0" applyNumberFormat="1" applyFont="1" applyBorder="1" applyAlignment="1">
      <alignment horizontal="center" vertical="center" wrapText="1"/>
    </xf>
    <xf numFmtId="0" fontId="28" fillId="0" borderId="1" xfId="0" applyFont="1" applyFill="1" applyBorder="1" applyAlignment="1" applyProtection="1">
      <alignment horizontal="left" vertical="center" wrapText="1"/>
      <protection locked="0"/>
    </xf>
    <xf numFmtId="0" fontId="20" fillId="0" borderId="1" xfId="1" applyFont="1" applyFill="1" applyBorder="1" applyAlignment="1">
      <alignment horizontal="justify" vertical="center"/>
    </xf>
    <xf numFmtId="0" fontId="29" fillId="0" borderId="1" xfId="0" applyFont="1" applyBorder="1" applyAlignment="1">
      <alignment horizontal="left" vertical="center" wrapText="1"/>
    </xf>
    <xf numFmtId="0" fontId="8" fillId="0" borderId="1" xfId="1" applyFont="1" applyFill="1" applyBorder="1" applyAlignment="1">
      <alignment horizontal="center" vertical="center"/>
    </xf>
    <xf numFmtId="17" fontId="8" fillId="0" borderId="1" xfId="1" quotePrefix="1" applyNumberFormat="1" applyFont="1" applyFill="1" applyBorder="1" applyAlignment="1">
      <alignment horizontal="center" vertical="center"/>
    </xf>
    <xf numFmtId="0" fontId="8" fillId="0" borderId="1" xfId="1" applyFont="1" applyFill="1" applyBorder="1" applyAlignment="1">
      <alignment horizontal="left" vertical="center"/>
    </xf>
    <xf numFmtId="49" fontId="5" fillId="0" borderId="3" xfId="0" quotePrefix="1"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8" fillId="0" borderId="1" xfId="1" applyFont="1" applyFill="1" applyBorder="1" applyAlignment="1">
      <alignment horizontal="left" vertical="center" wrapText="1"/>
    </xf>
    <xf numFmtId="0" fontId="28" fillId="0" borderId="1" xfId="0" applyFont="1" applyFill="1" applyBorder="1" applyAlignment="1" applyProtection="1">
      <alignment horizontal="center" vertical="center" wrapText="1"/>
      <protection locked="0"/>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290513</xdr:colOff>
      <xdr:row>1</xdr:row>
      <xdr:rowOff>28575</xdr:rowOff>
    </xdr:from>
    <xdr:to>
      <xdr:col>1</xdr:col>
      <xdr:colOff>1490663</xdr:colOff>
      <xdr:row>1</xdr:row>
      <xdr:rowOff>28575</xdr:rowOff>
    </xdr:to>
    <xdr:cxnSp macro="">
      <xdr:nvCxnSpPr>
        <xdr:cNvPr id="4" name="Straight Connector 3"/>
        <xdr:cNvCxnSpPr/>
      </xdr:nvCxnSpPr>
      <xdr:spPr>
        <a:xfrm>
          <a:off x="1314451" y="623888"/>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464344</xdr:colOff>
      <xdr:row>2</xdr:row>
      <xdr:rowOff>65247</xdr:rowOff>
    </xdr:from>
    <xdr:to>
      <xdr:col>13</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214312</xdr:colOff>
      <xdr:row>3</xdr:row>
      <xdr:rowOff>35718</xdr:rowOff>
    </xdr:from>
    <xdr:to>
      <xdr:col>3</xdr:col>
      <xdr:colOff>523875</xdr:colOff>
      <xdr:row>3</xdr:row>
      <xdr:rowOff>35720</xdr:rowOff>
    </xdr:to>
    <xdr:cxnSp macro="">
      <xdr:nvCxnSpPr>
        <xdr:cNvPr id="5" name="Straight Connector 4"/>
        <xdr:cNvCxnSpPr/>
      </xdr:nvCxnSpPr>
      <xdr:spPr>
        <a:xfrm>
          <a:off x="1905000" y="642937"/>
          <a:ext cx="1071563"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0" zoomScale="80" zoomScaleNormal="80" workbookViewId="0">
      <selection activeCell="S11" sqref="S11"/>
    </sheetView>
  </sheetViews>
  <sheetFormatPr defaultRowHeight="15" x14ac:dyDescent="0.25"/>
  <cols>
    <col min="1" max="1" width="15.42578125" style="37" customWidth="1"/>
    <col min="2" max="2" width="39.85546875" style="37" customWidth="1"/>
    <col min="3" max="3" width="15" style="37" customWidth="1"/>
    <col min="4" max="4" width="30.5703125" style="37" customWidth="1"/>
    <col min="5" max="5" width="16.85546875" style="37" customWidth="1"/>
    <col min="6" max="6" width="26" style="37" customWidth="1"/>
    <col min="7" max="7" width="23.7109375" style="37" customWidth="1"/>
    <col min="8" max="8" width="7.5703125" style="37" customWidth="1"/>
    <col min="9" max="16384" width="9.140625" style="37"/>
  </cols>
  <sheetData>
    <row r="1" spans="1:8" ht="46.5" customHeight="1" x14ac:dyDescent="0.25">
      <c r="A1" s="99" t="s">
        <v>69</v>
      </c>
      <c r="B1" s="99"/>
      <c r="C1" s="56"/>
      <c r="D1" s="56"/>
      <c r="E1" s="53"/>
      <c r="F1" s="100" t="s">
        <v>35</v>
      </c>
      <c r="G1" s="100"/>
      <c r="H1" s="36"/>
    </row>
    <row r="2" spans="1:8" ht="19.5" customHeight="1" x14ac:dyDescent="0.25">
      <c r="A2" s="42"/>
      <c r="B2" s="42"/>
      <c r="C2" s="56"/>
      <c r="D2" s="56"/>
      <c r="E2" s="53"/>
      <c r="F2" s="35"/>
      <c r="G2" s="49" t="s">
        <v>29</v>
      </c>
      <c r="H2" s="36"/>
    </row>
    <row r="3" spans="1:8" ht="44.25" customHeight="1" x14ac:dyDescent="0.25">
      <c r="A3" s="103" t="s">
        <v>67</v>
      </c>
      <c r="B3" s="102"/>
      <c r="C3" s="102"/>
      <c r="D3" s="102"/>
      <c r="E3" s="102"/>
      <c r="F3" s="102"/>
      <c r="G3" s="102"/>
      <c r="H3" s="38"/>
    </row>
    <row r="4" spans="1:8" ht="6" customHeight="1" x14ac:dyDescent="0.25">
      <c r="A4" s="102"/>
      <c r="B4" s="102"/>
      <c r="C4" s="102"/>
      <c r="D4" s="102"/>
      <c r="E4" s="102"/>
      <c r="F4" s="102"/>
      <c r="G4" s="102"/>
      <c r="H4" s="38"/>
    </row>
    <row r="5" spans="1:8" s="40" customFormat="1" ht="4.5" customHeight="1" x14ac:dyDescent="0.25">
      <c r="A5" s="39"/>
      <c r="B5" s="39"/>
      <c r="C5" s="39"/>
      <c r="D5" s="39"/>
      <c r="E5" s="39"/>
      <c r="F5" s="39"/>
      <c r="G5" s="39"/>
      <c r="H5" s="39"/>
    </row>
    <row r="6" spans="1:8" s="40" customFormat="1" ht="98.25" customHeight="1" x14ac:dyDescent="0.25">
      <c r="A6" s="64" t="s">
        <v>3</v>
      </c>
      <c r="B6" s="57" t="s">
        <v>33</v>
      </c>
      <c r="C6" s="57" t="s">
        <v>52</v>
      </c>
      <c r="D6" s="57" t="s">
        <v>53</v>
      </c>
      <c r="E6" s="57" t="s">
        <v>32</v>
      </c>
      <c r="F6" s="57" t="s">
        <v>54</v>
      </c>
      <c r="G6" s="17" t="s">
        <v>4</v>
      </c>
      <c r="H6" s="39"/>
    </row>
    <row r="7" spans="1:8" s="40" customFormat="1" ht="27" customHeight="1" x14ac:dyDescent="0.25">
      <c r="A7" s="64" t="s">
        <v>30</v>
      </c>
      <c r="B7" s="65" t="s">
        <v>34</v>
      </c>
      <c r="C7" s="65"/>
      <c r="D7" s="65"/>
      <c r="E7" s="65"/>
      <c r="F7" s="17"/>
      <c r="G7" s="17"/>
      <c r="H7" s="39"/>
    </row>
    <row r="8" spans="1:8" s="40" customFormat="1" ht="45" customHeight="1" x14ac:dyDescent="0.25">
      <c r="A8" s="66" t="s">
        <v>45</v>
      </c>
      <c r="B8" s="87" t="s">
        <v>75</v>
      </c>
      <c r="C8" s="90">
        <v>2</v>
      </c>
      <c r="D8" s="66" t="s">
        <v>90</v>
      </c>
      <c r="E8" s="91" t="s">
        <v>91</v>
      </c>
      <c r="F8" s="67" t="s">
        <v>92</v>
      </c>
      <c r="G8" s="67"/>
      <c r="H8" s="39"/>
    </row>
    <row r="9" spans="1:8" s="40" customFormat="1" ht="64.5" customHeight="1" x14ac:dyDescent="0.25">
      <c r="A9" s="66" t="s">
        <v>46</v>
      </c>
      <c r="B9" s="88" t="s">
        <v>88</v>
      </c>
      <c r="C9" s="90">
        <v>2</v>
      </c>
      <c r="D9" s="66" t="s">
        <v>93</v>
      </c>
      <c r="E9" s="91" t="s">
        <v>91</v>
      </c>
      <c r="F9" s="67" t="s">
        <v>92</v>
      </c>
      <c r="G9" s="67"/>
      <c r="H9" s="39"/>
    </row>
    <row r="10" spans="1:8" s="40" customFormat="1" ht="43.5" customHeight="1" x14ac:dyDescent="0.25">
      <c r="A10" s="66" t="s">
        <v>47</v>
      </c>
      <c r="B10" s="88" t="s">
        <v>89</v>
      </c>
      <c r="C10" s="90">
        <v>1</v>
      </c>
      <c r="D10" s="92" t="s">
        <v>81</v>
      </c>
      <c r="E10" s="91" t="s">
        <v>91</v>
      </c>
      <c r="F10" s="67" t="s">
        <v>92</v>
      </c>
      <c r="G10" s="67"/>
      <c r="H10" s="39"/>
    </row>
    <row r="11" spans="1:8" s="40" customFormat="1" ht="112.5" x14ac:dyDescent="0.25">
      <c r="A11" s="66" t="s">
        <v>99</v>
      </c>
      <c r="B11" s="89" t="s">
        <v>100</v>
      </c>
      <c r="C11" s="90">
        <v>2</v>
      </c>
      <c r="D11" s="66" t="s">
        <v>101</v>
      </c>
      <c r="E11" s="91" t="s">
        <v>91</v>
      </c>
      <c r="F11" s="67" t="s">
        <v>92</v>
      </c>
      <c r="G11" s="67"/>
      <c r="H11" s="39"/>
    </row>
    <row r="12" spans="1:8" s="40" customFormat="1" ht="37.5" x14ac:dyDescent="0.25">
      <c r="A12" s="66" t="s">
        <v>104</v>
      </c>
      <c r="B12" s="89" t="s">
        <v>105</v>
      </c>
      <c r="C12" s="90">
        <v>2</v>
      </c>
      <c r="D12" s="96" t="s">
        <v>103</v>
      </c>
      <c r="E12" s="91" t="s">
        <v>91</v>
      </c>
      <c r="F12" s="67" t="s">
        <v>92</v>
      </c>
      <c r="G12" s="67"/>
      <c r="H12" s="39"/>
    </row>
    <row r="13" spans="1:8" s="40" customFormat="1" ht="27" customHeight="1" x14ac:dyDescent="0.25">
      <c r="A13" s="68" t="s">
        <v>31</v>
      </c>
      <c r="B13" s="69" t="s">
        <v>55</v>
      </c>
      <c r="C13" s="69"/>
      <c r="D13" s="69"/>
      <c r="E13" s="69"/>
      <c r="F13" s="67"/>
      <c r="G13" s="67"/>
      <c r="H13" s="39"/>
    </row>
    <row r="14" spans="1:8" s="40" customFormat="1" ht="48" customHeight="1" x14ac:dyDescent="0.25">
      <c r="A14" s="66" t="s">
        <v>45</v>
      </c>
      <c r="B14" s="88" t="s">
        <v>76</v>
      </c>
      <c r="C14" s="90">
        <v>3</v>
      </c>
      <c r="D14" s="66" t="s">
        <v>94</v>
      </c>
      <c r="E14" s="91" t="s">
        <v>91</v>
      </c>
      <c r="F14" s="67" t="s">
        <v>92</v>
      </c>
      <c r="G14" s="67"/>
      <c r="H14" s="39"/>
    </row>
    <row r="15" spans="1:8" s="40" customFormat="1" ht="41.25" customHeight="1" x14ac:dyDescent="0.25">
      <c r="A15" s="66" t="s">
        <v>46</v>
      </c>
      <c r="B15" s="88" t="s">
        <v>77</v>
      </c>
      <c r="C15" s="90">
        <v>2</v>
      </c>
      <c r="D15" s="66" t="s">
        <v>90</v>
      </c>
      <c r="E15" s="91" t="s">
        <v>91</v>
      </c>
      <c r="F15" s="67" t="s">
        <v>92</v>
      </c>
      <c r="G15" s="67"/>
      <c r="H15" s="39"/>
    </row>
    <row r="16" spans="1:8" s="40" customFormat="1" ht="75" x14ac:dyDescent="0.25">
      <c r="A16" s="66" t="s">
        <v>47</v>
      </c>
      <c r="B16" s="89" t="s">
        <v>78</v>
      </c>
      <c r="C16" s="90">
        <v>3</v>
      </c>
      <c r="D16" s="66" t="s">
        <v>95</v>
      </c>
      <c r="E16" s="91" t="s">
        <v>91</v>
      </c>
      <c r="F16" s="67" t="s">
        <v>92</v>
      </c>
      <c r="G16" s="67"/>
      <c r="H16" s="39"/>
    </row>
    <row r="17" spans="1:8" s="40" customFormat="1" ht="37.5" x14ac:dyDescent="0.25">
      <c r="A17" s="66" t="s">
        <v>99</v>
      </c>
      <c r="B17" s="89" t="s">
        <v>102</v>
      </c>
      <c r="C17" s="90">
        <v>2</v>
      </c>
      <c r="D17" s="66" t="s">
        <v>103</v>
      </c>
      <c r="E17" s="91" t="s">
        <v>91</v>
      </c>
      <c r="F17" s="67" t="s">
        <v>92</v>
      </c>
      <c r="G17" s="67"/>
      <c r="H17" s="39"/>
    </row>
    <row r="18" spans="1:8" s="40" customFormat="1" ht="13.5" customHeight="1" x14ac:dyDescent="0.25">
      <c r="A18" s="39"/>
      <c r="B18" s="39"/>
      <c r="C18" s="39"/>
      <c r="D18" s="39"/>
      <c r="E18" s="39"/>
      <c r="F18" s="39"/>
      <c r="G18" s="39"/>
      <c r="H18" s="39"/>
    </row>
    <row r="19" spans="1:8" s="40" customFormat="1" ht="107.25" customHeight="1" x14ac:dyDescent="0.25">
      <c r="A19" s="101" t="s">
        <v>63</v>
      </c>
      <c r="B19" s="101"/>
      <c r="C19" s="101"/>
      <c r="D19" s="101"/>
      <c r="E19" s="101"/>
      <c r="F19" s="101"/>
      <c r="G19" s="101"/>
      <c r="H19" s="39"/>
    </row>
    <row r="20" spans="1:8" s="40" customFormat="1" ht="20.100000000000001" customHeight="1" x14ac:dyDescent="0.25">
      <c r="A20" s="39"/>
      <c r="B20" s="39"/>
      <c r="C20" s="39"/>
      <c r="D20" s="39"/>
      <c r="E20" s="104" t="s">
        <v>68</v>
      </c>
      <c r="F20" s="104"/>
      <c r="G20" s="104"/>
      <c r="H20" s="39"/>
    </row>
    <row r="21" spans="1:8" s="40" customFormat="1" ht="20.100000000000001" customHeight="1" x14ac:dyDescent="0.25">
      <c r="A21" s="39"/>
      <c r="B21" s="39"/>
      <c r="C21" s="39"/>
      <c r="D21" s="39"/>
      <c r="E21" s="98" t="s">
        <v>5</v>
      </c>
      <c r="F21" s="98"/>
      <c r="G21" s="98"/>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39"/>
      <c r="B23" s="39"/>
      <c r="C23" s="39"/>
      <c r="D23" s="39"/>
      <c r="E23" s="39"/>
      <c r="F23" s="39"/>
      <c r="G23" s="39"/>
      <c r="H23" s="39"/>
    </row>
    <row r="24" spans="1:8" s="40" customFormat="1" ht="20.100000000000001" customHeight="1" x14ac:dyDescent="0.25">
      <c r="A24" s="41"/>
      <c r="B24" s="41"/>
      <c r="C24" s="41"/>
      <c r="D24" s="41"/>
      <c r="E24" s="41"/>
      <c r="F24" s="41"/>
      <c r="G24" s="41"/>
      <c r="H24" s="41"/>
    </row>
    <row r="25" spans="1:8" s="40" customFormat="1" ht="20.100000000000001" customHeight="1" x14ac:dyDescent="0.25">
      <c r="A25" s="41"/>
      <c r="B25" s="41"/>
      <c r="C25" s="41"/>
      <c r="D25" s="41"/>
      <c r="E25" s="41"/>
      <c r="F25" s="41"/>
      <c r="G25" s="41"/>
      <c r="H25" s="41"/>
    </row>
    <row r="26" spans="1:8" s="40" customFormat="1" ht="18.75" x14ac:dyDescent="0.25">
      <c r="A26" s="41"/>
      <c r="B26" s="41"/>
      <c r="C26" s="41"/>
      <c r="D26" s="41"/>
      <c r="E26" s="41"/>
      <c r="F26" s="41"/>
      <c r="G26" s="41"/>
      <c r="H26" s="41"/>
    </row>
  </sheetData>
  <mergeCells count="7">
    <mergeCell ref="E21:G21"/>
    <mergeCell ref="A1:B1"/>
    <mergeCell ref="F1:G1"/>
    <mergeCell ref="A19:G19"/>
    <mergeCell ref="A4:G4"/>
    <mergeCell ref="A3:G3"/>
    <mergeCell ref="E20:G20"/>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zoomScale="80" zoomScaleNormal="80" workbookViewId="0">
      <selection activeCell="S17" sqref="S17"/>
    </sheetView>
  </sheetViews>
  <sheetFormatPr defaultRowHeight="15" x14ac:dyDescent="0.25"/>
  <cols>
    <col min="1" max="1" width="5.28515625" customWidth="1"/>
    <col min="2" max="2" width="30.42578125" customWidth="1"/>
    <col min="3" max="3" width="18.42578125" customWidth="1"/>
    <col min="4" max="9" width="10.28515625" style="2" customWidth="1"/>
    <col min="10" max="14" width="9" style="2" customWidth="1"/>
    <col min="15" max="15" width="15.710937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425781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425781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425781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425781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425781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425781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425781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425781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425781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425781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425781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425781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425781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425781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425781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425781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425781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425781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425781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425781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425781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425781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425781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425781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425781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425781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425781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425781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425781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425781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425781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425781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425781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425781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425781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425781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425781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425781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425781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425781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425781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425781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425781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425781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425781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425781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425781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425781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425781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425781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425781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425781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425781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425781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425781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425781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425781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425781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425781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425781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425781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425781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42578125" customWidth="1"/>
    <col min="16140" max="16140" width="10.28515625" bestFit="1" customWidth="1"/>
    <col min="16141" max="16141" width="7.5703125" customWidth="1"/>
  </cols>
  <sheetData>
    <row r="1" spans="1:15" ht="15" customHeight="1" x14ac:dyDescent="0.25">
      <c r="A1" s="99" t="s">
        <v>6</v>
      </c>
      <c r="B1" s="99"/>
      <c r="C1" s="99"/>
      <c r="D1" s="13"/>
      <c r="E1" s="1"/>
      <c r="F1" s="1"/>
      <c r="G1" s="1"/>
      <c r="H1" s="1"/>
      <c r="I1" s="1"/>
      <c r="J1" s="120" t="s">
        <v>27</v>
      </c>
      <c r="K1" s="121"/>
      <c r="L1" s="121"/>
      <c r="M1" s="121"/>
      <c r="N1" s="121"/>
      <c r="O1" s="121"/>
    </row>
    <row r="2" spans="1:15" ht="15" customHeight="1" x14ac:dyDescent="0.25">
      <c r="A2" s="99" t="s">
        <v>25</v>
      </c>
      <c r="B2" s="99"/>
      <c r="C2" s="99"/>
      <c r="D2" s="13"/>
      <c r="E2" s="1"/>
      <c r="F2" s="1"/>
      <c r="G2" s="1"/>
      <c r="H2" s="1"/>
      <c r="I2" s="1"/>
      <c r="J2" s="120" t="s">
        <v>26</v>
      </c>
      <c r="K2" s="120"/>
      <c r="L2" s="120"/>
      <c r="M2" s="120"/>
      <c r="N2" s="120"/>
      <c r="O2" s="120"/>
    </row>
    <row r="3" spans="1:15" ht="15" customHeight="1" x14ac:dyDescent="0.25">
      <c r="A3" s="120" t="s">
        <v>70</v>
      </c>
      <c r="B3" s="120"/>
      <c r="C3" s="120"/>
      <c r="D3" s="13"/>
      <c r="E3" s="1"/>
      <c r="F3" s="1"/>
      <c r="G3" s="1"/>
      <c r="H3" s="1"/>
      <c r="I3" s="1"/>
      <c r="J3" s="1"/>
      <c r="K3" s="1"/>
      <c r="L3" s="1"/>
      <c r="M3" s="1"/>
      <c r="N3" s="1"/>
      <c r="O3" s="1"/>
    </row>
    <row r="4" spans="1:15" ht="15" customHeight="1" x14ac:dyDescent="0.25">
      <c r="A4" s="43"/>
      <c r="B4" s="43"/>
      <c r="C4" s="51"/>
      <c r="D4" s="13"/>
      <c r="E4" s="1"/>
      <c r="F4" s="1"/>
      <c r="G4" s="1"/>
      <c r="H4" s="1"/>
      <c r="I4" s="1"/>
      <c r="J4" s="1"/>
      <c r="K4" s="1"/>
      <c r="L4" s="1"/>
      <c r="M4" s="1"/>
      <c r="N4" s="1"/>
      <c r="O4" s="48" t="s">
        <v>39</v>
      </c>
    </row>
    <row r="5" spans="1:15" ht="52.5" customHeight="1" x14ac:dyDescent="0.25">
      <c r="A5" s="119" t="s">
        <v>72</v>
      </c>
      <c r="B5" s="119"/>
      <c r="C5" s="119"/>
      <c r="D5" s="119"/>
      <c r="E5" s="119"/>
      <c r="F5" s="119"/>
      <c r="G5" s="119"/>
      <c r="H5" s="119"/>
      <c r="I5" s="119"/>
      <c r="J5" s="119"/>
      <c r="K5" s="119"/>
      <c r="L5" s="119"/>
      <c r="M5" s="119"/>
      <c r="N5" s="119"/>
      <c r="O5" s="119"/>
    </row>
    <row r="7" spans="1:15" ht="27.75" customHeight="1" x14ac:dyDescent="0.25">
      <c r="A7" s="108" t="s">
        <v>3</v>
      </c>
      <c r="B7" s="111" t="s">
        <v>44</v>
      </c>
      <c r="C7" s="112"/>
      <c r="D7" s="113" t="s">
        <v>36</v>
      </c>
      <c r="E7" s="114"/>
      <c r="F7" s="114"/>
      <c r="G7" s="114"/>
      <c r="H7" s="114"/>
      <c r="I7" s="115"/>
      <c r="J7" s="116" t="s">
        <v>56</v>
      </c>
      <c r="K7" s="117"/>
      <c r="L7" s="117"/>
      <c r="M7" s="117"/>
      <c r="N7" s="118"/>
      <c r="O7" s="17" t="s">
        <v>4</v>
      </c>
    </row>
    <row r="8" spans="1:15" ht="45.75" customHeight="1" x14ac:dyDescent="0.25">
      <c r="A8" s="109"/>
      <c r="B8" s="54" t="s">
        <v>43</v>
      </c>
      <c r="C8" s="63" t="s">
        <v>50</v>
      </c>
      <c r="D8" s="72" t="s">
        <v>45</v>
      </c>
      <c r="E8" s="73" t="s">
        <v>46</v>
      </c>
      <c r="F8" s="94" t="s">
        <v>47</v>
      </c>
      <c r="G8" s="94" t="s">
        <v>99</v>
      </c>
      <c r="H8" s="73" t="s">
        <v>104</v>
      </c>
      <c r="I8" s="73" t="s">
        <v>49</v>
      </c>
      <c r="J8" s="70" t="s">
        <v>45</v>
      </c>
      <c r="K8" s="70" t="s">
        <v>46</v>
      </c>
      <c r="L8" s="95" t="s">
        <v>47</v>
      </c>
      <c r="M8" s="70" t="s">
        <v>99</v>
      </c>
      <c r="N8" s="70" t="s">
        <v>49</v>
      </c>
      <c r="O8" s="17"/>
    </row>
    <row r="9" spans="1:15" ht="24.75" customHeight="1" x14ac:dyDescent="0.25">
      <c r="A9" s="8" t="s">
        <v>41</v>
      </c>
      <c r="B9" s="44"/>
      <c r="C9" s="52"/>
      <c r="D9" s="46"/>
      <c r="E9" s="45"/>
      <c r="F9" s="45"/>
      <c r="G9" s="45"/>
      <c r="H9" s="45"/>
      <c r="I9" s="75"/>
      <c r="J9" s="46"/>
      <c r="K9" s="17"/>
      <c r="L9" s="17"/>
      <c r="M9" s="17"/>
      <c r="N9" s="76"/>
      <c r="O9" s="18"/>
    </row>
    <row r="10" spans="1:15" ht="24" customHeight="1" x14ac:dyDescent="0.25">
      <c r="A10" s="9" t="s">
        <v>0</v>
      </c>
      <c r="B10" s="10" t="s">
        <v>96</v>
      </c>
      <c r="C10" s="9" t="s">
        <v>86</v>
      </c>
      <c r="D10" s="19" t="s">
        <v>51</v>
      </c>
      <c r="E10" s="19"/>
      <c r="F10" s="19"/>
      <c r="G10" s="19" t="s">
        <v>51</v>
      </c>
      <c r="H10" s="19"/>
      <c r="I10" s="74">
        <f>COUNTIF(D10:H10,"X")</f>
        <v>2</v>
      </c>
      <c r="J10" s="20" t="s">
        <v>51</v>
      </c>
      <c r="K10" s="24" t="s">
        <v>51</v>
      </c>
      <c r="L10" s="24"/>
      <c r="M10" s="24"/>
      <c r="N10" s="71">
        <f>COUNTIF(J10:M10,"X")</f>
        <v>2</v>
      </c>
      <c r="O10" s="18"/>
    </row>
    <row r="11" spans="1:15" ht="24" customHeight="1" x14ac:dyDescent="0.25">
      <c r="A11" s="9" t="s">
        <v>1</v>
      </c>
      <c r="B11" s="10" t="s">
        <v>80</v>
      </c>
      <c r="C11" s="9" t="s">
        <v>64</v>
      </c>
      <c r="D11" s="21" t="s">
        <v>51</v>
      </c>
      <c r="E11" s="22" t="s">
        <v>51</v>
      </c>
      <c r="F11" s="22"/>
      <c r="G11" s="22"/>
      <c r="H11" s="22"/>
      <c r="I11" s="74">
        <f>COUNTIF(D11:H11,"X")</f>
        <v>2</v>
      </c>
      <c r="J11" s="20"/>
      <c r="K11" s="24" t="s">
        <v>51</v>
      </c>
      <c r="L11" s="24" t="s">
        <v>51</v>
      </c>
      <c r="M11" s="24"/>
      <c r="N11" s="71">
        <f>COUNTIF(J11:M11,"X")</f>
        <v>2</v>
      </c>
      <c r="O11" s="18"/>
    </row>
    <row r="12" spans="1:15" ht="27" customHeight="1" x14ac:dyDescent="0.25">
      <c r="A12" s="9" t="s">
        <v>2</v>
      </c>
      <c r="B12" s="10" t="s">
        <v>81</v>
      </c>
      <c r="C12" s="9" t="s">
        <v>87</v>
      </c>
      <c r="D12" s="21"/>
      <c r="E12" s="22"/>
      <c r="F12" s="22" t="s">
        <v>51</v>
      </c>
      <c r="G12" s="22"/>
      <c r="H12" s="22" t="s">
        <v>51</v>
      </c>
      <c r="I12" s="74">
        <f>COUNTIF(D12:H12,"X")</f>
        <v>2</v>
      </c>
      <c r="J12" s="20"/>
      <c r="K12" s="24"/>
      <c r="L12" s="24" t="s">
        <v>51</v>
      </c>
      <c r="M12" s="24" t="s">
        <v>51</v>
      </c>
      <c r="N12" s="71">
        <f>COUNTIF(J12:M12,"X")</f>
        <v>2</v>
      </c>
      <c r="O12" s="18"/>
    </row>
    <row r="13" spans="1:15" ht="26.25" customHeight="1" x14ac:dyDescent="0.25">
      <c r="A13" s="8" t="s">
        <v>24</v>
      </c>
      <c r="B13" s="10"/>
      <c r="C13" s="10"/>
      <c r="D13" s="21"/>
      <c r="E13" s="22"/>
      <c r="F13" s="22"/>
      <c r="G13" s="22"/>
      <c r="H13" s="22"/>
      <c r="I13" s="74"/>
      <c r="J13" s="20"/>
      <c r="K13" s="24"/>
      <c r="L13" s="24"/>
      <c r="M13" s="24"/>
      <c r="N13" s="71"/>
      <c r="O13" s="18"/>
    </row>
    <row r="14" spans="1:15" ht="29.25" customHeight="1" x14ac:dyDescent="0.25">
      <c r="A14" s="9" t="s">
        <v>0</v>
      </c>
      <c r="B14" s="10" t="s">
        <v>82</v>
      </c>
      <c r="C14" s="9" t="s">
        <v>85</v>
      </c>
      <c r="D14" s="19"/>
      <c r="E14" s="19"/>
      <c r="F14" s="19"/>
      <c r="G14" s="19" t="s">
        <v>51</v>
      </c>
      <c r="H14" s="97"/>
      <c r="I14" s="74">
        <f>COUNTIF(D14:H14,"X")</f>
        <v>1</v>
      </c>
      <c r="J14" s="20" t="s">
        <v>51</v>
      </c>
      <c r="K14" s="24"/>
      <c r="L14" s="24"/>
      <c r="M14" s="24"/>
      <c r="N14" s="71">
        <f>COUNTIF(J14:M14,"X")</f>
        <v>1</v>
      </c>
      <c r="O14" s="18"/>
    </row>
    <row r="15" spans="1:15" ht="29.25" customHeight="1" x14ac:dyDescent="0.25">
      <c r="A15" s="9" t="s">
        <v>1</v>
      </c>
      <c r="B15" s="10" t="s">
        <v>83</v>
      </c>
      <c r="C15" s="9" t="s">
        <v>84</v>
      </c>
      <c r="D15" s="21"/>
      <c r="E15" s="22" t="s">
        <v>51</v>
      </c>
      <c r="F15" s="22"/>
      <c r="G15" s="22"/>
      <c r="H15" s="23" t="s">
        <v>51</v>
      </c>
      <c r="I15" s="74">
        <f>COUNTIF(D15:H15,"X")</f>
        <v>2</v>
      </c>
      <c r="J15" s="20" t="s">
        <v>51</v>
      </c>
      <c r="K15" s="24"/>
      <c r="L15" s="24" t="s">
        <v>51</v>
      </c>
      <c r="M15" s="24" t="s">
        <v>51</v>
      </c>
      <c r="N15" s="71">
        <f>COUNTIF(J15:M15,"X")</f>
        <v>3</v>
      </c>
      <c r="O15" s="24"/>
    </row>
    <row r="16" spans="1:15" ht="20.25" customHeight="1" x14ac:dyDescent="0.25">
      <c r="A16" s="110"/>
      <c r="B16" s="110"/>
      <c r="C16" s="110"/>
      <c r="D16" s="110"/>
      <c r="E16" s="110"/>
      <c r="F16" s="110"/>
      <c r="G16" s="110"/>
      <c r="H16" s="110"/>
      <c r="I16" s="110"/>
      <c r="J16" s="110"/>
      <c r="K16" s="110"/>
      <c r="L16" s="110"/>
      <c r="M16" s="110"/>
      <c r="N16" s="110"/>
      <c r="O16" s="110"/>
    </row>
    <row r="17" spans="1:15" ht="39" customHeight="1" x14ac:dyDescent="0.25">
      <c r="A17" s="105" t="s">
        <v>57</v>
      </c>
      <c r="B17" s="105"/>
      <c r="C17" s="105"/>
      <c r="D17" s="105"/>
      <c r="E17" s="105"/>
      <c r="F17" s="105"/>
      <c r="G17" s="105"/>
      <c r="H17" s="105"/>
      <c r="I17" s="105"/>
      <c r="J17" s="105"/>
      <c r="K17" s="105"/>
      <c r="L17" s="105"/>
      <c r="M17" s="105"/>
      <c r="N17" s="105"/>
      <c r="O17" s="105"/>
    </row>
    <row r="18" spans="1:15" ht="17.25" x14ac:dyDescent="0.3">
      <c r="A18" s="25"/>
      <c r="B18" s="25"/>
      <c r="C18" s="25"/>
      <c r="D18" s="26"/>
      <c r="E18" s="34"/>
      <c r="F18" s="34"/>
      <c r="G18" s="34"/>
      <c r="H18" s="34"/>
      <c r="I18" s="34"/>
      <c r="J18" s="106" t="s">
        <v>71</v>
      </c>
      <c r="K18" s="106"/>
      <c r="L18" s="106"/>
      <c r="M18" s="106"/>
      <c r="N18" s="106"/>
      <c r="O18" s="106"/>
    </row>
    <row r="19" spans="1:15" ht="17.25" x14ac:dyDescent="0.3">
      <c r="A19" s="25"/>
      <c r="B19" s="25"/>
      <c r="C19" s="25"/>
      <c r="D19" s="26"/>
      <c r="J19" s="107" t="s">
        <v>5</v>
      </c>
      <c r="K19" s="107"/>
      <c r="L19" s="107"/>
      <c r="M19" s="107"/>
      <c r="N19" s="107"/>
      <c r="O19" s="107"/>
    </row>
  </sheetData>
  <mergeCells count="14">
    <mergeCell ref="A5:O5"/>
    <mergeCell ref="J1:O1"/>
    <mergeCell ref="J2:O2"/>
    <mergeCell ref="A1:C1"/>
    <mergeCell ref="A2:C2"/>
    <mergeCell ref="A3:C3"/>
    <mergeCell ref="A17:O17"/>
    <mergeCell ref="J18:O18"/>
    <mergeCell ref="J19:O19"/>
    <mergeCell ref="A7:A8"/>
    <mergeCell ref="A16:O16"/>
    <mergeCell ref="B7:C7"/>
    <mergeCell ref="D7:I7"/>
    <mergeCell ref="J7:N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9"/>
  <sheetViews>
    <sheetView tabSelected="1" topLeftCell="A11" zoomScale="80" zoomScaleNormal="80" workbookViewId="0">
      <selection activeCell="H16" sqref="H16"/>
    </sheetView>
  </sheetViews>
  <sheetFormatPr defaultColWidth="9.140625" defaultRowHeight="15" x14ac:dyDescent="0.25"/>
  <cols>
    <col min="1" max="1" width="9.42578125" style="5" customWidth="1"/>
    <col min="2" max="2" width="24.7109375" style="5" customWidth="1"/>
    <col min="3" max="3" width="11.42578125" style="5" customWidth="1"/>
    <col min="4" max="4" width="10.42578125" style="5" customWidth="1"/>
    <col min="5" max="5" width="10" style="5" customWidth="1"/>
    <col min="6" max="6" width="16.5703125" style="5" customWidth="1"/>
    <col min="7" max="8" width="12.7109375" style="4" customWidth="1"/>
    <col min="9" max="9" width="15.140625" style="4" customWidth="1"/>
    <col min="10" max="10" width="11.140625" style="4" customWidth="1"/>
    <col min="11" max="11" width="10.42578125" style="4" customWidth="1"/>
    <col min="12" max="12" width="14.42578125" style="4" customWidth="1"/>
    <col min="13" max="13" width="9.140625" style="5"/>
    <col min="14" max="14" width="12.85546875" style="5" bestFit="1" customWidth="1"/>
    <col min="15" max="16384" width="9.140625" style="5"/>
  </cols>
  <sheetData>
    <row r="1" spans="1:12" ht="15.75" x14ac:dyDescent="0.25">
      <c r="A1" s="129" t="s">
        <v>6</v>
      </c>
      <c r="B1" s="129"/>
      <c r="C1" s="129"/>
      <c r="D1" s="129"/>
      <c r="E1" s="129"/>
      <c r="F1" s="129"/>
      <c r="G1" s="120" t="s">
        <v>27</v>
      </c>
      <c r="H1" s="121"/>
      <c r="I1" s="121"/>
      <c r="J1" s="121"/>
      <c r="K1" s="121"/>
      <c r="L1" s="121"/>
    </row>
    <row r="2" spans="1:12" ht="15.75" x14ac:dyDescent="0.25">
      <c r="A2" s="129" t="s">
        <v>7</v>
      </c>
      <c r="B2" s="129"/>
      <c r="C2" s="129"/>
      <c r="D2" s="129"/>
      <c r="E2" s="129"/>
      <c r="F2" s="129"/>
      <c r="G2" s="120" t="s">
        <v>26</v>
      </c>
      <c r="H2" s="120"/>
      <c r="I2" s="120"/>
      <c r="J2" s="120"/>
      <c r="K2" s="120"/>
      <c r="L2" s="120"/>
    </row>
    <row r="3" spans="1:12" ht="15.75" x14ac:dyDescent="0.25">
      <c r="A3" s="130" t="s">
        <v>73</v>
      </c>
      <c r="B3" s="130"/>
      <c r="C3" s="130"/>
      <c r="D3" s="130"/>
      <c r="E3" s="130"/>
      <c r="F3" s="130"/>
      <c r="G3" s="3"/>
      <c r="H3" s="3"/>
      <c r="I3" s="30"/>
      <c r="J3" s="30"/>
      <c r="K3" s="79"/>
      <c r="L3" s="55"/>
    </row>
    <row r="4" spans="1:12" ht="24.75" customHeight="1" x14ac:dyDescent="0.25">
      <c r="L4" s="78" t="s">
        <v>38</v>
      </c>
    </row>
    <row r="5" spans="1:12" ht="51" customHeight="1" x14ac:dyDescent="0.25">
      <c r="A5" s="131" t="s">
        <v>74</v>
      </c>
      <c r="B5" s="131"/>
      <c r="C5" s="131"/>
      <c r="D5" s="131"/>
      <c r="E5" s="131"/>
      <c r="F5" s="131"/>
      <c r="G5" s="131"/>
      <c r="H5" s="131"/>
      <c r="I5" s="131"/>
      <c r="J5" s="131"/>
      <c r="K5" s="131"/>
      <c r="L5" s="131"/>
    </row>
    <row r="7" spans="1:12" ht="45" customHeight="1" x14ac:dyDescent="0.25">
      <c r="A7" s="123" t="s">
        <v>3</v>
      </c>
      <c r="B7" s="123" t="s">
        <v>8</v>
      </c>
      <c r="C7" s="134" t="s">
        <v>40</v>
      </c>
      <c r="D7" s="132" t="s">
        <v>66</v>
      </c>
      <c r="E7" s="125" t="s">
        <v>62</v>
      </c>
      <c r="F7" s="126"/>
      <c r="G7" s="126"/>
      <c r="H7" s="127"/>
      <c r="I7" s="123" t="s">
        <v>42</v>
      </c>
      <c r="J7" s="123" t="s">
        <v>37</v>
      </c>
      <c r="K7" s="123" t="s">
        <v>59</v>
      </c>
      <c r="L7" s="124"/>
    </row>
    <row r="8" spans="1:12" ht="87" customHeight="1" x14ac:dyDescent="0.25">
      <c r="A8" s="123"/>
      <c r="B8" s="123"/>
      <c r="C8" s="135"/>
      <c r="D8" s="133"/>
      <c r="E8" s="81" t="s">
        <v>9</v>
      </c>
      <c r="F8" s="59" t="s">
        <v>10</v>
      </c>
      <c r="G8" s="7" t="s">
        <v>60</v>
      </c>
      <c r="H8" s="7" t="s">
        <v>61</v>
      </c>
      <c r="I8" s="123"/>
      <c r="J8" s="123"/>
      <c r="K8" s="81" t="s">
        <v>9</v>
      </c>
      <c r="L8" s="81" t="s">
        <v>65</v>
      </c>
    </row>
    <row r="9" spans="1:12" ht="24" customHeight="1" x14ac:dyDescent="0.25">
      <c r="A9" s="8" t="s">
        <v>41</v>
      </c>
      <c r="B9" s="6"/>
      <c r="C9" s="50"/>
      <c r="D9" s="60"/>
      <c r="E9" s="81"/>
      <c r="F9" s="81"/>
      <c r="G9" s="7"/>
      <c r="H9" s="7"/>
      <c r="I9" s="33"/>
      <c r="J9" s="33"/>
      <c r="K9" s="81"/>
      <c r="L9" s="81"/>
    </row>
    <row r="10" spans="1:12" ht="39" customHeight="1" x14ac:dyDescent="0.25">
      <c r="A10" s="9" t="s">
        <v>0</v>
      </c>
      <c r="B10" s="10" t="s">
        <v>79</v>
      </c>
      <c r="C10" s="9" t="s">
        <v>86</v>
      </c>
      <c r="D10" s="9"/>
      <c r="E10" s="9" t="s">
        <v>12</v>
      </c>
      <c r="F10" s="15"/>
      <c r="G10" s="86" t="s">
        <v>98</v>
      </c>
      <c r="H10" s="86">
        <f>'Mau 3'!N10</f>
        <v>2</v>
      </c>
      <c r="I10" s="15"/>
      <c r="J10" s="15"/>
      <c r="K10" s="14"/>
      <c r="L10" s="14"/>
    </row>
    <row r="11" spans="1:12" ht="40.5" customHeight="1" x14ac:dyDescent="0.25">
      <c r="A11" s="9" t="s">
        <v>1</v>
      </c>
      <c r="B11" s="10" t="s">
        <v>80</v>
      </c>
      <c r="C11" s="9" t="s">
        <v>64</v>
      </c>
      <c r="D11" s="9"/>
      <c r="E11" s="9" t="s">
        <v>12</v>
      </c>
      <c r="F11" s="15"/>
      <c r="G11" s="86">
        <f>'Mau 3'!I11</f>
        <v>2</v>
      </c>
      <c r="H11" s="86">
        <f>'Mau 3'!N11</f>
        <v>2</v>
      </c>
      <c r="I11" s="15"/>
      <c r="J11" s="15"/>
      <c r="K11" s="14"/>
      <c r="L11" s="14"/>
    </row>
    <row r="12" spans="1:12" ht="26.25" customHeight="1" x14ac:dyDescent="0.25">
      <c r="A12" s="9" t="s">
        <v>2</v>
      </c>
      <c r="B12" s="10" t="s">
        <v>81</v>
      </c>
      <c r="C12" s="9" t="s">
        <v>87</v>
      </c>
      <c r="D12" s="14"/>
      <c r="E12" s="14" t="s">
        <v>12</v>
      </c>
      <c r="F12" s="10"/>
      <c r="G12" s="86" t="s">
        <v>98</v>
      </c>
      <c r="H12" s="86" t="s">
        <v>98</v>
      </c>
      <c r="I12" s="33"/>
      <c r="J12" s="33"/>
      <c r="K12" s="81"/>
      <c r="L12" s="81"/>
    </row>
    <row r="13" spans="1:12" ht="24.6" customHeight="1" x14ac:dyDescent="0.25">
      <c r="A13" s="8" t="s">
        <v>24</v>
      </c>
      <c r="B13" s="10"/>
      <c r="C13" s="10"/>
      <c r="D13" s="10"/>
      <c r="E13" s="10"/>
      <c r="F13" s="10"/>
      <c r="G13" s="86"/>
      <c r="H13" s="86"/>
      <c r="I13" s="33"/>
      <c r="J13" s="33"/>
      <c r="K13" s="81"/>
      <c r="L13" s="81"/>
    </row>
    <row r="14" spans="1:12" ht="24.75" customHeight="1" x14ac:dyDescent="0.25">
      <c r="A14" s="9" t="s">
        <v>0</v>
      </c>
      <c r="B14" s="10" t="s">
        <v>82</v>
      </c>
      <c r="C14" s="9" t="s">
        <v>85</v>
      </c>
      <c r="D14" s="14"/>
      <c r="E14" s="14" t="s">
        <v>12</v>
      </c>
      <c r="F14" s="10"/>
      <c r="G14" s="86" t="s">
        <v>97</v>
      </c>
      <c r="H14" s="86" t="s">
        <v>97</v>
      </c>
      <c r="I14" s="14"/>
      <c r="J14" s="14"/>
      <c r="K14" s="14"/>
      <c r="L14" s="14"/>
    </row>
    <row r="15" spans="1:12" ht="141.75" x14ac:dyDescent="0.25">
      <c r="A15" s="9" t="s">
        <v>1</v>
      </c>
      <c r="B15" s="10" t="s">
        <v>83</v>
      </c>
      <c r="C15" s="9" t="s">
        <v>84</v>
      </c>
      <c r="D15" s="14"/>
      <c r="E15" s="14" t="s">
        <v>14</v>
      </c>
      <c r="F15" s="10"/>
      <c r="G15" s="86" t="s">
        <v>98</v>
      </c>
      <c r="H15" s="93" t="s">
        <v>107</v>
      </c>
      <c r="I15" s="32"/>
      <c r="J15" s="32"/>
      <c r="K15" s="81"/>
      <c r="L15" s="14" t="s">
        <v>106</v>
      </c>
    </row>
    <row r="16" spans="1:12" ht="15.75" x14ac:dyDescent="0.25">
      <c r="A16" s="27"/>
      <c r="B16" s="28"/>
      <c r="C16" s="28"/>
      <c r="D16" s="28"/>
      <c r="E16" s="28"/>
      <c r="F16" s="28"/>
      <c r="G16" s="29"/>
      <c r="H16" s="29"/>
      <c r="I16" s="31"/>
      <c r="J16" s="31"/>
      <c r="K16" s="83"/>
      <c r="L16" s="61"/>
    </row>
    <row r="17" spans="1:13" ht="15.75" x14ac:dyDescent="0.25">
      <c r="A17" s="27"/>
      <c r="B17" s="28"/>
      <c r="C17" s="28"/>
      <c r="D17" s="28"/>
      <c r="E17" s="28"/>
      <c r="F17" s="28"/>
      <c r="G17" s="29"/>
      <c r="H17" s="29"/>
      <c r="I17" s="31"/>
      <c r="J17" s="31"/>
      <c r="K17" s="83"/>
      <c r="L17" s="61"/>
    </row>
    <row r="18" spans="1:13" s="12" customFormat="1" ht="40.15" customHeight="1" x14ac:dyDescent="0.25">
      <c r="A18" s="128"/>
      <c r="B18" s="124" t="s">
        <v>16</v>
      </c>
      <c r="C18" s="124"/>
      <c r="D18" s="124"/>
      <c r="E18" s="124"/>
      <c r="F18" s="124"/>
      <c r="G18" s="123" t="s">
        <v>11</v>
      </c>
      <c r="H18" s="123"/>
      <c r="I18" s="123" t="s">
        <v>13</v>
      </c>
      <c r="J18" s="123"/>
      <c r="K18" s="82"/>
      <c r="L18" s="47"/>
      <c r="M18" s="11"/>
    </row>
    <row r="19" spans="1:13" s="12" customFormat="1" ht="21.6" customHeight="1" x14ac:dyDescent="0.25">
      <c r="A19" s="128"/>
      <c r="B19" s="122" t="s">
        <v>17</v>
      </c>
      <c r="C19" s="122"/>
      <c r="D19" s="122"/>
      <c r="E19" s="122"/>
      <c r="F19" s="122"/>
      <c r="G19" s="122">
        <v>0</v>
      </c>
      <c r="H19" s="122"/>
      <c r="I19" s="122">
        <f>COUNTIF($E$14:$E$15,"A1")</f>
        <v>0</v>
      </c>
      <c r="J19" s="122"/>
      <c r="K19" s="80"/>
      <c r="L19" s="58"/>
      <c r="M19" s="16"/>
    </row>
    <row r="20" spans="1:13" s="12" customFormat="1" ht="21.6" customHeight="1" x14ac:dyDescent="0.25">
      <c r="A20" s="128"/>
      <c r="B20" s="122" t="s">
        <v>12</v>
      </c>
      <c r="C20" s="122"/>
      <c r="D20" s="122"/>
      <c r="E20" s="122"/>
      <c r="F20" s="122"/>
      <c r="G20" s="122">
        <v>3</v>
      </c>
      <c r="H20" s="122"/>
      <c r="I20" s="122">
        <v>1</v>
      </c>
      <c r="J20" s="122"/>
      <c r="K20" s="80"/>
      <c r="L20" s="58"/>
      <c r="M20" s="16"/>
    </row>
    <row r="21" spans="1:13" s="12" customFormat="1" ht="21.6" customHeight="1" x14ac:dyDescent="0.25">
      <c r="A21" s="128"/>
      <c r="B21" s="122" t="s">
        <v>18</v>
      </c>
      <c r="C21" s="122"/>
      <c r="D21" s="122"/>
      <c r="E21" s="122"/>
      <c r="F21" s="122"/>
      <c r="G21" s="122">
        <f>COUNTIF($E$10:$E$12,"A3")</f>
        <v>0</v>
      </c>
      <c r="H21" s="122"/>
      <c r="I21" s="122">
        <f>COUNTIF($E$14:$E$15,"A3")</f>
        <v>0</v>
      </c>
      <c r="J21" s="122"/>
      <c r="K21" s="80"/>
      <c r="L21" s="58"/>
      <c r="M21" s="16"/>
    </row>
    <row r="22" spans="1:13" s="12" customFormat="1" ht="21.6" customHeight="1" x14ac:dyDescent="0.25">
      <c r="A22" s="128"/>
      <c r="B22" s="122" t="s">
        <v>14</v>
      </c>
      <c r="C22" s="122"/>
      <c r="D22" s="122"/>
      <c r="E22" s="122"/>
      <c r="F22" s="122"/>
      <c r="G22" s="122">
        <f>COUNTIF($E$10:$E$12,"A4")</f>
        <v>0</v>
      </c>
      <c r="H22" s="122"/>
      <c r="I22" s="122">
        <f>COUNTIF($E$14:$E$15,"A4")</f>
        <v>1</v>
      </c>
      <c r="J22" s="122"/>
      <c r="K22" s="80"/>
      <c r="L22" s="58"/>
      <c r="M22" s="16"/>
    </row>
    <row r="23" spans="1:13" s="12" customFormat="1" ht="21.6" customHeight="1" x14ac:dyDescent="0.25">
      <c r="A23" s="128"/>
      <c r="B23" s="122" t="s">
        <v>58</v>
      </c>
      <c r="C23" s="122"/>
      <c r="D23" s="122"/>
      <c r="E23" s="122"/>
      <c r="F23" s="122"/>
      <c r="G23" s="122">
        <f>COUNTIF($E$10:$E$12,"A DN")</f>
        <v>0</v>
      </c>
      <c r="H23" s="122"/>
      <c r="I23" s="122">
        <f>COUNTIF($E$14:$E$15,"A DN")</f>
        <v>0</v>
      </c>
      <c r="J23" s="122"/>
      <c r="K23" s="80"/>
      <c r="L23" s="58"/>
      <c r="M23" s="16"/>
    </row>
    <row r="24" spans="1:13" s="12" customFormat="1" ht="21.6" customHeight="1" x14ac:dyDescent="0.25">
      <c r="A24" s="128"/>
      <c r="B24" s="122" t="s">
        <v>15</v>
      </c>
      <c r="C24" s="122"/>
      <c r="D24" s="122"/>
      <c r="E24" s="122"/>
      <c r="F24" s="122"/>
      <c r="G24" s="122">
        <f>COUNTIF($E$10:$E$12,"B1")</f>
        <v>0</v>
      </c>
      <c r="H24" s="122"/>
      <c r="I24" s="122">
        <f>COUNTIF($E$14:$E$15,"B1")</f>
        <v>0</v>
      </c>
      <c r="J24" s="122"/>
      <c r="K24" s="80"/>
      <c r="L24" s="58"/>
      <c r="M24" s="16"/>
    </row>
    <row r="25" spans="1:13" s="12" customFormat="1" ht="21.6" customHeight="1" x14ac:dyDescent="0.25">
      <c r="A25" s="128"/>
      <c r="B25" s="122" t="s">
        <v>19</v>
      </c>
      <c r="C25" s="122"/>
      <c r="D25" s="122"/>
      <c r="E25" s="122"/>
      <c r="F25" s="122"/>
      <c r="G25" s="122">
        <f>COUNTIF($E$10:$E$12,"B2")</f>
        <v>0</v>
      </c>
      <c r="H25" s="122"/>
      <c r="I25" s="122">
        <f>COUNTIF($E$14:$E$15,"B2")</f>
        <v>0</v>
      </c>
      <c r="J25" s="122"/>
      <c r="K25" s="80"/>
      <c r="L25" s="58"/>
      <c r="M25" s="16"/>
    </row>
    <row r="26" spans="1:13" s="12" customFormat="1" ht="21.6" customHeight="1" x14ac:dyDescent="0.25">
      <c r="A26" s="128"/>
      <c r="B26" s="122" t="s">
        <v>20</v>
      </c>
      <c r="C26" s="122"/>
      <c r="D26" s="122"/>
      <c r="E26" s="122"/>
      <c r="F26" s="122"/>
      <c r="G26" s="122">
        <f>COUNTIF($E$10:$E$12,"C1")</f>
        <v>0</v>
      </c>
      <c r="H26" s="122"/>
      <c r="I26" s="122">
        <f>COUNTIF($E$14:$E$15,"C1")</f>
        <v>0</v>
      </c>
      <c r="J26" s="122"/>
      <c r="K26" s="80"/>
      <c r="L26" s="58"/>
      <c r="M26" s="16"/>
    </row>
    <row r="27" spans="1:13" s="12" customFormat="1" ht="21.6" customHeight="1" x14ac:dyDescent="0.25">
      <c r="A27" s="128"/>
      <c r="B27" s="122" t="s">
        <v>21</v>
      </c>
      <c r="C27" s="122"/>
      <c r="D27" s="122"/>
      <c r="E27" s="122"/>
      <c r="F27" s="122"/>
      <c r="G27" s="122">
        <f>COUNTIF($E$10:$E$12,"C2")</f>
        <v>0</v>
      </c>
      <c r="H27" s="122"/>
      <c r="I27" s="122">
        <f>COUNTIF($E$14:$E$15,"C2")</f>
        <v>0</v>
      </c>
      <c r="J27" s="122"/>
      <c r="K27" s="80"/>
      <c r="L27" s="58"/>
      <c r="M27" s="16"/>
    </row>
    <row r="28" spans="1:13" s="12" customFormat="1" ht="21.6" customHeight="1" x14ac:dyDescent="0.25">
      <c r="A28" s="128"/>
      <c r="B28" s="122" t="s">
        <v>22</v>
      </c>
      <c r="C28" s="122"/>
      <c r="D28" s="122"/>
      <c r="E28" s="122"/>
      <c r="F28" s="122"/>
      <c r="G28" s="122">
        <f>COUNTIF($E$10:$E$12,"D")</f>
        <v>0</v>
      </c>
      <c r="H28" s="122"/>
      <c r="I28" s="122">
        <f>COUNTIF($E$14:$E$15,"D")</f>
        <v>0</v>
      </c>
      <c r="J28" s="122"/>
      <c r="K28" s="80"/>
      <c r="L28" s="58"/>
      <c r="M28" s="16"/>
    </row>
    <row r="29" spans="1:13" s="12" customFormat="1" ht="21.6" customHeight="1" x14ac:dyDescent="0.25">
      <c r="A29" s="128"/>
      <c r="B29" s="122" t="s">
        <v>23</v>
      </c>
      <c r="C29" s="122"/>
      <c r="D29" s="122"/>
      <c r="E29" s="122"/>
      <c r="F29" s="122"/>
      <c r="G29" s="122">
        <f>COUNTIF($E$10:$E$12,"E")</f>
        <v>0</v>
      </c>
      <c r="H29" s="122"/>
      <c r="I29" s="122">
        <f>COUNTIF($E$14:$E$15,"E")</f>
        <v>0</v>
      </c>
      <c r="J29" s="122"/>
      <c r="K29" s="80"/>
      <c r="L29" s="58"/>
      <c r="M29" s="16"/>
    </row>
    <row r="30" spans="1:13" s="12" customFormat="1" ht="21.6" customHeight="1" x14ac:dyDescent="0.25">
      <c r="A30" s="16"/>
      <c r="B30" s="123" t="s">
        <v>28</v>
      </c>
      <c r="C30" s="123"/>
      <c r="D30" s="123"/>
      <c r="E30" s="123"/>
      <c r="F30" s="123"/>
      <c r="G30" s="124">
        <f>SUM(G19:G29)</f>
        <v>3</v>
      </c>
      <c r="H30" s="124"/>
      <c r="I30" s="124">
        <f>SUM(I19:I29)</f>
        <v>2</v>
      </c>
      <c r="J30" s="124"/>
      <c r="K30" s="84"/>
      <c r="L30" s="77"/>
      <c r="M30" s="16"/>
    </row>
    <row r="31" spans="1:13" ht="15.75" x14ac:dyDescent="0.25">
      <c r="A31" s="12"/>
      <c r="B31" s="12"/>
      <c r="C31" s="12"/>
      <c r="D31" s="12"/>
      <c r="E31" s="12"/>
      <c r="F31" s="12"/>
      <c r="G31" s="12"/>
      <c r="H31" s="12"/>
      <c r="I31" s="12"/>
      <c r="J31" s="12"/>
      <c r="K31" s="12"/>
      <c r="L31" s="12"/>
    </row>
    <row r="32" spans="1:13" ht="38.25" customHeight="1" x14ac:dyDescent="0.25">
      <c r="A32" s="138" t="s">
        <v>48</v>
      </c>
      <c r="B32" s="139"/>
      <c r="C32" s="139"/>
      <c r="D32" s="139"/>
      <c r="E32" s="139"/>
      <c r="F32" s="139"/>
      <c r="G32" s="139"/>
      <c r="H32" s="139"/>
      <c r="I32" s="139"/>
      <c r="J32" s="139"/>
      <c r="K32" s="85"/>
      <c r="L32" s="62"/>
    </row>
    <row r="33" spans="1:12" ht="15.75" x14ac:dyDescent="0.25">
      <c r="A33" s="12"/>
      <c r="B33" s="12"/>
      <c r="C33" s="12"/>
      <c r="D33" s="12"/>
      <c r="E33" s="12"/>
      <c r="F33" s="12"/>
      <c r="G33" s="137" t="s">
        <v>71</v>
      </c>
      <c r="H33" s="137"/>
      <c r="I33" s="137"/>
      <c r="J33" s="137"/>
      <c r="K33" s="137"/>
      <c r="L33" s="137"/>
    </row>
    <row r="34" spans="1:12" ht="15.75" x14ac:dyDescent="0.25">
      <c r="A34" s="12"/>
      <c r="B34" s="12"/>
      <c r="C34" s="12"/>
      <c r="D34" s="12"/>
      <c r="E34" s="12"/>
      <c r="F34" s="12"/>
      <c r="G34" s="130" t="s">
        <v>5</v>
      </c>
      <c r="H34" s="130"/>
      <c r="I34" s="130"/>
      <c r="J34" s="130"/>
      <c r="K34" s="130"/>
      <c r="L34" s="130"/>
    </row>
    <row r="35" spans="1:12" x14ac:dyDescent="0.25">
      <c r="G35" s="5"/>
      <c r="H35" s="5"/>
      <c r="I35" s="5"/>
      <c r="J35" s="5"/>
      <c r="K35" s="5"/>
      <c r="L35" s="5"/>
    </row>
    <row r="36" spans="1:12" x14ac:dyDescent="0.25">
      <c r="G36" s="5"/>
      <c r="H36" s="5"/>
      <c r="I36" s="5"/>
      <c r="J36" s="5"/>
      <c r="K36" s="5"/>
      <c r="L36" s="5"/>
    </row>
    <row r="39" spans="1:12" x14ac:dyDescent="0.25">
      <c r="G39" s="136"/>
      <c r="H39" s="136"/>
      <c r="I39" s="136"/>
      <c r="J39" s="136"/>
      <c r="K39" s="136"/>
      <c r="L39" s="136"/>
    </row>
  </sheetData>
  <mergeCells count="58">
    <mergeCell ref="G39:L39"/>
    <mergeCell ref="B24:F24"/>
    <mergeCell ref="B25:F25"/>
    <mergeCell ref="B26:F26"/>
    <mergeCell ref="B27:F27"/>
    <mergeCell ref="B28:F28"/>
    <mergeCell ref="B29:F29"/>
    <mergeCell ref="G33:L33"/>
    <mergeCell ref="G34:L34"/>
    <mergeCell ref="G29:H29"/>
    <mergeCell ref="G30:H30"/>
    <mergeCell ref="B30:F30"/>
    <mergeCell ref="G27:H27"/>
    <mergeCell ref="A32:J32"/>
    <mergeCell ref="I27:J27"/>
    <mergeCell ref="I30:J30"/>
    <mergeCell ref="G26:H26"/>
    <mergeCell ref="G28:H28"/>
    <mergeCell ref="G23:H23"/>
    <mergeCell ref="G21:H21"/>
    <mergeCell ref="G22:H22"/>
    <mergeCell ref="G24:H24"/>
    <mergeCell ref="G25:H25"/>
    <mergeCell ref="I21:J21"/>
    <mergeCell ref="A18:A29"/>
    <mergeCell ref="A1:F1"/>
    <mergeCell ref="A2:F2"/>
    <mergeCell ref="A3:F3"/>
    <mergeCell ref="A5:L5"/>
    <mergeCell ref="A7:A8"/>
    <mergeCell ref="B7:B8"/>
    <mergeCell ref="B18:F18"/>
    <mergeCell ref="B19:F19"/>
    <mergeCell ref="B20:F20"/>
    <mergeCell ref="D7:D8"/>
    <mergeCell ref="B23:F23"/>
    <mergeCell ref="B21:F21"/>
    <mergeCell ref="B22:F22"/>
    <mergeCell ref="C7:C8"/>
    <mergeCell ref="G1:L1"/>
    <mergeCell ref="G2:L2"/>
    <mergeCell ref="G18:H18"/>
    <mergeCell ref="G19:H19"/>
    <mergeCell ref="G20:H20"/>
    <mergeCell ref="I7:I8"/>
    <mergeCell ref="J7:J8"/>
    <mergeCell ref="I18:J18"/>
    <mergeCell ref="K7:L7"/>
    <mergeCell ref="E7:H7"/>
    <mergeCell ref="I19:J19"/>
    <mergeCell ref="I20:J20"/>
    <mergeCell ref="I28:J28"/>
    <mergeCell ref="I29:J29"/>
    <mergeCell ref="I22:J22"/>
    <mergeCell ref="I23:J23"/>
    <mergeCell ref="I24:J24"/>
    <mergeCell ref="I25:J25"/>
    <mergeCell ref="I26:J26"/>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LIVE STREAM</cp:lastModifiedBy>
  <cp:lastPrinted>2022-01-05T04:04:01Z</cp:lastPrinted>
  <dcterms:created xsi:type="dcterms:W3CDTF">2020-11-20T02:18:37Z</dcterms:created>
  <dcterms:modified xsi:type="dcterms:W3CDTF">2023-01-13T02:52:35Z</dcterms:modified>
</cp:coreProperties>
</file>