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 k Vậttưthuctập\VattuTT 22-23\"/>
    </mc:Choice>
  </mc:AlternateContent>
  <bookViews>
    <workbookView xWindow="10380" yWindow="-72" windowWidth="13200" windowHeight="10272"/>
  </bookViews>
  <sheets>
    <sheet name="Vattuthuctap HK2 22-23 Nhiệt" sheetId="5" r:id="rId1"/>
  </sheets>
  <calcPr calcId="162913"/>
</workbook>
</file>

<file path=xl/calcChain.xml><?xml version="1.0" encoding="utf-8"?>
<calcChain xmlns="http://schemas.openxmlformats.org/spreadsheetml/2006/main">
  <c r="O100" i="5" l="1"/>
  <c r="O9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99" i="5"/>
  <c r="O98" i="5"/>
  <c r="O97" i="5"/>
  <c r="O96" i="5"/>
  <c r="O95" i="5"/>
  <c r="O94" i="5"/>
  <c r="O93" i="5"/>
  <c r="O92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</calcChain>
</file>

<file path=xl/sharedStrings.xml><?xml version="1.0" encoding="utf-8"?>
<sst xmlns="http://schemas.openxmlformats.org/spreadsheetml/2006/main" count="344" uniqueCount="184">
  <si>
    <t>ĐVT</t>
  </si>
  <si>
    <t>GHI CHÚ</t>
  </si>
  <si>
    <t>TRƯỞNG ĐƠN VỊ</t>
  </si>
  <si>
    <t>Bạc hàn</t>
  </si>
  <si>
    <t>Cuộn</t>
  </si>
  <si>
    <t>Cái</t>
  </si>
  <si>
    <t>Mét</t>
  </si>
  <si>
    <t>Bịch</t>
  </si>
  <si>
    <t>Cadivi</t>
  </si>
  <si>
    <t>VN</t>
  </si>
  <si>
    <t>Rơle khởi động kiểu dòng</t>
  </si>
  <si>
    <t>1/8 HP</t>
  </si>
  <si>
    <t>cái</t>
  </si>
  <si>
    <t>Phích cắm</t>
  </si>
  <si>
    <t>Ngoại</t>
  </si>
  <si>
    <t>Đl</t>
  </si>
  <si>
    <t>Chì hàn</t>
  </si>
  <si>
    <t>Ga R22</t>
  </si>
  <si>
    <t>Rơle khởi động kiểu PTC</t>
  </si>
  <si>
    <t>Timer tủ lạnh</t>
  </si>
  <si>
    <t>Quạt tủ lạnh</t>
  </si>
  <si>
    <t>hộp</t>
  </si>
  <si>
    <t>cuộn</t>
  </si>
  <si>
    <t>kg</t>
  </si>
  <si>
    <t>Giẻ lau</t>
  </si>
  <si>
    <t>15m/cuộn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</si>
  <si>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</si>
  <si>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</si>
  <si>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</si>
  <si>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</si>
  <si>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</si>
  <si>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Hiệu Trưởng</t>
  </si>
  <si>
    <t>TT</t>
  </si>
  <si>
    <t>Tên vật tư</t>
  </si>
  <si>
    <t>Thông số kỹ thuật</t>
  </si>
  <si>
    <t>Ổ cắm 20A</t>
  </si>
  <si>
    <t>bình</t>
  </si>
  <si>
    <t>Ga R410</t>
  </si>
  <si>
    <t>Ga R134A</t>
  </si>
  <si>
    <t>Rắc co  nối Φ6 ( đực - cái )</t>
  </si>
  <si>
    <t>Dây điện đơn 16/10</t>
  </si>
  <si>
    <t>Đài l oan</t>
  </si>
  <si>
    <t>Đài  loan</t>
  </si>
  <si>
    <t>Bo mạch máy lạnh ( TQ)</t>
  </si>
  <si>
    <t>TQ</t>
  </si>
  <si>
    <t>Pin - 9V</t>
  </si>
  <si>
    <t xml:space="preserve">Xà bông bột </t>
  </si>
  <si>
    <t>Vn</t>
  </si>
  <si>
    <t>Kg</t>
  </si>
  <si>
    <t>Ty sạc máy lạnh</t>
  </si>
  <si>
    <t>Phin lọc máy lạnh</t>
  </si>
  <si>
    <t>Lốc máy lạnh 1-1,5 HP</t>
  </si>
  <si>
    <t>Van ống nước Φ 21</t>
  </si>
  <si>
    <t>Van ống nước Φ 34</t>
  </si>
  <si>
    <t>Co ống nước Φ 37</t>
  </si>
  <si>
    <t>Co ống nước Φ 34</t>
  </si>
  <si>
    <t>Cổ dê ống  Φ 34</t>
  </si>
  <si>
    <t>Keo dán ống nước</t>
  </si>
  <si>
    <t xml:space="preserve">ống </t>
  </si>
  <si>
    <t>D10</t>
  </si>
  <si>
    <t>Simili quấn cách nhiệt</t>
  </si>
  <si>
    <t>nối đồng ϕ10</t>
  </si>
  <si>
    <t>Rơle bảo vệ ( thermic ) 1HP</t>
  </si>
  <si>
    <t>1 HP</t>
  </si>
  <si>
    <t>25 mm</t>
  </si>
  <si>
    <t>Rơle bảo vệ ( thermic ) 1.5HP</t>
  </si>
  <si>
    <t>1.5 HP</t>
  </si>
  <si>
    <t>W50mm x L30m</t>
  </si>
  <si>
    <t>keo con chó</t>
  </si>
  <si>
    <t>Tablau điện 30cm x 25cm</t>
  </si>
  <si>
    <t>Rơle bảo vệ ( thermic )</t>
  </si>
  <si>
    <t>Cáp tủ lạnh</t>
  </si>
  <si>
    <t>0.2 mm</t>
  </si>
  <si>
    <t>theo mẫu</t>
  </si>
  <si>
    <t>MC 3P 9b </t>
  </si>
  <si>
    <t>Đô mi nô 6 cặp chân 20A</t>
  </si>
  <si>
    <t>Đô mi nô 12 cặp chân 20A</t>
  </si>
  <si>
    <t>Động cơ quạt bàn 3 tốc độ</t>
  </si>
  <si>
    <t>Hộp số quạt 3 tốc độ</t>
  </si>
  <si>
    <t>Dây sạc đồng hồ nạp ga</t>
  </si>
  <si>
    <t>xanh, vàng, đỏ</t>
  </si>
  <si>
    <t>bộ</t>
  </si>
  <si>
    <t>12W-220V</t>
  </si>
  <si>
    <t>TT ĐHKK CỤC BỘ</t>
  </si>
  <si>
    <t>ĐHKK Ô tô</t>
  </si>
  <si>
    <t>TT Lạnh cơ bản</t>
  </si>
  <si>
    <t>vn</t>
  </si>
  <si>
    <t>Hàn quốc</t>
  </si>
  <si>
    <t xml:space="preserve">Kính gởi: </t>
  </si>
  <si>
    <t xml:space="preserve">  - Hiệu trưởng</t>
  </si>
  <si>
    <t>TP. TCHC-TH</t>
  </si>
  <si>
    <t>PHIẾU ĐỀ NGHỊ</t>
  </si>
  <si>
    <t>100m/cuộn</t>
  </si>
  <si>
    <t xml:space="preserve">  - Trưởng phòng Tổ chức-Hành chính-Tổng hợp</t>
  </si>
  <si>
    <t>KHOA NHIỆT LẠNH</t>
  </si>
  <si>
    <t>mét</t>
  </si>
  <si>
    <t>Đèn  báo pha tủ điện ( 3 màu )</t>
  </si>
  <si>
    <t>Board mạch khiển ML ( TQ)</t>
  </si>
  <si>
    <t>Ke đỡ máy lạnh</t>
  </si>
  <si>
    <t>cặp</t>
  </si>
  <si>
    <t>Ống thoát nước ML</t>
  </si>
  <si>
    <t>Pin 1.5V - AA</t>
  </si>
  <si>
    <t>Pin 1.5V - AAA</t>
  </si>
  <si>
    <t>Dây rút ( trung )</t>
  </si>
  <si>
    <t>que</t>
  </si>
  <si>
    <t>Thau hàn</t>
  </si>
  <si>
    <t>Xăng A95</t>
  </si>
  <si>
    <t>lít</t>
  </si>
  <si>
    <t>Đèn + Đuôi đèn tủ lạnh</t>
  </si>
  <si>
    <t>Số lớp</t>
  </si>
  <si>
    <t>Số sv</t>
  </si>
  <si>
    <t>Băng keo bạc</t>
  </si>
  <si>
    <t>Ga R32</t>
  </si>
  <si>
    <t>13,6kg/bình</t>
  </si>
  <si>
    <t xml:space="preserve"> T đồng ϕ10</t>
  </si>
  <si>
    <t>Ống nước Φ 27</t>
  </si>
  <si>
    <t>Nối ống nước thẳng   Φ 34</t>
  </si>
  <si>
    <t>đế vuông</t>
  </si>
  <si>
    <t>Dự trù số nhóm thực tập</t>
  </si>
  <si>
    <t>TT Điện cơ bản</t>
  </si>
  <si>
    <t>TT Trang bị Điện HTL</t>
  </si>
  <si>
    <t>TT Lạnh tủ lạnh gia dụng</t>
  </si>
  <si>
    <t>TT Lạnh tủ lạnh thương nghiệp</t>
  </si>
  <si>
    <t>TT ĐHKK trung tâm</t>
  </si>
  <si>
    <t>TT HTL công nghiệp</t>
  </si>
  <si>
    <t>Len thủy tinh cách nhiệt có phủ bạc</t>
  </si>
  <si>
    <t>Băng keo điện 1.5cm</t>
  </si>
  <si>
    <t>Băng keo giấy 1.5cm</t>
  </si>
  <si>
    <t>CB 1 pha 25 A- 2 cực</t>
  </si>
  <si>
    <t>Công tắc đèn 3 chấu</t>
  </si>
  <si>
    <t>Bóng đèn tròn + chuôi vặn : 75W</t>
  </si>
  <si>
    <t>Van điện từ 220V ( ống Φ6, 10)</t>
  </si>
  <si>
    <t>Contactor- 15A</t>
  </si>
  <si>
    <t>Rơ le nhiệt 2.5-15A</t>
  </si>
  <si>
    <t>Tụ quạt 2-7 MF/ 450V</t>
  </si>
  <si>
    <t>hộp</t>
  </si>
  <si>
    <t>Van chặn tay máy lạnh 2 ngã ( Φ6, Φ10, Φ13)</t>
  </si>
  <si>
    <t>Van nạp ga chống bỏng gas 410, gas 22</t>
  </si>
  <si>
    <t>Ngoại</t>
  </si>
  <si>
    <t>Chuông báo sự cố tủ điện  Φ 22</t>
  </si>
  <si>
    <t>Đồng hồ áp suất cao , thấp</t>
  </si>
  <si>
    <t>Van điện từ Φ 6, Φ 10</t>
  </si>
  <si>
    <t>Φ 22</t>
  </si>
  <si>
    <t>Dàn ngưng quạt 1HP-220V</t>
  </si>
  <si>
    <t>Dàn bay hơi quạt 1HP-220V</t>
  </si>
  <si>
    <t>Ga R600</t>
  </si>
  <si>
    <t>Phin lọc tủ lạnh</t>
  </si>
  <si>
    <t>Lốc tủ mát 3/4 HP</t>
  </si>
  <si>
    <t>Đô mi nô 12 cặp chân 25A</t>
  </si>
  <si>
    <t>Hộp</t>
  </si>
  <si>
    <t>Rơ le nhiệt 6-9A</t>
  </si>
  <si>
    <t>Thanh ray</t>
  </si>
  <si>
    <t>Dàn nóng có quạt 1HP</t>
  </si>
  <si>
    <t>Mắt xem ga ϕ6</t>
  </si>
  <si>
    <t>Van Chặn Ф6</t>
  </si>
  <si>
    <t>Ống đồng Φ6</t>
  </si>
  <si>
    <t>Ống đồng Φ10</t>
  </si>
  <si>
    <t>Ống đồng Φ13</t>
  </si>
  <si>
    <t>Ống đồng Φ16</t>
  </si>
  <si>
    <t xml:space="preserve"> T  ống đồng Φ6</t>
  </si>
  <si>
    <t xml:space="preserve"> Co ống đồng Φ10</t>
  </si>
  <si>
    <t xml:space="preserve"> Co  ống đồng Φ16</t>
  </si>
  <si>
    <t>Ống đồng Φ19</t>
  </si>
  <si>
    <t>SL TỔNG</t>
  </si>
  <si>
    <t>A . Vật tư Nhiệt</t>
  </si>
  <si>
    <t>D. Vật tư linh tinh</t>
  </si>
  <si>
    <t>Cọ sơn 3cm</t>
  </si>
  <si>
    <t>Sơn  dầu màu xám</t>
  </si>
  <si>
    <t>Vít gỗ 4cm</t>
  </si>
  <si>
    <t>Vít bắt sắt 3 cm</t>
  </si>
  <si>
    <t>B. Vật tư Điện</t>
  </si>
  <si>
    <t>C. Vật tư nước</t>
  </si>
  <si>
    <t xml:space="preserve">        Thành phố Hồ Chí Minh, ngày 19  tháng   02  năm 2023</t>
  </si>
  <si>
    <t>Van dịch vụ máy lạnh 2 ngã ( Φ6, Φ10, Φ13)</t>
  </si>
  <si>
    <t>Van dịch vụ máy lạnh 3 ngã ( Φ10, Φ13, Φ16)</t>
  </si>
  <si>
    <r>
      <t xml:space="preserve">Dây cáp điện </t>
    </r>
    <r>
      <rPr>
        <b/>
        <sz val="12"/>
        <rFont val="Times New Roman"/>
        <family val="1"/>
      </rPr>
      <t xml:space="preserve">đơn </t>
    </r>
    <r>
      <rPr>
        <sz val="12"/>
        <rFont val="Times New Roman"/>
        <family val="1"/>
      </rPr>
      <t>mềm 2.5 mm2-Loại VCm</t>
    </r>
  </si>
  <si>
    <r>
      <t xml:space="preserve">Dây cáp điện </t>
    </r>
    <r>
      <rPr>
        <b/>
        <sz val="12"/>
        <rFont val="Times New Roman"/>
        <family val="1"/>
      </rPr>
      <t>đơn</t>
    </r>
    <r>
      <rPr>
        <sz val="12"/>
        <rFont val="Times New Roman"/>
        <family val="1"/>
      </rPr>
      <t xml:space="preserve"> mềm 0.5 mm2-Loại VCm</t>
    </r>
  </si>
  <si>
    <t>100m- 200m /cuộn</t>
  </si>
  <si>
    <r>
      <t xml:space="preserve">Dây điện </t>
    </r>
    <r>
      <rPr>
        <b/>
        <sz val="12"/>
        <rFont val="Times New Roman"/>
        <family val="1"/>
      </rPr>
      <t>đôi mềm</t>
    </r>
    <r>
      <rPr>
        <sz val="12"/>
        <rFont val="Times New Roman"/>
        <family val="1"/>
      </rPr>
      <t xml:space="preserve"> 2x0,5mm2 (2x24)-Loại VCmd</t>
    </r>
  </si>
  <si>
    <t>Dây cáp điện 4 lõi 2,5mm2 -Loại VCmt</t>
  </si>
  <si>
    <t>Chân đế rơ le trung gian 8 chân</t>
  </si>
  <si>
    <t>Relay trung gian 8 chân, đế vuông</t>
  </si>
  <si>
    <t>Relay trung gian 8 chân, đế vuông (giây)</t>
  </si>
  <si>
    <t xml:space="preserve">Cấp vật tư thực tập Học Kỳ  2 , năm học 2022  -2023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</si>
</sst>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0" fillId="0" borderId="0" xfId="0" applyFont="1" applyFill="1" applyAlignment="1">
      <alignment wrapText="1"/>
    </xf>
    <xf numFmtId="0" fontId="10" fillId="0" borderId="0" xfId="0" applyFont="1" applyAlignment="1"/>
    <xf numFmtId="0" fontId="10" fillId="0" borderId="0" xfId="0" applyFont="1" applyAlignment="1">
      <alignment wrapText="1"/>
    </xf>
    <xf numFmtId="0" fontId="12" fillId="0" borderId="0" xfId="0" applyFont="1" applyAlignment="1"/>
    <xf numFmtId="0" fontId="3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4" borderId="7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right" vertical="center"/>
    </xf>
    <xf numFmtId="0" fontId="3" fillId="4" borderId="9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2"/>
  <sheetViews>
    <sheetView tabSelected="1" zoomScaleNormal="100" workbookViewId="0">
      <selection activeCell="S16" sqref="S16"/>
    </sheetView>
  </sheetViews>
  <sheetFormatPr defaultRowHeight="15.6" x14ac:dyDescent="0.3"/>
  <cols>
    <col min="1" max="1" width="5.33203125" style="23" customWidth="1"/>
    <col min="2" max="2" width="5.6640625" style="23" hidden="1" customWidth="1"/>
    <col min="3" max="3" width="33.88671875" style="7" customWidth="1"/>
    <col min="4" max="4" width="11" style="24" customWidth="1"/>
    <col min="5" max="5" width="7.6640625" style="24" customWidth="1"/>
    <col min="6" max="7" width="5.33203125" style="24" hidden="1" customWidth="1"/>
    <col min="8" max="8" width="6.44140625" style="23" hidden="1" customWidth="1"/>
    <col min="9" max="10" width="7" style="23" hidden="1" customWidth="1"/>
    <col min="11" max="11" width="6.6640625" style="25" hidden="1" customWidth="1"/>
    <col min="12" max="13" width="6.6640625" style="26" hidden="1" customWidth="1"/>
    <col min="14" max="14" width="5.88671875" style="26" hidden="1" customWidth="1"/>
    <col min="15" max="15" width="10.33203125" style="26" customWidth="1"/>
    <col min="16" max="16" width="27.44140625" style="23" customWidth="1"/>
    <col min="17" max="17" width="8.33203125" style="23" customWidth="1"/>
    <col min="18" max="252" width="8.88671875" style="23"/>
    <col min="253" max="253" width="7.44140625" style="23" customWidth="1"/>
    <col min="254" max="254" width="34.44140625" style="23" customWidth="1"/>
    <col min="255" max="255" width="17.88671875" style="23" customWidth="1"/>
    <col min="256" max="256" width="12" style="23" customWidth="1"/>
    <col min="257" max="257" width="10.44140625" style="23" bestFit="1" customWidth="1"/>
    <col min="258" max="258" width="14.109375" style="23" customWidth="1"/>
    <col min="259" max="508" width="8.88671875" style="23"/>
    <col min="509" max="509" width="7.44140625" style="23" customWidth="1"/>
    <col min="510" max="510" width="34.44140625" style="23" customWidth="1"/>
    <col min="511" max="511" width="17.88671875" style="23" customWidth="1"/>
    <col min="512" max="512" width="12" style="23" customWidth="1"/>
    <col min="513" max="513" width="10.44140625" style="23" bestFit="1" customWidth="1"/>
    <col min="514" max="514" width="14.109375" style="23" customWidth="1"/>
    <col min="515" max="764" width="8.88671875" style="23"/>
    <col min="765" max="765" width="7.44140625" style="23" customWidth="1"/>
    <col min="766" max="766" width="34.44140625" style="23" customWidth="1"/>
    <col min="767" max="767" width="17.88671875" style="23" customWidth="1"/>
    <col min="768" max="768" width="12" style="23" customWidth="1"/>
    <col min="769" max="769" width="10.44140625" style="23" bestFit="1" customWidth="1"/>
    <col min="770" max="770" width="14.109375" style="23" customWidth="1"/>
    <col min="771" max="1020" width="8.88671875" style="23"/>
    <col min="1021" max="1021" width="7.44140625" style="23" customWidth="1"/>
    <col min="1022" max="1022" width="34.44140625" style="23" customWidth="1"/>
    <col min="1023" max="1023" width="17.88671875" style="23" customWidth="1"/>
    <col min="1024" max="1024" width="12" style="23" customWidth="1"/>
    <col min="1025" max="1025" width="10.44140625" style="23" bestFit="1" customWidth="1"/>
    <col min="1026" max="1026" width="14.109375" style="23" customWidth="1"/>
    <col min="1027" max="1276" width="8.88671875" style="23"/>
    <col min="1277" max="1277" width="7.44140625" style="23" customWidth="1"/>
    <col min="1278" max="1278" width="34.44140625" style="23" customWidth="1"/>
    <col min="1279" max="1279" width="17.88671875" style="23" customWidth="1"/>
    <col min="1280" max="1280" width="12" style="23" customWidth="1"/>
    <col min="1281" max="1281" width="10.44140625" style="23" bestFit="1" customWidth="1"/>
    <col min="1282" max="1282" width="14.109375" style="23" customWidth="1"/>
    <col min="1283" max="1532" width="8.88671875" style="23"/>
    <col min="1533" max="1533" width="7.44140625" style="23" customWidth="1"/>
    <col min="1534" max="1534" width="34.44140625" style="23" customWidth="1"/>
    <col min="1535" max="1535" width="17.88671875" style="23" customWidth="1"/>
    <col min="1536" max="1536" width="12" style="23" customWidth="1"/>
    <col min="1537" max="1537" width="10.44140625" style="23" bestFit="1" customWidth="1"/>
    <col min="1538" max="1538" width="14.109375" style="23" customWidth="1"/>
    <col min="1539" max="1788" width="8.88671875" style="23"/>
    <col min="1789" max="1789" width="7.44140625" style="23" customWidth="1"/>
    <col min="1790" max="1790" width="34.44140625" style="23" customWidth="1"/>
    <col min="1791" max="1791" width="17.88671875" style="23" customWidth="1"/>
    <col min="1792" max="1792" width="12" style="23" customWidth="1"/>
    <col min="1793" max="1793" width="10.44140625" style="23" bestFit="1" customWidth="1"/>
    <col min="1794" max="1794" width="14.109375" style="23" customWidth="1"/>
    <col min="1795" max="2044" width="8.88671875" style="23"/>
    <col min="2045" max="2045" width="7.44140625" style="23" customWidth="1"/>
    <col min="2046" max="2046" width="34.44140625" style="23" customWidth="1"/>
    <col min="2047" max="2047" width="17.88671875" style="23" customWidth="1"/>
    <col min="2048" max="2048" width="12" style="23" customWidth="1"/>
    <col min="2049" max="2049" width="10.44140625" style="23" bestFit="1" customWidth="1"/>
    <col min="2050" max="2050" width="14.109375" style="23" customWidth="1"/>
    <col min="2051" max="2300" width="8.88671875" style="23"/>
    <col min="2301" max="2301" width="7.44140625" style="23" customWidth="1"/>
    <col min="2302" max="2302" width="34.44140625" style="23" customWidth="1"/>
    <col min="2303" max="2303" width="17.88671875" style="23" customWidth="1"/>
    <col min="2304" max="2304" width="12" style="23" customWidth="1"/>
    <col min="2305" max="2305" width="10.44140625" style="23" bestFit="1" customWidth="1"/>
    <col min="2306" max="2306" width="14.109375" style="23" customWidth="1"/>
    <col min="2307" max="2556" width="8.88671875" style="23"/>
    <col min="2557" max="2557" width="7.44140625" style="23" customWidth="1"/>
    <col min="2558" max="2558" width="34.44140625" style="23" customWidth="1"/>
    <col min="2559" max="2559" width="17.88671875" style="23" customWidth="1"/>
    <col min="2560" max="2560" width="12" style="23" customWidth="1"/>
    <col min="2561" max="2561" width="10.44140625" style="23" bestFit="1" customWidth="1"/>
    <col min="2562" max="2562" width="14.109375" style="23" customWidth="1"/>
    <col min="2563" max="2812" width="8.88671875" style="23"/>
    <col min="2813" max="2813" width="7.44140625" style="23" customWidth="1"/>
    <col min="2814" max="2814" width="34.44140625" style="23" customWidth="1"/>
    <col min="2815" max="2815" width="17.88671875" style="23" customWidth="1"/>
    <col min="2816" max="2816" width="12" style="23" customWidth="1"/>
    <col min="2817" max="2817" width="10.44140625" style="23" bestFit="1" customWidth="1"/>
    <col min="2818" max="2818" width="14.109375" style="23" customWidth="1"/>
    <col min="2819" max="3068" width="8.88671875" style="23"/>
    <col min="3069" max="3069" width="7.44140625" style="23" customWidth="1"/>
    <col min="3070" max="3070" width="34.44140625" style="23" customWidth="1"/>
    <col min="3071" max="3071" width="17.88671875" style="23" customWidth="1"/>
    <col min="3072" max="3072" width="12" style="23" customWidth="1"/>
    <col min="3073" max="3073" width="10.44140625" style="23" bestFit="1" customWidth="1"/>
    <col min="3074" max="3074" width="14.109375" style="23" customWidth="1"/>
    <col min="3075" max="3324" width="8.88671875" style="23"/>
    <col min="3325" max="3325" width="7.44140625" style="23" customWidth="1"/>
    <col min="3326" max="3326" width="34.44140625" style="23" customWidth="1"/>
    <col min="3327" max="3327" width="17.88671875" style="23" customWidth="1"/>
    <col min="3328" max="3328" width="12" style="23" customWidth="1"/>
    <col min="3329" max="3329" width="10.44140625" style="23" bestFit="1" customWidth="1"/>
    <col min="3330" max="3330" width="14.109375" style="23" customWidth="1"/>
    <col min="3331" max="3580" width="8.88671875" style="23"/>
    <col min="3581" max="3581" width="7.44140625" style="23" customWidth="1"/>
    <col min="3582" max="3582" width="34.44140625" style="23" customWidth="1"/>
    <col min="3583" max="3583" width="17.88671875" style="23" customWidth="1"/>
    <col min="3584" max="3584" width="12" style="23" customWidth="1"/>
    <col min="3585" max="3585" width="10.44140625" style="23" bestFit="1" customWidth="1"/>
    <col min="3586" max="3586" width="14.109375" style="23" customWidth="1"/>
    <col min="3587" max="3836" width="8.88671875" style="23"/>
    <col min="3837" max="3837" width="7.44140625" style="23" customWidth="1"/>
    <col min="3838" max="3838" width="34.44140625" style="23" customWidth="1"/>
    <col min="3839" max="3839" width="17.88671875" style="23" customWidth="1"/>
    <col min="3840" max="3840" width="12" style="23" customWidth="1"/>
    <col min="3841" max="3841" width="10.44140625" style="23" bestFit="1" customWidth="1"/>
    <col min="3842" max="3842" width="14.109375" style="23" customWidth="1"/>
    <col min="3843" max="4092" width="8.88671875" style="23"/>
    <col min="4093" max="4093" width="7.44140625" style="23" customWidth="1"/>
    <col min="4094" max="4094" width="34.44140625" style="23" customWidth="1"/>
    <col min="4095" max="4095" width="17.88671875" style="23" customWidth="1"/>
    <col min="4096" max="4096" width="12" style="23" customWidth="1"/>
    <col min="4097" max="4097" width="10.44140625" style="23" bestFit="1" customWidth="1"/>
    <col min="4098" max="4098" width="14.109375" style="23" customWidth="1"/>
    <col min="4099" max="4348" width="8.88671875" style="23"/>
    <col min="4349" max="4349" width="7.44140625" style="23" customWidth="1"/>
    <col min="4350" max="4350" width="34.44140625" style="23" customWidth="1"/>
    <col min="4351" max="4351" width="17.88671875" style="23" customWidth="1"/>
    <col min="4352" max="4352" width="12" style="23" customWidth="1"/>
    <col min="4353" max="4353" width="10.44140625" style="23" bestFit="1" customWidth="1"/>
    <col min="4354" max="4354" width="14.109375" style="23" customWidth="1"/>
    <col min="4355" max="4604" width="8.88671875" style="23"/>
    <col min="4605" max="4605" width="7.44140625" style="23" customWidth="1"/>
    <col min="4606" max="4606" width="34.44140625" style="23" customWidth="1"/>
    <col min="4607" max="4607" width="17.88671875" style="23" customWidth="1"/>
    <col min="4608" max="4608" width="12" style="23" customWidth="1"/>
    <col min="4609" max="4609" width="10.44140625" style="23" bestFit="1" customWidth="1"/>
    <col min="4610" max="4610" width="14.109375" style="23" customWidth="1"/>
    <col min="4611" max="4860" width="8.88671875" style="23"/>
    <col min="4861" max="4861" width="7.44140625" style="23" customWidth="1"/>
    <col min="4862" max="4862" width="34.44140625" style="23" customWidth="1"/>
    <col min="4863" max="4863" width="17.88671875" style="23" customWidth="1"/>
    <col min="4864" max="4864" width="12" style="23" customWidth="1"/>
    <col min="4865" max="4865" width="10.44140625" style="23" bestFit="1" customWidth="1"/>
    <col min="4866" max="4866" width="14.109375" style="23" customWidth="1"/>
    <col min="4867" max="5116" width="8.88671875" style="23"/>
    <col min="5117" max="5117" width="7.44140625" style="23" customWidth="1"/>
    <col min="5118" max="5118" width="34.44140625" style="23" customWidth="1"/>
    <col min="5119" max="5119" width="17.88671875" style="23" customWidth="1"/>
    <col min="5120" max="5120" width="12" style="23" customWidth="1"/>
    <col min="5121" max="5121" width="10.44140625" style="23" bestFit="1" customWidth="1"/>
    <col min="5122" max="5122" width="14.109375" style="23" customWidth="1"/>
    <col min="5123" max="5372" width="8.88671875" style="23"/>
    <col min="5373" max="5373" width="7.44140625" style="23" customWidth="1"/>
    <col min="5374" max="5374" width="34.44140625" style="23" customWidth="1"/>
    <col min="5375" max="5375" width="17.88671875" style="23" customWidth="1"/>
    <col min="5376" max="5376" width="12" style="23" customWidth="1"/>
    <col min="5377" max="5377" width="10.44140625" style="23" bestFit="1" customWidth="1"/>
    <col min="5378" max="5378" width="14.109375" style="23" customWidth="1"/>
    <col min="5379" max="5628" width="8.88671875" style="23"/>
    <col min="5629" max="5629" width="7.44140625" style="23" customWidth="1"/>
    <col min="5630" max="5630" width="34.44140625" style="23" customWidth="1"/>
    <col min="5631" max="5631" width="17.88671875" style="23" customWidth="1"/>
    <col min="5632" max="5632" width="12" style="23" customWidth="1"/>
    <col min="5633" max="5633" width="10.44140625" style="23" bestFit="1" customWidth="1"/>
    <col min="5634" max="5634" width="14.109375" style="23" customWidth="1"/>
    <col min="5635" max="5884" width="8.88671875" style="23"/>
    <col min="5885" max="5885" width="7.44140625" style="23" customWidth="1"/>
    <col min="5886" max="5886" width="34.44140625" style="23" customWidth="1"/>
    <col min="5887" max="5887" width="17.88671875" style="23" customWidth="1"/>
    <col min="5888" max="5888" width="12" style="23" customWidth="1"/>
    <col min="5889" max="5889" width="10.44140625" style="23" bestFit="1" customWidth="1"/>
    <col min="5890" max="5890" width="14.109375" style="23" customWidth="1"/>
    <col min="5891" max="6140" width="8.88671875" style="23"/>
    <col min="6141" max="6141" width="7.44140625" style="23" customWidth="1"/>
    <col min="6142" max="6142" width="34.44140625" style="23" customWidth="1"/>
    <col min="6143" max="6143" width="17.88671875" style="23" customWidth="1"/>
    <col min="6144" max="6144" width="12" style="23" customWidth="1"/>
    <col min="6145" max="6145" width="10.44140625" style="23" bestFit="1" customWidth="1"/>
    <col min="6146" max="6146" width="14.109375" style="23" customWidth="1"/>
    <col min="6147" max="6396" width="8.88671875" style="23"/>
    <col min="6397" max="6397" width="7.44140625" style="23" customWidth="1"/>
    <col min="6398" max="6398" width="34.44140625" style="23" customWidth="1"/>
    <col min="6399" max="6399" width="17.88671875" style="23" customWidth="1"/>
    <col min="6400" max="6400" width="12" style="23" customWidth="1"/>
    <col min="6401" max="6401" width="10.44140625" style="23" bestFit="1" customWidth="1"/>
    <col min="6402" max="6402" width="14.109375" style="23" customWidth="1"/>
    <col min="6403" max="6652" width="8.88671875" style="23"/>
    <col min="6653" max="6653" width="7.44140625" style="23" customWidth="1"/>
    <col min="6654" max="6654" width="34.44140625" style="23" customWidth="1"/>
    <col min="6655" max="6655" width="17.88671875" style="23" customWidth="1"/>
    <col min="6656" max="6656" width="12" style="23" customWidth="1"/>
    <col min="6657" max="6657" width="10.44140625" style="23" bestFit="1" customWidth="1"/>
    <col min="6658" max="6658" width="14.109375" style="23" customWidth="1"/>
    <col min="6659" max="6908" width="8.88671875" style="23"/>
    <col min="6909" max="6909" width="7.44140625" style="23" customWidth="1"/>
    <col min="6910" max="6910" width="34.44140625" style="23" customWidth="1"/>
    <col min="6911" max="6911" width="17.88671875" style="23" customWidth="1"/>
    <col min="6912" max="6912" width="12" style="23" customWidth="1"/>
    <col min="6913" max="6913" width="10.44140625" style="23" bestFit="1" customWidth="1"/>
    <col min="6914" max="6914" width="14.109375" style="23" customWidth="1"/>
    <col min="6915" max="7164" width="8.88671875" style="23"/>
    <col min="7165" max="7165" width="7.44140625" style="23" customWidth="1"/>
    <col min="7166" max="7166" width="34.44140625" style="23" customWidth="1"/>
    <col min="7167" max="7167" width="17.88671875" style="23" customWidth="1"/>
    <col min="7168" max="7168" width="12" style="23" customWidth="1"/>
    <col min="7169" max="7169" width="10.44140625" style="23" bestFit="1" customWidth="1"/>
    <col min="7170" max="7170" width="14.109375" style="23" customWidth="1"/>
    <col min="7171" max="7420" width="8.88671875" style="23"/>
    <col min="7421" max="7421" width="7.44140625" style="23" customWidth="1"/>
    <col min="7422" max="7422" width="34.44140625" style="23" customWidth="1"/>
    <col min="7423" max="7423" width="17.88671875" style="23" customWidth="1"/>
    <col min="7424" max="7424" width="12" style="23" customWidth="1"/>
    <col min="7425" max="7425" width="10.44140625" style="23" bestFit="1" customWidth="1"/>
    <col min="7426" max="7426" width="14.109375" style="23" customWidth="1"/>
    <col min="7427" max="7676" width="8.88671875" style="23"/>
    <col min="7677" max="7677" width="7.44140625" style="23" customWidth="1"/>
    <col min="7678" max="7678" width="34.44140625" style="23" customWidth="1"/>
    <col min="7679" max="7679" width="17.88671875" style="23" customWidth="1"/>
    <col min="7680" max="7680" width="12" style="23" customWidth="1"/>
    <col min="7681" max="7681" width="10.44140625" style="23" bestFit="1" customWidth="1"/>
    <col min="7682" max="7682" width="14.109375" style="23" customWidth="1"/>
    <col min="7683" max="7932" width="8.88671875" style="23"/>
    <col min="7933" max="7933" width="7.44140625" style="23" customWidth="1"/>
    <col min="7934" max="7934" width="34.44140625" style="23" customWidth="1"/>
    <col min="7935" max="7935" width="17.88671875" style="23" customWidth="1"/>
    <col min="7936" max="7936" width="12" style="23" customWidth="1"/>
    <col min="7937" max="7937" width="10.44140625" style="23" bestFit="1" customWidth="1"/>
    <col min="7938" max="7938" width="14.109375" style="23" customWidth="1"/>
    <col min="7939" max="8188" width="8.88671875" style="23"/>
    <col min="8189" max="8189" width="7.44140625" style="23" customWidth="1"/>
    <col min="8190" max="8190" width="34.44140625" style="23" customWidth="1"/>
    <col min="8191" max="8191" width="17.88671875" style="23" customWidth="1"/>
    <col min="8192" max="8192" width="12" style="23" customWidth="1"/>
    <col min="8193" max="8193" width="10.44140625" style="23" bestFit="1" customWidth="1"/>
    <col min="8194" max="8194" width="14.109375" style="23" customWidth="1"/>
    <col min="8195" max="8444" width="8.88671875" style="23"/>
    <col min="8445" max="8445" width="7.44140625" style="23" customWidth="1"/>
    <col min="8446" max="8446" width="34.44140625" style="23" customWidth="1"/>
    <col min="8447" max="8447" width="17.88671875" style="23" customWidth="1"/>
    <col min="8448" max="8448" width="12" style="23" customWidth="1"/>
    <col min="8449" max="8449" width="10.44140625" style="23" bestFit="1" customWidth="1"/>
    <col min="8450" max="8450" width="14.109375" style="23" customWidth="1"/>
    <col min="8451" max="8700" width="8.88671875" style="23"/>
    <col min="8701" max="8701" width="7.44140625" style="23" customWidth="1"/>
    <col min="8702" max="8702" width="34.44140625" style="23" customWidth="1"/>
    <col min="8703" max="8703" width="17.88671875" style="23" customWidth="1"/>
    <col min="8704" max="8704" width="12" style="23" customWidth="1"/>
    <col min="8705" max="8705" width="10.44140625" style="23" bestFit="1" customWidth="1"/>
    <col min="8706" max="8706" width="14.109375" style="23" customWidth="1"/>
    <col min="8707" max="8956" width="8.88671875" style="23"/>
    <col min="8957" max="8957" width="7.44140625" style="23" customWidth="1"/>
    <col min="8958" max="8958" width="34.44140625" style="23" customWidth="1"/>
    <col min="8959" max="8959" width="17.88671875" style="23" customWidth="1"/>
    <col min="8960" max="8960" width="12" style="23" customWidth="1"/>
    <col min="8961" max="8961" width="10.44140625" style="23" bestFit="1" customWidth="1"/>
    <col min="8962" max="8962" width="14.109375" style="23" customWidth="1"/>
    <col min="8963" max="9212" width="8.88671875" style="23"/>
    <col min="9213" max="9213" width="7.44140625" style="23" customWidth="1"/>
    <col min="9214" max="9214" width="34.44140625" style="23" customWidth="1"/>
    <col min="9215" max="9215" width="17.88671875" style="23" customWidth="1"/>
    <col min="9216" max="9216" width="12" style="23" customWidth="1"/>
    <col min="9217" max="9217" width="10.44140625" style="23" bestFit="1" customWidth="1"/>
    <col min="9218" max="9218" width="14.109375" style="23" customWidth="1"/>
    <col min="9219" max="9468" width="8.88671875" style="23"/>
    <col min="9469" max="9469" width="7.44140625" style="23" customWidth="1"/>
    <col min="9470" max="9470" width="34.44140625" style="23" customWidth="1"/>
    <col min="9471" max="9471" width="17.88671875" style="23" customWidth="1"/>
    <col min="9472" max="9472" width="12" style="23" customWidth="1"/>
    <col min="9473" max="9473" width="10.44140625" style="23" bestFit="1" customWidth="1"/>
    <col min="9474" max="9474" width="14.109375" style="23" customWidth="1"/>
    <col min="9475" max="9724" width="8.88671875" style="23"/>
    <col min="9725" max="9725" width="7.44140625" style="23" customWidth="1"/>
    <col min="9726" max="9726" width="34.44140625" style="23" customWidth="1"/>
    <col min="9727" max="9727" width="17.88671875" style="23" customWidth="1"/>
    <col min="9728" max="9728" width="12" style="23" customWidth="1"/>
    <col min="9729" max="9729" width="10.44140625" style="23" bestFit="1" customWidth="1"/>
    <col min="9730" max="9730" width="14.109375" style="23" customWidth="1"/>
    <col min="9731" max="9980" width="8.88671875" style="23"/>
    <col min="9981" max="9981" width="7.44140625" style="23" customWidth="1"/>
    <col min="9982" max="9982" width="34.44140625" style="23" customWidth="1"/>
    <col min="9983" max="9983" width="17.88671875" style="23" customWidth="1"/>
    <col min="9984" max="9984" width="12" style="23" customWidth="1"/>
    <col min="9985" max="9985" width="10.44140625" style="23" bestFit="1" customWidth="1"/>
    <col min="9986" max="9986" width="14.109375" style="23" customWidth="1"/>
    <col min="9987" max="10236" width="8.88671875" style="23"/>
    <col min="10237" max="10237" width="7.44140625" style="23" customWidth="1"/>
    <col min="10238" max="10238" width="34.44140625" style="23" customWidth="1"/>
    <col min="10239" max="10239" width="17.88671875" style="23" customWidth="1"/>
    <col min="10240" max="10240" width="12" style="23" customWidth="1"/>
    <col min="10241" max="10241" width="10.44140625" style="23" bestFit="1" customWidth="1"/>
    <col min="10242" max="10242" width="14.109375" style="23" customWidth="1"/>
    <col min="10243" max="10492" width="8.88671875" style="23"/>
    <col min="10493" max="10493" width="7.44140625" style="23" customWidth="1"/>
    <col min="10494" max="10494" width="34.44140625" style="23" customWidth="1"/>
    <col min="10495" max="10495" width="17.88671875" style="23" customWidth="1"/>
    <col min="10496" max="10496" width="12" style="23" customWidth="1"/>
    <col min="10497" max="10497" width="10.44140625" style="23" bestFit="1" customWidth="1"/>
    <col min="10498" max="10498" width="14.109375" style="23" customWidth="1"/>
    <col min="10499" max="10748" width="8.88671875" style="23"/>
    <col min="10749" max="10749" width="7.44140625" style="23" customWidth="1"/>
    <col min="10750" max="10750" width="34.44140625" style="23" customWidth="1"/>
    <col min="10751" max="10751" width="17.88671875" style="23" customWidth="1"/>
    <col min="10752" max="10752" width="12" style="23" customWidth="1"/>
    <col min="10753" max="10753" width="10.44140625" style="23" bestFit="1" customWidth="1"/>
    <col min="10754" max="10754" width="14.109375" style="23" customWidth="1"/>
    <col min="10755" max="11004" width="8.88671875" style="23"/>
    <col min="11005" max="11005" width="7.44140625" style="23" customWidth="1"/>
    <col min="11006" max="11006" width="34.44140625" style="23" customWidth="1"/>
    <col min="11007" max="11007" width="17.88671875" style="23" customWidth="1"/>
    <col min="11008" max="11008" width="12" style="23" customWidth="1"/>
    <col min="11009" max="11009" width="10.44140625" style="23" bestFit="1" customWidth="1"/>
    <col min="11010" max="11010" width="14.109375" style="23" customWidth="1"/>
    <col min="11011" max="11260" width="8.88671875" style="23"/>
    <col min="11261" max="11261" width="7.44140625" style="23" customWidth="1"/>
    <col min="11262" max="11262" width="34.44140625" style="23" customWidth="1"/>
    <col min="11263" max="11263" width="17.88671875" style="23" customWidth="1"/>
    <col min="11264" max="11264" width="12" style="23" customWidth="1"/>
    <col min="11265" max="11265" width="10.44140625" style="23" bestFit="1" customWidth="1"/>
    <col min="11266" max="11266" width="14.109375" style="23" customWidth="1"/>
    <col min="11267" max="11516" width="8.88671875" style="23"/>
    <col min="11517" max="11517" width="7.44140625" style="23" customWidth="1"/>
    <col min="11518" max="11518" width="34.44140625" style="23" customWidth="1"/>
    <col min="11519" max="11519" width="17.88671875" style="23" customWidth="1"/>
    <col min="11520" max="11520" width="12" style="23" customWidth="1"/>
    <col min="11521" max="11521" width="10.44140625" style="23" bestFit="1" customWidth="1"/>
    <col min="11522" max="11522" width="14.109375" style="23" customWidth="1"/>
    <col min="11523" max="11772" width="8.88671875" style="23"/>
    <col min="11773" max="11773" width="7.44140625" style="23" customWidth="1"/>
    <col min="11774" max="11774" width="34.44140625" style="23" customWidth="1"/>
    <col min="11775" max="11775" width="17.88671875" style="23" customWidth="1"/>
    <col min="11776" max="11776" width="12" style="23" customWidth="1"/>
    <col min="11777" max="11777" width="10.44140625" style="23" bestFit="1" customWidth="1"/>
    <col min="11778" max="11778" width="14.109375" style="23" customWidth="1"/>
    <col min="11779" max="12028" width="8.88671875" style="23"/>
    <col min="12029" max="12029" width="7.44140625" style="23" customWidth="1"/>
    <col min="12030" max="12030" width="34.44140625" style="23" customWidth="1"/>
    <col min="12031" max="12031" width="17.88671875" style="23" customWidth="1"/>
    <col min="12032" max="12032" width="12" style="23" customWidth="1"/>
    <col min="12033" max="12033" width="10.44140625" style="23" bestFit="1" customWidth="1"/>
    <col min="12034" max="12034" width="14.109375" style="23" customWidth="1"/>
    <col min="12035" max="12284" width="8.88671875" style="23"/>
    <col min="12285" max="12285" width="7.44140625" style="23" customWidth="1"/>
    <col min="12286" max="12286" width="34.44140625" style="23" customWidth="1"/>
    <col min="12287" max="12287" width="17.88671875" style="23" customWidth="1"/>
    <col min="12288" max="12288" width="12" style="23" customWidth="1"/>
    <col min="12289" max="12289" width="10.44140625" style="23" bestFit="1" customWidth="1"/>
    <col min="12290" max="12290" width="14.109375" style="23" customWidth="1"/>
    <col min="12291" max="12540" width="8.88671875" style="23"/>
    <col min="12541" max="12541" width="7.44140625" style="23" customWidth="1"/>
    <col min="12542" max="12542" width="34.44140625" style="23" customWidth="1"/>
    <col min="12543" max="12543" width="17.88671875" style="23" customWidth="1"/>
    <col min="12544" max="12544" width="12" style="23" customWidth="1"/>
    <col min="12545" max="12545" width="10.44140625" style="23" bestFit="1" customWidth="1"/>
    <col min="12546" max="12546" width="14.109375" style="23" customWidth="1"/>
    <col min="12547" max="12796" width="8.88671875" style="23"/>
    <col min="12797" max="12797" width="7.44140625" style="23" customWidth="1"/>
    <col min="12798" max="12798" width="34.44140625" style="23" customWidth="1"/>
    <col min="12799" max="12799" width="17.88671875" style="23" customWidth="1"/>
    <col min="12800" max="12800" width="12" style="23" customWidth="1"/>
    <col min="12801" max="12801" width="10.44140625" style="23" bestFit="1" customWidth="1"/>
    <col min="12802" max="12802" width="14.109375" style="23" customWidth="1"/>
    <col min="12803" max="13052" width="8.88671875" style="23"/>
    <col min="13053" max="13053" width="7.44140625" style="23" customWidth="1"/>
    <col min="13054" max="13054" width="34.44140625" style="23" customWidth="1"/>
    <col min="13055" max="13055" width="17.88671875" style="23" customWidth="1"/>
    <col min="13056" max="13056" width="12" style="23" customWidth="1"/>
    <col min="13057" max="13057" width="10.44140625" style="23" bestFit="1" customWidth="1"/>
    <col min="13058" max="13058" width="14.109375" style="23" customWidth="1"/>
    <col min="13059" max="13308" width="8.88671875" style="23"/>
    <col min="13309" max="13309" width="7.44140625" style="23" customWidth="1"/>
    <col min="13310" max="13310" width="34.44140625" style="23" customWidth="1"/>
    <col min="13311" max="13311" width="17.88671875" style="23" customWidth="1"/>
    <col min="13312" max="13312" width="12" style="23" customWidth="1"/>
    <col min="13313" max="13313" width="10.44140625" style="23" bestFit="1" customWidth="1"/>
    <col min="13314" max="13314" width="14.109375" style="23" customWidth="1"/>
    <col min="13315" max="13564" width="8.88671875" style="23"/>
    <col min="13565" max="13565" width="7.44140625" style="23" customWidth="1"/>
    <col min="13566" max="13566" width="34.44140625" style="23" customWidth="1"/>
    <col min="13567" max="13567" width="17.88671875" style="23" customWidth="1"/>
    <col min="13568" max="13568" width="12" style="23" customWidth="1"/>
    <col min="13569" max="13569" width="10.44140625" style="23" bestFit="1" customWidth="1"/>
    <col min="13570" max="13570" width="14.109375" style="23" customWidth="1"/>
    <col min="13571" max="13820" width="8.88671875" style="23"/>
    <col min="13821" max="13821" width="7.44140625" style="23" customWidth="1"/>
    <col min="13822" max="13822" width="34.44140625" style="23" customWidth="1"/>
    <col min="13823" max="13823" width="17.88671875" style="23" customWidth="1"/>
    <col min="13824" max="13824" width="12" style="23" customWidth="1"/>
    <col min="13825" max="13825" width="10.44140625" style="23" bestFit="1" customWidth="1"/>
    <col min="13826" max="13826" width="14.109375" style="23" customWidth="1"/>
    <col min="13827" max="14076" width="8.88671875" style="23"/>
    <col min="14077" max="14077" width="7.44140625" style="23" customWidth="1"/>
    <col min="14078" max="14078" width="34.44140625" style="23" customWidth="1"/>
    <col min="14079" max="14079" width="17.88671875" style="23" customWidth="1"/>
    <col min="14080" max="14080" width="12" style="23" customWidth="1"/>
    <col min="14081" max="14081" width="10.44140625" style="23" bestFit="1" customWidth="1"/>
    <col min="14082" max="14082" width="14.109375" style="23" customWidth="1"/>
    <col min="14083" max="14332" width="8.88671875" style="23"/>
    <col min="14333" max="14333" width="7.44140625" style="23" customWidth="1"/>
    <col min="14334" max="14334" width="34.44140625" style="23" customWidth="1"/>
    <col min="14335" max="14335" width="17.88671875" style="23" customWidth="1"/>
    <col min="14336" max="14336" width="12" style="23" customWidth="1"/>
    <col min="14337" max="14337" width="10.44140625" style="23" bestFit="1" customWidth="1"/>
    <col min="14338" max="14338" width="14.109375" style="23" customWidth="1"/>
    <col min="14339" max="14588" width="8.88671875" style="23"/>
    <col min="14589" max="14589" width="7.44140625" style="23" customWidth="1"/>
    <col min="14590" max="14590" width="34.44140625" style="23" customWidth="1"/>
    <col min="14591" max="14591" width="17.88671875" style="23" customWidth="1"/>
    <col min="14592" max="14592" width="12" style="23" customWidth="1"/>
    <col min="14593" max="14593" width="10.44140625" style="23" bestFit="1" customWidth="1"/>
    <col min="14594" max="14594" width="14.109375" style="23" customWidth="1"/>
    <col min="14595" max="14844" width="8.88671875" style="23"/>
    <col min="14845" max="14845" width="7.44140625" style="23" customWidth="1"/>
    <col min="14846" max="14846" width="34.44140625" style="23" customWidth="1"/>
    <col min="14847" max="14847" width="17.88671875" style="23" customWidth="1"/>
    <col min="14848" max="14848" width="12" style="23" customWidth="1"/>
    <col min="14849" max="14849" width="10.44140625" style="23" bestFit="1" customWidth="1"/>
    <col min="14850" max="14850" width="14.109375" style="23" customWidth="1"/>
    <col min="14851" max="15100" width="8.88671875" style="23"/>
    <col min="15101" max="15101" width="7.44140625" style="23" customWidth="1"/>
    <col min="15102" max="15102" width="34.44140625" style="23" customWidth="1"/>
    <col min="15103" max="15103" width="17.88671875" style="23" customWidth="1"/>
    <col min="15104" max="15104" width="12" style="23" customWidth="1"/>
    <col min="15105" max="15105" width="10.44140625" style="23" bestFit="1" customWidth="1"/>
    <col min="15106" max="15106" width="14.109375" style="23" customWidth="1"/>
    <col min="15107" max="15356" width="8.88671875" style="23"/>
    <col min="15357" max="15357" width="7.44140625" style="23" customWidth="1"/>
    <col min="15358" max="15358" width="34.44140625" style="23" customWidth="1"/>
    <col min="15359" max="15359" width="17.88671875" style="23" customWidth="1"/>
    <col min="15360" max="15360" width="12" style="23" customWidth="1"/>
    <col min="15361" max="15361" width="10.44140625" style="23" bestFit="1" customWidth="1"/>
    <col min="15362" max="15362" width="14.109375" style="23" customWidth="1"/>
    <col min="15363" max="15612" width="8.88671875" style="23"/>
    <col min="15613" max="15613" width="7.44140625" style="23" customWidth="1"/>
    <col min="15614" max="15614" width="34.44140625" style="23" customWidth="1"/>
    <col min="15615" max="15615" width="17.88671875" style="23" customWidth="1"/>
    <col min="15616" max="15616" width="12" style="23" customWidth="1"/>
    <col min="15617" max="15617" width="10.44140625" style="23" bestFit="1" customWidth="1"/>
    <col min="15618" max="15618" width="14.109375" style="23" customWidth="1"/>
    <col min="15619" max="15868" width="8.88671875" style="23"/>
    <col min="15869" max="15869" width="7.44140625" style="23" customWidth="1"/>
    <col min="15870" max="15870" width="34.44140625" style="23" customWidth="1"/>
    <col min="15871" max="15871" width="17.88671875" style="23" customWidth="1"/>
    <col min="15872" max="15872" width="12" style="23" customWidth="1"/>
    <col min="15873" max="15873" width="10.44140625" style="23" bestFit="1" customWidth="1"/>
    <col min="15874" max="15874" width="14.109375" style="23" customWidth="1"/>
    <col min="15875" max="16124" width="8.88671875" style="23"/>
    <col min="16125" max="16125" width="7.44140625" style="23" customWidth="1"/>
    <col min="16126" max="16126" width="34.44140625" style="23" customWidth="1"/>
    <col min="16127" max="16127" width="17.88671875" style="23" customWidth="1"/>
    <col min="16128" max="16128" width="12" style="23" customWidth="1"/>
    <col min="16129" max="16129" width="10.44140625" style="23" bestFit="1" customWidth="1"/>
    <col min="16130" max="16130" width="14.109375" style="23" customWidth="1"/>
    <col min="16131" max="16381" width="8.88671875" style="23"/>
    <col min="16382" max="16383" width="9.109375" style="23" customWidth="1"/>
    <col min="16384" max="16384" width="8.88671875" style="23"/>
  </cols>
  <sheetData>
    <row r="1" spans="1:16" s="17" customFormat="1" x14ac:dyDescent="0.3">
      <c r="C1" s="17" t="s">
        <v>27</v>
      </c>
      <c r="E1" s="18" t="s">
        <v>28</v>
      </c>
      <c r="F1" s="19"/>
      <c r="G1" s="19"/>
      <c r="K1" s="20"/>
      <c r="L1" s="21"/>
      <c r="M1" s="21"/>
      <c r="N1" s="21"/>
      <c r="O1" s="21"/>
    </row>
    <row r="2" spans="1:16" s="17" customFormat="1" x14ac:dyDescent="0.3">
      <c r="B2" s="22"/>
      <c r="C2" s="22" t="s">
        <v>29</v>
      </c>
      <c r="E2" s="19" t="s">
        <v>30</v>
      </c>
      <c r="F2" s="19"/>
      <c r="G2" s="19"/>
      <c r="K2" s="20"/>
      <c r="L2" s="21"/>
      <c r="M2" s="21"/>
      <c r="N2" s="21"/>
      <c r="O2" s="21"/>
    </row>
    <row r="3" spans="1:16" x14ac:dyDescent="0.3">
      <c r="B3" s="19"/>
      <c r="C3" s="20" t="s">
        <v>94</v>
      </c>
    </row>
    <row r="4" spans="1:16" ht="9.6" customHeight="1" x14ac:dyDescent="0.3">
      <c r="B4" s="19"/>
    </row>
    <row r="5" spans="1:16" ht="20.399999999999999" customHeight="1" x14ac:dyDescent="0.3">
      <c r="B5" s="65" t="s">
        <v>91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6" spans="1:16" ht="20.399999999999999" x14ac:dyDescent="0.3">
      <c r="B6" s="64"/>
      <c r="C6" s="66" t="s">
        <v>183</v>
      </c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</row>
    <row r="7" spans="1:16" ht="20.399999999999999" x14ac:dyDescent="0.3">
      <c r="B7" s="64"/>
      <c r="C7" s="27" t="s">
        <v>88</v>
      </c>
      <c r="D7" s="28" t="s">
        <v>89</v>
      </c>
      <c r="E7" s="29"/>
      <c r="F7" s="30"/>
      <c r="G7" s="30"/>
      <c r="H7" s="30"/>
      <c r="I7" s="30"/>
      <c r="J7" s="30"/>
      <c r="K7" s="31"/>
      <c r="L7" s="30"/>
      <c r="M7" s="30"/>
      <c r="N7" s="30"/>
    </row>
    <row r="8" spans="1:16" ht="20.399999999999999" x14ac:dyDescent="0.3">
      <c r="B8" s="64"/>
      <c r="C8" s="32"/>
      <c r="D8" s="28" t="s">
        <v>93</v>
      </c>
      <c r="E8" s="29"/>
      <c r="F8" s="30"/>
      <c r="G8" s="30"/>
      <c r="H8" s="30"/>
      <c r="I8" s="30"/>
      <c r="J8" s="30"/>
      <c r="K8" s="31"/>
      <c r="L8" s="30"/>
      <c r="M8" s="30"/>
      <c r="N8" s="30"/>
    </row>
    <row r="9" spans="1:16" s="26" customFormat="1" x14ac:dyDescent="0.3">
      <c r="B9" s="73"/>
      <c r="C9" s="74"/>
      <c r="D9" s="74"/>
      <c r="E9" s="74"/>
      <c r="F9" s="74"/>
      <c r="G9" s="74"/>
      <c r="H9" s="23"/>
      <c r="I9" s="23"/>
      <c r="J9" s="23"/>
      <c r="K9" s="25"/>
      <c r="P9" s="23"/>
    </row>
    <row r="10" spans="1:16" s="26" customFormat="1" ht="79.2" x14ac:dyDescent="0.3">
      <c r="A10" s="8" t="s">
        <v>32</v>
      </c>
      <c r="B10" s="8" t="s">
        <v>32</v>
      </c>
      <c r="C10" s="33" t="s">
        <v>33</v>
      </c>
      <c r="D10" s="4" t="s">
        <v>34</v>
      </c>
      <c r="E10" s="8" t="s">
        <v>0</v>
      </c>
      <c r="F10" s="34" t="s">
        <v>119</v>
      </c>
      <c r="G10" s="34" t="s">
        <v>85</v>
      </c>
      <c r="H10" s="35" t="s">
        <v>121</v>
      </c>
      <c r="I10" s="35" t="s">
        <v>122</v>
      </c>
      <c r="J10" s="35" t="s">
        <v>120</v>
      </c>
      <c r="K10" s="34" t="s">
        <v>83</v>
      </c>
      <c r="L10" s="34" t="s">
        <v>123</v>
      </c>
      <c r="M10" s="34" t="s">
        <v>124</v>
      </c>
      <c r="N10" s="35" t="s">
        <v>84</v>
      </c>
      <c r="O10" s="36" t="s">
        <v>163</v>
      </c>
      <c r="P10" s="4" t="s">
        <v>1</v>
      </c>
    </row>
    <row r="11" spans="1:16" s="26" customFormat="1" hidden="1" x14ac:dyDescent="0.3">
      <c r="B11" s="8"/>
      <c r="C11" s="78" t="s">
        <v>109</v>
      </c>
      <c r="D11" s="79"/>
      <c r="E11" s="80"/>
      <c r="F11" s="37"/>
      <c r="G11" s="37">
        <v>2</v>
      </c>
      <c r="H11" s="37"/>
      <c r="I11" s="37">
        <v>5</v>
      </c>
      <c r="J11" s="37">
        <v>2</v>
      </c>
      <c r="K11" s="37">
        <v>3</v>
      </c>
      <c r="L11" s="38">
        <v>3</v>
      </c>
      <c r="M11" s="38">
        <v>6</v>
      </c>
      <c r="N11" s="38">
        <v>6</v>
      </c>
      <c r="O11" s="36"/>
      <c r="P11" s="4"/>
    </row>
    <row r="12" spans="1:16" s="26" customFormat="1" hidden="1" x14ac:dyDescent="0.3">
      <c r="B12" s="8"/>
      <c r="C12" s="78" t="s">
        <v>110</v>
      </c>
      <c r="D12" s="79"/>
      <c r="E12" s="80"/>
      <c r="F12" s="37"/>
      <c r="G12" s="37"/>
      <c r="H12" s="37"/>
      <c r="I12" s="37"/>
      <c r="J12" s="37"/>
      <c r="K12" s="37"/>
      <c r="L12" s="38"/>
      <c r="M12" s="38"/>
      <c r="N12" s="38"/>
      <c r="O12" s="36"/>
      <c r="P12" s="4"/>
    </row>
    <row r="13" spans="1:16" s="26" customFormat="1" hidden="1" x14ac:dyDescent="0.3">
      <c r="B13" s="59"/>
      <c r="C13" s="75" t="s">
        <v>118</v>
      </c>
      <c r="D13" s="76"/>
      <c r="E13" s="77"/>
      <c r="F13" s="38"/>
      <c r="G13" s="38">
        <v>4</v>
      </c>
      <c r="H13" s="38"/>
      <c r="I13" s="38">
        <v>8</v>
      </c>
      <c r="J13" s="38">
        <v>4</v>
      </c>
      <c r="K13" s="38">
        <v>6</v>
      </c>
      <c r="L13" s="38">
        <v>6</v>
      </c>
      <c r="M13" s="38">
        <v>10</v>
      </c>
      <c r="N13" s="38">
        <v>10</v>
      </c>
      <c r="O13" s="60"/>
      <c r="P13" s="61"/>
    </row>
    <row r="14" spans="1:16" s="26" customFormat="1" x14ac:dyDescent="0.3">
      <c r="A14" s="67" t="s">
        <v>164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9"/>
    </row>
    <row r="15" spans="1:16" x14ac:dyDescent="0.3">
      <c r="A15" s="39">
        <v>1</v>
      </c>
      <c r="B15" s="40">
        <v>1</v>
      </c>
      <c r="C15" s="10" t="s">
        <v>3</v>
      </c>
      <c r="D15" s="1" t="s">
        <v>14</v>
      </c>
      <c r="E15" s="1" t="s">
        <v>23</v>
      </c>
      <c r="F15" s="15"/>
      <c r="G15" s="15"/>
      <c r="H15" s="15"/>
      <c r="I15" s="15"/>
      <c r="J15" s="15"/>
      <c r="K15" s="15">
        <v>1</v>
      </c>
      <c r="L15" s="15"/>
      <c r="M15" s="15"/>
      <c r="N15" s="15"/>
      <c r="O15" s="36">
        <f>SUM(F15:N15)</f>
        <v>1</v>
      </c>
      <c r="P15" s="41"/>
    </row>
    <row r="16" spans="1:16" s="7" customFormat="1" x14ac:dyDescent="0.3">
      <c r="A16" s="11">
        <v>2</v>
      </c>
      <c r="B16" s="9">
        <v>2</v>
      </c>
      <c r="C16" s="10" t="s">
        <v>105</v>
      </c>
      <c r="D16" s="2" t="s">
        <v>14</v>
      </c>
      <c r="E16" s="2" t="s">
        <v>104</v>
      </c>
      <c r="F16" s="8"/>
      <c r="G16" s="8">
        <v>20</v>
      </c>
      <c r="H16" s="8"/>
      <c r="I16" s="8"/>
      <c r="J16" s="8"/>
      <c r="K16" s="16">
        <v>20</v>
      </c>
      <c r="L16" s="16"/>
      <c r="M16" s="15"/>
      <c r="N16" s="15"/>
      <c r="O16" s="36">
        <f>SUM(F16:N16)</f>
        <v>40</v>
      </c>
      <c r="P16" s="12"/>
    </row>
    <row r="17" spans="1:16" ht="16.8" x14ac:dyDescent="0.3">
      <c r="A17" s="39">
        <v>3</v>
      </c>
      <c r="B17" s="50">
        <v>124</v>
      </c>
      <c r="C17" s="48" t="s">
        <v>145</v>
      </c>
      <c r="D17" s="1"/>
      <c r="E17" s="40" t="s">
        <v>36</v>
      </c>
      <c r="F17" s="15"/>
      <c r="G17" s="15"/>
      <c r="H17" s="15">
        <v>1</v>
      </c>
      <c r="I17" s="15">
        <v>2</v>
      </c>
      <c r="J17" s="15"/>
      <c r="K17" s="15"/>
      <c r="L17" s="15"/>
      <c r="M17" s="15"/>
      <c r="N17" s="15"/>
      <c r="O17" s="36">
        <f t="shared" ref="O17:O56" si="0">SUM(F17:N17)</f>
        <v>3</v>
      </c>
      <c r="P17" s="41"/>
    </row>
    <row r="18" spans="1:16" x14ac:dyDescent="0.3">
      <c r="A18" s="11">
        <v>4</v>
      </c>
      <c r="B18" s="40">
        <v>11</v>
      </c>
      <c r="C18" s="10" t="s">
        <v>17</v>
      </c>
      <c r="D18" s="1"/>
      <c r="E18" s="40" t="s">
        <v>36</v>
      </c>
      <c r="F18" s="15"/>
      <c r="G18" s="15"/>
      <c r="H18" s="15"/>
      <c r="I18" s="15"/>
      <c r="J18" s="15"/>
      <c r="K18" s="15">
        <v>5</v>
      </c>
      <c r="L18" s="15">
        <v>5</v>
      </c>
      <c r="M18" s="15">
        <v>10</v>
      </c>
      <c r="N18" s="15"/>
      <c r="O18" s="36">
        <f t="shared" si="0"/>
        <v>20</v>
      </c>
      <c r="P18" s="41" t="s">
        <v>113</v>
      </c>
    </row>
    <row r="19" spans="1:16" x14ac:dyDescent="0.3">
      <c r="A19" s="39">
        <v>5</v>
      </c>
      <c r="B19" s="9">
        <v>12</v>
      </c>
      <c r="C19" s="10" t="s">
        <v>37</v>
      </c>
      <c r="D19" s="1"/>
      <c r="E19" s="40" t="s">
        <v>36</v>
      </c>
      <c r="F19" s="15"/>
      <c r="G19" s="15"/>
      <c r="H19" s="15"/>
      <c r="I19" s="15"/>
      <c r="J19" s="15"/>
      <c r="K19" s="15"/>
      <c r="L19" s="15">
        <v>5</v>
      </c>
      <c r="M19" s="15"/>
      <c r="N19" s="15"/>
      <c r="O19" s="36">
        <f t="shared" si="0"/>
        <v>5</v>
      </c>
      <c r="P19" s="41" t="s">
        <v>113</v>
      </c>
    </row>
    <row r="20" spans="1:16" x14ac:dyDescent="0.3">
      <c r="A20" s="11">
        <v>6</v>
      </c>
      <c r="B20" s="40">
        <v>13</v>
      </c>
      <c r="C20" s="10" t="s">
        <v>38</v>
      </c>
      <c r="D20" s="1"/>
      <c r="E20" s="40" t="s">
        <v>36</v>
      </c>
      <c r="F20" s="15"/>
      <c r="G20" s="15"/>
      <c r="H20" s="15">
        <v>1</v>
      </c>
      <c r="I20" s="15">
        <v>2</v>
      </c>
      <c r="J20" s="15"/>
      <c r="K20" s="15">
        <v>2</v>
      </c>
      <c r="L20" s="15">
        <v>2</v>
      </c>
      <c r="M20" s="15"/>
      <c r="N20" s="15">
        <v>6</v>
      </c>
      <c r="O20" s="36">
        <f t="shared" si="0"/>
        <v>13</v>
      </c>
      <c r="P20" s="41" t="s">
        <v>113</v>
      </c>
    </row>
    <row r="21" spans="1:16" x14ac:dyDescent="0.3">
      <c r="A21" s="39">
        <v>7</v>
      </c>
      <c r="B21" s="9">
        <v>14</v>
      </c>
      <c r="C21" s="10" t="s">
        <v>112</v>
      </c>
      <c r="D21" s="1"/>
      <c r="E21" s="40" t="s">
        <v>36</v>
      </c>
      <c r="F21" s="15"/>
      <c r="G21" s="15"/>
      <c r="H21" s="15"/>
      <c r="I21" s="15"/>
      <c r="J21" s="15"/>
      <c r="K21" s="15">
        <v>2</v>
      </c>
      <c r="L21" s="15">
        <v>3</v>
      </c>
      <c r="M21" s="15"/>
      <c r="N21" s="15"/>
      <c r="O21" s="36">
        <f t="shared" si="0"/>
        <v>5</v>
      </c>
      <c r="P21" s="41" t="s">
        <v>113</v>
      </c>
    </row>
    <row r="22" spans="1:16" x14ac:dyDescent="0.3">
      <c r="A22" s="11">
        <v>8</v>
      </c>
      <c r="B22" s="9">
        <v>16</v>
      </c>
      <c r="C22" s="10" t="s">
        <v>155</v>
      </c>
      <c r="D22" s="1" t="s">
        <v>15</v>
      </c>
      <c r="E22" s="1" t="s">
        <v>6</v>
      </c>
      <c r="F22" s="15"/>
      <c r="G22" s="15">
        <v>60</v>
      </c>
      <c r="H22" s="15">
        <v>15</v>
      </c>
      <c r="I22" s="15">
        <v>30</v>
      </c>
      <c r="J22" s="15"/>
      <c r="K22" s="15">
        <v>75</v>
      </c>
      <c r="L22" s="15">
        <v>75</v>
      </c>
      <c r="M22" s="15">
        <v>75</v>
      </c>
      <c r="N22" s="15"/>
      <c r="O22" s="36">
        <f t="shared" si="0"/>
        <v>330</v>
      </c>
      <c r="P22" s="41" t="s">
        <v>25</v>
      </c>
    </row>
    <row r="23" spans="1:16" x14ac:dyDescent="0.3">
      <c r="A23" s="39">
        <v>9</v>
      </c>
      <c r="B23" s="40">
        <v>17</v>
      </c>
      <c r="C23" s="10" t="s">
        <v>156</v>
      </c>
      <c r="D23" s="1" t="s">
        <v>14</v>
      </c>
      <c r="E23" s="1" t="s">
        <v>6</v>
      </c>
      <c r="F23" s="15"/>
      <c r="G23" s="15">
        <v>30</v>
      </c>
      <c r="H23" s="15">
        <v>15</v>
      </c>
      <c r="I23" s="15">
        <v>30</v>
      </c>
      <c r="J23" s="15"/>
      <c r="K23" s="15">
        <v>75</v>
      </c>
      <c r="L23" s="15">
        <v>75</v>
      </c>
      <c r="M23" s="15">
        <v>75</v>
      </c>
      <c r="N23" s="15"/>
      <c r="O23" s="36">
        <f t="shared" si="0"/>
        <v>300</v>
      </c>
      <c r="P23" s="41" t="s">
        <v>25</v>
      </c>
    </row>
    <row r="24" spans="1:16" x14ac:dyDescent="0.3">
      <c r="A24" s="11">
        <v>10</v>
      </c>
      <c r="B24" s="9">
        <v>18</v>
      </c>
      <c r="C24" s="10" t="s">
        <v>157</v>
      </c>
      <c r="D24" s="1" t="s">
        <v>14</v>
      </c>
      <c r="E24" s="1" t="s">
        <v>6</v>
      </c>
      <c r="F24" s="15"/>
      <c r="G24" s="15"/>
      <c r="H24" s="15"/>
      <c r="I24" s="15"/>
      <c r="J24" s="15"/>
      <c r="K24" s="15">
        <v>45</v>
      </c>
      <c r="L24" s="15">
        <v>45</v>
      </c>
      <c r="M24" s="15">
        <v>60</v>
      </c>
      <c r="N24" s="15"/>
      <c r="O24" s="36">
        <f t="shared" si="0"/>
        <v>150</v>
      </c>
      <c r="P24" s="41" t="s">
        <v>25</v>
      </c>
    </row>
    <row r="25" spans="1:16" x14ac:dyDescent="0.3">
      <c r="A25" s="39">
        <v>11</v>
      </c>
      <c r="B25" s="40">
        <v>19</v>
      </c>
      <c r="C25" s="10" t="s">
        <v>158</v>
      </c>
      <c r="D25" s="1" t="s">
        <v>14</v>
      </c>
      <c r="E25" s="1" t="s">
        <v>6</v>
      </c>
      <c r="F25" s="15"/>
      <c r="G25" s="15">
        <v>15</v>
      </c>
      <c r="H25" s="15"/>
      <c r="I25" s="15">
        <v>15</v>
      </c>
      <c r="J25" s="15"/>
      <c r="K25" s="15">
        <v>15</v>
      </c>
      <c r="L25" s="15">
        <v>15</v>
      </c>
      <c r="M25" s="15">
        <v>15</v>
      </c>
      <c r="N25" s="15"/>
      <c r="O25" s="36">
        <f t="shared" si="0"/>
        <v>75</v>
      </c>
      <c r="P25" s="41" t="s">
        <v>25</v>
      </c>
    </row>
    <row r="26" spans="1:16" s="7" customFormat="1" ht="16.8" x14ac:dyDescent="0.3">
      <c r="A26" s="11">
        <v>12</v>
      </c>
      <c r="B26" s="62">
        <v>140</v>
      </c>
      <c r="C26" s="10" t="s">
        <v>162</v>
      </c>
      <c r="D26" s="2" t="s">
        <v>14</v>
      </c>
      <c r="E26" s="2" t="s">
        <v>6</v>
      </c>
      <c r="F26" s="8"/>
      <c r="G26" s="8"/>
      <c r="H26" s="8"/>
      <c r="I26" s="11"/>
      <c r="J26" s="8"/>
      <c r="K26" s="15">
        <v>15</v>
      </c>
      <c r="L26" s="15">
        <v>15</v>
      </c>
      <c r="M26" s="15">
        <v>15</v>
      </c>
      <c r="N26" s="43"/>
      <c r="O26" s="36">
        <f t="shared" si="0"/>
        <v>45</v>
      </c>
      <c r="P26" s="11"/>
    </row>
    <row r="27" spans="1:16" x14ac:dyDescent="0.3">
      <c r="A27" s="39">
        <v>13</v>
      </c>
      <c r="B27" s="40">
        <v>39</v>
      </c>
      <c r="C27" s="3" t="s">
        <v>71</v>
      </c>
      <c r="D27" s="40" t="s">
        <v>72</v>
      </c>
      <c r="E27" s="9" t="s">
        <v>6</v>
      </c>
      <c r="F27" s="43"/>
      <c r="G27" s="43">
        <v>30</v>
      </c>
      <c r="H27" s="43">
        <v>30</v>
      </c>
      <c r="I27" s="43">
        <v>30</v>
      </c>
      <c r="J27" s="40"/>
      <c r="K27" s="15"/>
      <c r="L27" s="15"/>
      <c r="M27" s="15"/>
      <c r="N27" s="15"/>
      <c r="O27" s="36">
        <f t="shared" si="0"/>
        <v>90</v>
      </c>
      <c r="P27" s="41"/>
    </row>
    <row r="28" spans="1:16" x14ac:dyDescent="0.3">
      <c r="A28" s="11">
        <v>14</v>
      </c>
      <c r="B28" s="9">
        <v>20</v>
      </c>
      <c r="C28" s="10" t="s">
        <v>159</v>
      </c>
      <c r="D28" s="1" t="s">
        <v>9</v>
      </c>
      <c r="E28" s="1" t="s">
        <v>5</v>
      </c>
      <c r="F28" s="15"/>
      <c r="G28" s="15">
        <v>10</v>
      </c>
      <c r="H28" s="15">
        <v>10</v>
      </c>
      <c r="I28" s="15">
        <v>10</v>
      </c>
      <c r="J28" s="15"/>
      <c r="K28" s="15"/>
      <c r="L28" s="15"/>
      <c r="M28" s="15"/>
      <c r="N28" s="15"/>
      <c r="O28" s="36">
        <f t="shared" si="0"/>
        <v>30</v>
      </c>
      <c r="P28" s="41"/>
    </row>
    <row r="29" spans="1:16" x14ac:dyDescent="0.3">
      <c r="A29" s="39">
        <v>15</v>
      </c>
      <c r="B29" s="40">
        <v>21</v>
      </c>
      <c r="C29" s="3" t="s">
        <v>114</v>
      </c>
      <c r="D29" s="1" t="s">
        <v>59</v>
      </c>
      <c r="E29" s="1" t="s">
        <v>12</v>
      </c>
      <c r="F29" s="43"/>
      <c r="G29" s="15">
        <v>10</v>
      </c>
      <c r="H29" s="52">
        <v>10</v>
      </c>
      <c r="I29" s="52">
        <v>10</v>
      </c>
      <c r="J29" s="42"/>
      <c r="K29" s="15"/>
      <c r="L29" s="15"/>
      <c r="M29" s="15"/>
      <c r="N29" s="15"/>
      <c r="O29" s="36">
        <f t="shared" si="0"/>
        <v>30</v>
      </c>
      <c r="P29" s="41"/>
    </row>
    <row r="30" spans="1:16" x14ac:dyDescent="0.3">
      <c r="A30" s="11">
        <v>16</v>
      </c>
      <c r="B30" s="40">
        <v>23</v>
      </c>
      <c r="C30" s="10" t="s">
        <v>160</v>
      </c>
      <c r="D30" s="1" t="s">
        <v>9</v>
      </c>
      <c r="E30" s="1" t="s">
        <v>5</v>
      </c>
      <c r="F30" s="15"/>
      <c r="G30" s="15">
        <v>10</v>
      </c>
      <c r="H30" s="15">
        <v>10</v>
      </c>
      <c r="I30" s="15">
        <v>10</v>
      </c>
      <c r="J30" s="15"/>
      <c r="K30" s="15"/>
      <c r="L30" s="15"/>
      <c r="M30" s="43"/>
      <c r="N30" s="43"/>
      <c r="O30" s="36">
        <f t="shared" si="0"/>
        <v>30</v>
      </c>
      <c r="P30" s="41"/>
    </row>
    <row r="31" spans="1:16" x14ac:dyDescent="0.3">
      <c r="A31" s="39">
        <v>17</v>
      </c>
      <c r="B31" s="40">
        <v>25</v>
      </c>
      <c r="C31" s="10" t="s">
        <v>161</v>
      </c>
      <c r="D31" s="1" t="s">
        <v>9</v>
      </c>
      <c r="E31" s="1" t="s">
        <v>5</v>
      </c>
      <c r="F31" s="15"/>
      <c r="G31" s="15"/>
      <c r="H31" s="15"/>
      <c r="I31" s="15"/>
      <c r="J31" s="15"/>
      <c r="K31" s="15">
        <v>5</v>
      </c>
      <c r="L31" s="15">
        <v>5</v>
      </c>
      <c r="M31" s="15">
        <v>5</v>
      </c>
      <c r="N31" s="43"/>
      <c r="O31" s="36">
        <f t="shared" si="0"/>
        <v>15</v>
      </c>
      <c r="P31" s="41"/>
    </row>
    <row r="32" spans="1:16" x14ac:dyDescent="0.3">
      <c r="A32" s="11">
        <v>18</v>
      </c>
      <c r="B32" s="9">
        <v>26</v>
      </c>
      <c r="C32" s="3" t="s">
        <v>61</v>
      </c>
      <c r="D32" s="1" t="s">
        <v>59</v>
      </c>
      <c r="E32" s="1" t="s">
        <v>12</v>
      </c>
      <c r="F32" s="43"/>
      <c r="G32" s="15">
        <v>10</v>
      </c>
      <c r="H32" s="43">
        <v>10</v>
      </c>
      <c r="I32" s="43">
        <v>10</v>
      </c>
      <c r="J32" s="42"/>
      <c r="K32" s="15"/>
      <c r="L32" s="15"/>
      <c r="M32" s="43"/>
      <c r="N32" s="43"/>
      <c r="O32" s="36">
        <f t="shared" si="0"/>
        <v>30</v>
      </c>
      <c r="P32" s="41"/>
    </row>
    <row r="33" spans="1:16" x14ac:dyDescent="0.3">
      <c r="A33" s="39">
        <v>19</v>
      </c>
      <c r="B33" s="9">
        <v>30</v>
      </c>
      <c r="C33" s="13" t="s">
        <v>39</v>
      </c>
      <c r="D33" s="1" t="s">
        <v>9</v>
      </c>
      <c r="E33" s="1" t="s">
        <v>5</v>
      </c>
      <c r="F33" s="15"/>
      <c r="G33" s="15">
        <v>10</v>
      </c>
      <c r="H33" s="15">
        <v>10</v>
      </c>
      <c r="I33" s="15">
        <v>10</v>
      </c>
      <c r="J33" s="15"/>
      <c r="K33" s="15"/>
      <c r="L33" s="15"/>
      <c r="M33" s="43"/>
      <c r="N33" s="43"/>
      <c r="O33" s="36">
        <f t="shared" si="0"/>
        <v>30</v>
      </c>
      <c r="P33" s="41"/>
    </row>
    <row r="34" spans="1:16" s="7" customFormat="1" x14ac:dyDescent="0.3">
      <c r="A34" s="11">
        <v>20</v>
      </c>
      <c r="B34" s="9">
        <v>82</v>
      </c>
      <c r="C34" s="13" t="s">
        <v>10</v>
      </c>
      <c r="D34" s="9" t="s">
        <v>11</v>
      </c>
      <c r="E34" s="9" t="s">
        <v>5</v>
      </c>
      <c r="F34" s="11"/>
      <c r="G34" s="4">
        <v>5</v>
      </c>
      <c r="H34" s="4">
        <v>5</v>
      </c>
      <c r="I34" s="4">
        <v>5</v>
      </c>
      <c r="J34" s="9"/>
      <c r="K34" s="8"/>
      <c r="L34" s="8"/>
      <c r="M34" s="4"/>
      <c r="N34" s="4"/>
      <c r="O34" s="36">
        <f t="shared" si="0"/>
        <v>15</v>
      </c>
      <c r="P34" s="11"/>
    </row>
    <row r="35" spans="1:16" x14ac:dyDescent="0.3">
      <c r="A35" s="39">
        <v>21</v>
      </c>
      <c r="B35" s="40">
        <v>83</v>
      </c>
      <c r="C35" s="13" t="s">
        <v>18</v>
      </c>
      <c r="D35" s="40" t="s">
        <v>14</v>
      </c>
      <c r="E35" s="9" t="s">
        <v>5</v>
      </c>
      <c r="F35" s="39"/>
      <c r="G35" s="43">
        <v>5</v>
      </c>
      <c r="H35" s="43">
        <v>5</v>
      </c>
      <c r="I35" s="43">
        <v>5</v>
      </c>
      <c r="J35" s="40"/>
      <c r="K35" s="15"/>
      <c r="L35" s="15"/>
      <c r="M35" s="43"/>
      <c r="N35" s="43"/>
      <c r="O35" s="36">
        <f t="shared" si="0"/>
        <v>15</v>
      </c>
      <c r="P35" s="39"/>
    </row>
    <row r="36" spans="1:16" x14ac:dyDescent="0.3">
      <c r="A36" s="11">
        <v>22</v>
      </c>
      <c r="B36" s="9">
        <v>84</v>
      </c>
      <c r="C36" s="13" t="s">
        <v>70</v>
      </c>
      <c r="D36" s="40" t="s">
        <v>11</v>
      </c>
      <c r="E36" s="9" t="s">
        <v>5</v>
      </c>
      <c r="F36" s="39"/>
      <c r="G36" s="43">
        <v>5</v>
      </c>
      <c r="H36" s="43">
        <v>5</v>
      </c>
      <c r="I36" s="43">
        <v>5</v>
      </c>
      <c r="J36" s="40"/>
      <c r="K36" s="15"/>
      <c r="L36" s="15"/>
      <c r="M36" s="43"/>
      <c r="N36" s="43"/>
      <c r="O36" s="36">
        <f t="shared" si="0"/>
        <v>15</v>
      </c>
      <c r="P36" s="39"/>
    </row>
    <row r="37" spans="1:16" x14ac:dyDescent="0.3">
      <c r="A37" s="39">
        <v>23</v>
      </c>
      <c r="B37" s="40">
        <v>85</v>
      </c>
      <c r="C37" s="13" t="s">
        <v>62</v>
      </c>
      <c r="D37" s="40" t="s">
        <v>63</v>
      </c>
      <c r="E37" s="9" t="s">
        <v>5</v>
      </c>
      <c r="F37" s="39"/>
      <c r="G37" s="43">
        <v>5</v>
      </c>
      <c r="H37" s="43">
        <v>5</v>
      </c>
      <c r="I37" s="43">
        <v>5</v>
      </c>
      <c r="J37" s="15"/>
      <c r="K37" s="15"/>
      <c r="L37" s="15"/>
      <c r="M37" s="43"/>
      <c r="N37" s="43"/>
      <c r="O37" s="36">
        <f t="shared" si="0"/>
        <v>15</v>
      </c>
      <c r="P37" s="39"/>
    </row>
    <row r="38" spans="1:16" x14ac:dyDescent="0.3">
      <c r="A38" s="11">
        <v>24</v>
      </c>
      <c r="B38" s="9">
        <v>86</v>
      </c>
      <c r="C38" s="13" t="s">
        <v>65</v>
      </c>
      <c r="D38" s="40" t="s">
        <v>66</v>
      </c>
      <c r="E38" s="9" t="s">
        <v>5</v>
      </c>
      <c r="F38" s="39"/>
      <c r="G38" s="1">
        <v>5</v>
      </c>
      <c r="H38" s="1">
        <v>5</v>
      </c>
      <c r="I38" s="1">
        <v>5</v>
      </c>
      <c r="J38" s="15"/>
      <c r="K38" s="15"/>
      <c r="L38" s="15"/>
      <c r="M38" s="43"/>
      <c r="N38" s="43"/>
      <c r="O38" s="36">
        <f t="shared" si="0"/>
        <v>15</v>
      </c>
      <c r="P38" s="39"/>
    </row>
    <row r="39" spans="1:16" x14ac:dyDescent="0.3">
      <c r="A39" s="39">
        <v>25</v>
      </c>
      <c r="B39" s="9">
        <v>48</v>
      </c>
      <c r="C39" s="3" t="s">
        <v>60</v>
      </c>
      <c r="D39" s="1" t="s">
        <v>9</v>
      </c>
      <c r="E39" s="42" t="s">
        <v>48</v>
      </c>
      <c r="F39" s="39"/>
      <c r="G39" s="39"/>
      <c r="H39" s="43">
        <v>3</v>
      </c>
      <c r="I39" s="43">
        <v>3</v>
      </c>
      <c r="J39" s="15"/>
      <c r="K39" s="15"/>
      <c r="L39" s="15"/>
      <c r="M39" s="43"/>
      <c r="N39" s="43"/>
      <c r="O39" s="36">
        <f t="shared" si="0"/>
        <v>6</v>
      </c>
      <c r="P39" s="39"/>
    </row>
    <row r="40" spans="1:16" x14ac:dyDescent="0.3">
      <c r="A40" s="11">
        <v>26</v>
      </c>
      <c r="B40" s="40">
        <v>49</v>
      </c>
      <c r="C40" s="12" t="s">
        <v>43</v>
      </c>
      <c r="D40" s="40" t="s">
        <v>44</v>
      </c>
      <c r="E40" s="40" t="s">
        <v>12</v>
      </c>
      <c r="F40" s="40"/>
      <c r="G40" s="8"/>
      <c r="H40" s="46"/>
      <c r="I40" s="46"/>
      <c r="J40" s="15"/>
      <c r="K40" s="15">
        <v>5</v>
      </c>
      <c r="L40" s="15">
        <v>5</v>
      </c>
      <c r="M40" s="15"/>
      <c r="N40" s="15"/>
      <c r="O40" s="36">
        <f t="shared" si="0"/>
        <v>10</v>
      </c>
      <c r="P40" s="41"/>
    </row>
    <row r="41" spans="1:16" x14ac:dyDescent="0.3">
      <c r="A41" s="39">
        <v>27</v>
      </c>
      <c r="B41" s="40">
        <v>37</v>
      </c>
      <c r="C41" s="13" t="s">
        <v>49</v>
      </c>
      <c r="D41" s="1" t="s">
        <v>47</v>
      </c>
      <c r="E41" s="40" t="s">
        <v>12</v>
      </c>
      <c r="F41" s="15"/>
      <c r="G41" s="15"/>
      <c r="H41" s="15"/>
      <c r="I41" s="15"/>
      <c r="J41" s="15"/>
      <c r="K41" s="15">
        <v>5</v>
      </c>
      <c r="L41" s="15">
        <v>5</v>
      </c>
      <c r="M41" s="15">
        <v>5</v>
      </c>
      <c r="N41" s="15"/>
      <c r="O41" s="36">
        <f t="shared" si="0"/>
        <v>15</v>
      </c>
      <c r="P41" s="41"/>
    </row>
    <row r="42" spans="1:16" x14ac:dyDescent="0.3">
      <c r="A42" s="11">
        <v>28</v>
      </c>
      <c r="B42" s="9">
        <v>100</v>
      </c>
      <c r="C42" s="3" t="s">
        <v>97</v>
      </c>
      <c r="D42" s="1" t="s">
        <v>44</v>
      </c>
      <c r="E42" s="1" t="s">
        <v>5</v>
      </c>
      <c r="F42" s="44"/>
      <c r="G42" s="44"/>
      <c r="H42" s="44"/>
      <c r="I42" s="44"/>
      <c r="J42" s="8"/>
      <c r="K42" s="8">
        <v>5</v>
      </c>
      <c r="L42" s="8"/>
      <c r="M42" s="4"/>
      <c r="N42" s="4"/>
      <c r="O42" s="36">
        <f t="shared" si="0"/>
        <v>5</v>
      </c>
      <c r="P42" s="39"/>
    </row>
    <row r="43" spans="1:16" x14ac:dyDescent="0.3">
      <c r="A43" s="39">
        <v>29</v>
      </c>
      <c r="B43" s="9">
        <v>112</v>
      </c>
      <c r="C43" s="12" t="s">
        <v>79</v>
      </c>
      <c r="D43" s="40" t="s">
        <v>80</v>
      </c>
      <c r="E43" s="9" t="s">
        <v>81</v>
      </c>
      <c r="F43" s="39"/>
      <c r="G43" s="43">
        <v>3</v>
      </c>
      <c r="H43" s="43">
        <v>3</v>
      </c>
      <c r="I43" s="43">
        <v>3</v>
      </c>
      <c r="J43" s="40"/>
      <c r="K43" s="15">
        <v>5</v>
      </c>
      <c r="L43" s="15">
        <v>5</v>
      </c>
      <c r="M43" s="43"/>
      <c r="N43" s="43"/>
      <c r="O43" s="36">
        <f t="shared" si="0"/>
        <v>19</v>
      </c>
      <c r="P43" s="39"/>
    </row>
    <row r="44" spans="1:16" ht="16.8" x14ac:dyDescent="0.3">
      <c r="A44" s="11">
        <v>30</v>
      </c>
      <c r="B44" s="51">
        <v>153</v>
      </c>
      <c r="C44" s="14" t="s">
        <v>140</v>
      </c>
      <c r="D44" s="53" t="s">
        <v>138</v>
      </c>
      <c r="E44" s="1" t="s">
        <v>5</v>
      </c>
      <c r="F44" s="1"/>
      <c r="G44" s="1"/>
      <c r="H44" s="43">
        <v>4</v>
      </c>
      <c r="I44" s="43">
        <v>4</v>
      </c>
      <c r="J44" s="1"/>
      <c r="K44" s="43"/>
      <c r="L44" s="43"/>
      <c r="M44" s="43"/>
      <c r="N44" s="43"/>
      <c r="O44" s="36">
        <f t="shared" si="0"/>
        <v>8</v>
      </c>
      <c r="P44" s="39"/>
    </row>
    <row r="45" spans="1:16" s="19" customFormat="1" x14ac:dyDescent="0.3">
      <c r="A45" s="39">
        <v>31</v>
      </c>
      <c r="B45" s="9">
        <v>38</v>
      </c>
      <c r="C45" s="13" t="s">
        <v>50</v>
      </c>
      <c r="D45" s="1"/>
      <c r="E45" s="40" t="s">
        <v>12</v>
      </c>
      <c r="F45" s="15"/>
      <c r="G45" s="15"/>
      <c r="H45" s="15"/>
      <c r="I45" s="15"/>
      <c r="J45" s="15"/>
      <c r="K45" s="15">
        <v>5</v>
      </c>
      <c r="L45" s="15">
        <v>5</v>
      </c>
      <c r="M45" s="15"/>
      <c r="N45" s="15"/>
      <c r="O45" s="36">
        <f t="shared" si="0"/>
        <v>10</v>
      </c>
      <c r="P45" s="41"/>
    </row>
    <row r="46" spans="1:16" ht="16.8" x14ac:dyDescent="0.3">
      <c r="A46" s="11">
        <v>32</v>
      </c>
      <c r="B46" s="50">
        <v>125</v>
      </c>
      <c r="C46" s="13" t="s">
        <v>146</v>
      </c>
      <c r="D46" s="1"/>
      <c r="E46" s="40" t="s">
        <v>5</v>
      </c>
      <c r="F46" s="15"/>
      <c r="G46" s="15">
        <v>5</v>
      </c>
      <c r="H46" s="15">
        <v>5</v>
      </c>
      <c r="I46" s="15">
        <v>5</v>
      </c>
      <c r="J46" s="15"/>
      <c r="K46" s="15"/>
      <c r="L46" s="15"/>
      <c r="M46" s="15"/>
      <c r="N46" s="15"/>
      <c r="O46" s="36">
        <f t="shared" si="0"/>
        <v>15</v>
      </c>
      <c r="P46" s="41"/>
    </row>
    <row r="47" spans="1:16" x14ac:dyDescent="0.3">
      <c r="A47" s="39">
        <v>33</v>
      </c>
      <c r="B47" s="9">
        <v>90</v>
      </c>
      <c r="C47" s="13" t="s">
        <v>26</v>
      </c>
      <c r="D47" s="40" t="s">
        <v>14</v>
      </c>
      <c r="E47" s="9" t="s">
        <v>5</v>
      </c>
      <c r="F47" s="39"/>
      <c r="G47" s="43">
        <v>5</v>
      </c>
      <c r="H47" s="43">
        <v>5</v>
      </c>
      <c r="I47" s="43">
        <v>5</v>
      </c>
      <c r="J47" s="40"/>
      <c r="K47" s="15"/>
      <c r="L47" s="15"/>
      <c r="M47" s="43"/>
      <c r="N47" s="43"/>
      <c r="O47" s="36">
        <f t="shared" si="0"/>
        <v>15</v>
      </c>
      <c r="P47" s="39"/>
    </row>
    <row r="48" spans="1:16" x14ac:dyDescent="0.3">
      <c r="A48" s="11">
        <v>34</v>
      </c>
      <c r="B48" s="40">
        <v>91</v>
      </c>
      <c r="C48" s="13" t="s">
        <v>108</v>
      </c>
      <c r="D48" s="40" t="s">
        <v>82</v>
      </c>
      <c r="E48" s="9" t="s">
        <v>5</v>
      </c>
      <c r="F48" s="39"/>
      <c r="G48" s="43">
        <v>5</v>
      </c>
      <c r="H48" s="43">
        <v>5</v>
      </c>
      <c r="I48" s="43">
        <v>5</v>
      </c>
      <c r="J48" s="40"/>
      <c r="K48" s="15"/>
      <c r="L48" s="15"/>
      <c r="M48" s="43"/>
      <c r="N48" s="43"/>
      <c r="O48" s="36">
        <f t="shared" si="0"/>
        <v>15</v>
      </c>
      <c r="P48" s="39"/>
    </row>
    <row r="49" spans="1:16" x14ac:dyDescent="0.3">
      <c r="A49" s="39">
        <v>35</v>
      </c>
      <c r="B49" s="9">
        <v>92</v>
      </c>
      <c r="C49" s="13" t="s">
        <v>19</v>
      </c>
      <c r="D49" s="40" t="s">
        <v>73</v>
      </c>
      <c r="E49" s="9" t="s">
        <v>5</v>
      </c>
      <c r="F49" s="39"/>
      <c r="G49" s="43">
        <v>5</v>
      </c>
      <c r="H49" s="43">
        <v>5</v>
      </c>
      <c r="I49" s="39"/>
      <c r="J49" s="40"/>
      <c r="K49" s="15"/>
      <c r="L49" s="15"/>
      <c r="M49" s="43"/>
      <c r="N49" s="43"/>
      <c r="O49" s="36">
        <f t="shared" si="0"/>
        <v>10</v>
      </c>
      <c r="P49" s="39"/>
    </row>
    <row r="50" spans="1:16" x14ac:dyDescent="0.3">
      <c r="A50" s="11">
        <v>36</v>
      </c>
      <c r="B50" s="40">
        <v>93</v>
      </c>
      <c r="C50" s="13" t="s">
        <v>20</v>
      </c>
      <c r="D50" s="40"/>
      <c r="E50" s="9" t="s">
        <v>5</v>
      </c>
      <c r="F50" s="39"/>
      <c r="G50" s="43">
        <v>5</v>
      </c>
      <c r="H50" s="43">
        <v>5</v>
      </c>
      <c r="I50" s="39"/>
      <c r="J50" s="40"/>
      <c r="K50" s="15"/>
      <c r="L50" s="15"/>
      <c r="M50" s="43"/>
      <c r="N50" s="43"/>
      <c r="O50" s="36">
        <f t="shared" si="0"/>
        <v>10</v>
      </c>
      <c r="P50" s="39"/>
    </row>
    <row r="51" spans="1:16" ht="31.2" x14ac:dyDescent="0.3">
      <c r="A51" s="39">
        <v>37</v>
      </c>
      <c r="B51" s="51">
        <v>141</v>
      </c>
      <c r="C51" s="14" t="s">
        <v>136</v>
      </c>
      <c r="D51" s="1" t="s">
        <v>9</v>
      </c>
      <c r="E51" s="1" t="s">
        <v>5</v>
      </c>
      <c r="F51" s="1"/>
      <c r="G51" s="1"/>
      <c r="H51" s="43">
        <v>4</v>
      </c>
      <c r="I51" s="43">
        <v>4</v>
      </c>
      <c r="J51" s="39"/>
      <c r="K51" s="52"/>
      <c r="L51" s="52"/>
      <c r="M51" s="43"/>
      <c r="N51" s="43"/>
      <c r="O51" s="36">
        <f t="shared" si="0"/>
        <v>8</v>
      </c>
      <c r="P51" s="39"/>
    </row>
    <row r="52" spans="1:16" ht="31.2" x14ac:dyDescent="0.3">
      <c r="A52" s="11">
        <v>38</v>
      </c>
      <c r="B52" s="40">
        <v>35</v>
      </c>
      <c r="C52" s="14" t="s">
        <v>173</v>
      </c>
      <c r="D52" s="1" t="s">
        <v>44</v>
      </c>
      <c r="E52" s="1" t="s">
        <v>5</v>
      </c>
      <c r="F52" s="4"/>
      <c r="G52" s="4"/>
      <c r="H52" s="4"/>
      <c r="I52" s="4"/>
      <c r="J52" s="8"/>
      <c r="K52" s="8">
        <v>5</v>
      </c>
      <c r="L52" s="8">
        <v>5</v>
      </c>
      <c r="M52" s="4"/>
      <c r="N52" s="4"/>
      <c r="O52" s="36">
        <f t="shared" si="0"/>
        <v>10</v>
      </c>
      <c r="P52" s="1"/>
    </row>
    <row r="53" spans="1:16" ht="31.2" x14ac:dyDescent="0.3">
      <c r="A53" s="39">
        <v>39</v>
      </c>
      <c r="B53" s="40">
        <v>35</v>
      </c>
      <c r="C53" s="14" t="s">
        <v>174</v>
      </c>
      <c r="D53" s="1" t="s">
        <v>44</v>
      </c>
      <c r="E53" s="1" t="s">
        <v>5</v>
      </c>
      <c r="F53" s="4"/>
      <c r="G53" s="4"/>
      <c r="H53" s="4"/>
      <c r="I53" s="4"/>
      <c r="J53" s="8"/>
      <c r="K53" s="8">
        <v>5</v>
      </c>
      <c r="L53" s="8">
        <v>5</v>
      </c>
      <c r="M53" s="4"/>
      <c r="N53" s="4"/>
      <c r="O53" s="36">
        <f t="shared" si="0"/>
        <v>10</v>
      </c>
      <c r="P53" s="1"/>
    </row>
    <row r="54" spans="1:16" ht="16.8" x14ac:dyDescent="0.3">
      <c r="A54" s="11">
        <v>40</v>
      </c>
      <c r="B54" s="51">
        <v>154</v>
      </c>
      <c r="C54" s="14" t="s">
        <v>141</v>
      </c>
      <c r="D54" s="53" t="s">
        <v>138</v>
      </c>
      <c r="E54" s="1" t="s">
        <v>5</v>
      </c>
      <c r="F54" s="1"/>
      <c r="G54" s="1"/>
      <c r="H54" s="43">
        <v>4</v>
      </c>
      <c r="I54" s="43">
        <v>4</v>
      </c>
      <c r="J54" s="1"/>
      <c r="K54" s="43"/>
      <c r="L54" s="43"/>
      <c r="M54" s="43"/>
      <c r="N54" s="43"/>
      <c r="O54" s="36">
        <f t="shared" si="0"/>
        <v>8</v>
      </c>
      <c r="P54" s="39"/>
    </row>
    <row r="55" spans="1:16" x14ac:dyDescent="0.3">
      <c r="A55" s="39">
        <v>41</v>
      </c>
      <c r="B55" s="9">
        <v>36</v>
      </c>
      <c r="C55" s="3" t="s">
        <v>131</v>
      </c>
      <c r="D55" s="45" t="s">
        <v>42</v>
      </c>
      <c r="E55" s="42" t="s">
        <v>5</v>
      </c>
      <c r="F55" s="4"/>
      <c r="G55" s="8"/>
      <c r="H55" s="8">
        <v>4</v>
      </c>
      <c r="I55" s="8">
        <v>4</v>
      </c>
      <c r="J55" s="8"/>
      <c r="K55" s="8"/>
      <c r="L55" s="8"/>
      <c r="M55" s="8"/>
      <c r="N55" s="8"/>
      <c r="O55" s="36">
        <f t="shared" si="0"/>
        <v>8</v>
      </c>
      <c r="P55" s="39"/>
    </row>
    <row r="56" spans="1:16" ht="31.2" x14ac:dyDescent="0.3">
      <c r="A56" s="11">
        <v>42</v>
      </c>
      <c r="B56" s="51">
        <v>147</v>
      </c>
      <c r="C56" s="14" t="s">
        <v>137</v>
      </c>
      <c r="D56" s="1" t="s">
        <v>9</v>
      </c>
      <c r="E56" s="1" t="s">
        <v>5</v>
      </c>
      <c r="F56" s="1"/>
      <c r="G56" s="1"/>
      <c r="H56" s="39"/>
      <c r="I56" s="39"/>
      <c r="J56" s="1"/>
      <c r="K56" s="43">
        <v>2</v>
      </c>
      <c r="L56" s="43">
        <v>2</v>
      </c>
      <c r="M56" s="43">
        <v>2</v>
      </c>
      <c r="N56" s="43"/>
      <c r="O56" s="36">
        <f t="shared" si="0"/>
        <v>6</v>
      </c>
      <c r="P56" s="39"/>
    </row>
    <row r="57" spans="1:16" ht="16.8" x14ac:dyDescent="0.3">
      <c r="A57" s="39">
        <v>43</v>
      </c>
      <c r="B57" s="51">
        <v>135</v>
      </c>
      <c r="C57" s="13" t="s">
        <v>153</v>
      </c>
      <c r="D57" s="1"/>
      <c r="E57" s="40" t="s">
        <v>5</v>
      </c>
      <c r="F57" s="15"/>
      <c r="G57" s="15"/>
      <c r="H57" s="15">
        <v>4</v>
      </c>
      <c r="I57" s="15">
        <v>4</v>
      </c>
      <c r="J57" s="15"/>
      <c r="K57" s="15"/>
      <c r="L57" s="15"/>
      <c r="M57" s="15"/>
      <c r="N57" s="15"/>
      <c r="O57" s="36">
        <f t="shared" ref="O57:O63" si="1">SUM(F57:N57)</f>
        <v>8</v>
      </c>
      <c r="P57" s="41"/>
    </row>
    <row r="58" spans="1:16" ht="16.8" x14ac:dyDescent="0.3">
      <c r="A58" s="11">
        <v>44</v>
      </c>
      <c r="B58" s="51">
        <v>136</v>
      </c>
      <c r="C58" s="13" t="s">
        <v>154</v>
      </c>
      <c r="D58" s="1"/>
      <c r="E58" s="40" t="s">
        <v>5</v>
      </c>
      <c r="F58" s="15"/>
      <c r="G58" s="15"/>
      <c r="H58" s="15">
        <v>4</v>
      </c>
      <c r="I58" s="15">
        <v>4</v>
      </c>
      <c r="J58" s="15"/>
      <c r="K58" s="15"/>
      <c r="L58" s="15"/>
      <c r="M58" s="15"/>
      <c r="N58" s="15"/>
      <c r="O58" s="36">
        <f t="shared" si="1"/>
        <v>8</v>
      </c>
      <c r="P58" s="41"/>
    </row>
    <row r="59" spans="1:16" ht="16.8" x14ac:dyDescent="0.3">
      <c r="A59" s="39">
        <v>45</v>
      </c>
      <c r="B59" s="51">
        <v>132</v>
      </c>
      <c r="C59" s="13" t="s">
        <v>152</v>
      </c>
      <c r="D59" s="1" t="s">
        <v>9</v>
      </c>
      <c r="E59" s="40" t="s">
        <v>5</v>
      </c>
      <c r="F59" s="15"/>
      <c r="G59" s="15"/>
      <c r="H59" s="15">
        <v>2</v>
      </c>
      <c r="I59" s="15">
        <v>2</v>
      </c>
      <c r="J59" s="15"/>
      <c r="K59" s="15"/>
      <c r="L59" s="15"/>
      <c r="M59" s="15"/>
      <c r="N59" s="15"/>
      <c r="O59" s="36">
        <f t="shared" si="1"/>
        <v>4</v>
      </c>
      <c r="P59" s="41"/>
    </row>
    <row r="60" spans="1:16" ht="16.8" x14ac:dyDescent="0.3">
      <c r="A60" s="11">
        <v>46</v>
      </c>
      <c r="B60" s="51">
        <v>156</v>
      </c>
      <c r="C60" s="14" t="s">
        <v>143</v>
      </c>
      <c r="D60" s="1" t="s">
        <v>9</v>
      </c>
      <c r="E60" s="1" t="s">
        <v>5</v>
      </c>
      <c r="F60" s="1"/>
      <c r="G60" s="43"/>
      <c r="H60" s="52">
        <v>2</v>
      </c>
      <c r="I60" s="43">
        <v>2</v>
      </c>
      <c r="J60" s="39"/>
      <c r="K60" s="52"/>
      <c r="L60" s="52"/>
      <c r="M60" s="43"/>
      <c r="N60" s="43"/>
      <c r="O60" s="36">
        <f t="shared" si="1"/>
        <v>4</v>
      </c>
      <c r="P60" s="39"/>
    </row>
    <row r="61" spans="1:16" ht="16.8" x14ac:dyDescent="0.3">
      <c r="A61" s="39">
        <v>47</v>
      </c>
      <c r="B61" s="51">
        <v>157</v>
      </c>
      <c r="C61" s="14" t="s">
        <v>144</v>
      </c>
      <c r="D61" s="1" t="s">
        <v>9</v>
      </c>
      <c r="E61" s="1" t="s">
        <v>5</v>
      </c>
      <c r="F61" s="1"/>
      <c r="G61" s="1"/>
      <c r="H61" s="43">
        <v>4</v>
      </c>
      <c r="I61" s="39"/>
      <c r="J61" s="39"/>
      <c r="K61" s="52"/>
      <c r="L61" s="52"/>
      <c r="M61" s="43"/>
      <c r="N61" s="43"/>
      <c r="O61" s="36">
        <f t="shared" si="1"/>
        <v>4</v>
      </c>
      <c r="P61" s="39"/>
    </row>
    <row r="62" spans="1:16" ht="16.8" x14ac:dyDescent="0.3">
      <c r="A62" s="11">
        <v>48</v>
      </c>
      <c r="B62" s="50">
        <v>127</v>
      </c>
      <c r="C62" s="13" t="s">
        <v>147</v>
      </c>
      <c r="D62" s="1"/>
      <c r="E62" s="40" t="s">
        <v>5</v>
      </c>
      <c r="F62" s="15"/>
      <c r="G62" s="15"/>
      <c r="H62" s="15">
        <v>2</v>
      </c>
      <c r="I62" s="15"/>
      <c r="J62" s="15"/>
      <c r="K62" s="15"/>
      <c r="L62" s="15"/>
      <c r="M62" s="15"/>
      <c r="N62" s="15"/>
      <c r="O62" s="36">
        <f t="shared" si="1"/>
        <v>2</v>
      </c>
      <c r="P62" s="41"/>
    </row>
    <row r="63" spans="1:16" x14ac:dyDescent="0.3">
      <c r="A63" s="39">
        <v>49</v>
      </c>
      <c r="B63" s="40">
        <v>41</v>
      </c>
      <c r="C63" s="13" t="s">
        <v>51</v>
      </c>
      <c r="D63" s="1"/>
      <c r="E63" s="40" t="s">
        <v>12</v>
      </c>
      <c r="F63" s="15"/>
      <c r="G63" s="15"/>
      <c r="H63" s="15"/>
      <c r="I63" s="15">
        <v>3</v>
      </c>
      <c r="J63" s="15"/>
      <c r="K63" s="15"/>
      <c r="L63" s="15"/>
      <c r="M63" s="15"/>
      <c r="N63" s="15"/>
      <c r="O63" s="36">
        <f t="shared" si="1"/>
        <v>3</v>
      </c>
      <c r="P63" s="41"/>
    </row>
    <row r="64" spans="1:16" ht="16.95" customHeight="1" x14ac:dyDescent="0.3">
      <c r="A64" s="70" t="s">
        <v>170</v>
      </c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2"/>
    </row>
    <row r="65" spans="1:16" s="7" customFormat="1" ht="16.8" x14ac:dyDescent="0.3">
      <c r="A65" s="39">
        <v>1</v>
      </c>
      <c r="B65" s="51">
        <v>139</v>
      </c>
      <c r="C65" s="54" t="s">
        <v>176</v>
      </c>
      <c r="D65" s="40" t="s">
        <v>8</v>
      </c>
      <c r="E65" s="40" t="s">
        <v>6</v>
      </c>
      <c r="F65" s="15">
        <v>600</v>
      </c>
      <c r="G65" s="15">
        <v>400</v>
      </c>
      <c r="H65" s="15">
        <v>400</v>
      </c>
      <c r="I65" s="15">
        <v>400</v>
      </c>
      <c r="J65" s="15">
        <v>300</v>
      </c>
      <c r="K65" s="15">
        <v>100</v>
      </c>
      <c r="L65" s="15">
        <v>100</v>
      </c>
      <c r="M65" s="43"/>
      <c r="N65" s="43"/>
      <c r="O65" s="36">
        <f>SUM(F65:N65)</f>
        <v>2300</v>
      </c>
      <c r="P65" s="41" t="s">
        <v>177</v>
      </c>
    </row>
    <row r="66" spans="1:16" s="7" customFormat="1" ht="16.8" x14ac:dyDescent="0.3">
      <c r="A66" s="39">
        <v>2</v>
      </c>
      <c r="B66" s="51">
        <v>139</v>
      </c>
      <c r="C66" s="54" t="s">
        <v>175</v>
      </c>
      <c r="D66" s="40" t="s">
        <v>8</v>
      </c>
      <c r="E66" s="40" t="s">
        <v>6</v>
      </c>
      <c r="F66" s="15"/>
      <c r="G66" s="15"/>
      <c r="H66" s="15"/>
      <c r="I66" s="39"/>
      <c r="J66" s="15"/>
      <c r="K66" s="15">
        <v>200</v>
      </c>
      <c r="L66" s="15">
        <v>200</v>
      </c>
      <c r="M66" s="43">
        <v>100</v>
      </c>
      <c r="N66" s="23"/>
      <c r="O66" s="36">
        <f t="shared" ref="O66:O90" si="2">SUM(F66:N66)</f>
        <v>500</v>
      </c>
      <c r="P66" s="41" t="s">
        <v>92</v>
      </c>
    </row>
    <row r="67" spans="1:16" x14ac:dyDescent="0.3">
      <c r="A67" s="39">
        <v>3</v>
      </c>
      <c r="B67" s="40">
        <v>73</v>
      </c>
      <c r="C67" s="54" t="s">
        <v>178</v>
      </c>
      <c r="D67" s="40" t="s">
        <v>8</v>
      </c>
      <c r="E67" s="40" t="s">
        <v>6</v>
      </c>
      <c r="F67" s="15"/>
      <c r="G67" s="15"/>
      <c r="H67" s="15"/>
      <c r="I67" s="15"/>
      <c r="J67" s="15">
        <v>100</v>
      </c>
      <c r="K67" s="15">
        <v>100</v>
      </c>
      <c r="L67" s="15">
        <v>100</v>
      </c>
      <c r="M67" s="15"/>
      <c r="N67" s="15"/>
      <c r="O67" s="36">
        <f t="shared" si="2"/>
        <v>300</v>
      </c>
      <c r="P67" s="41" t="s">
        <v>92</v>
      </c>
    </row>
    <row r="68" spans="1:16" x14ac:dyDescent="0.3">
      <c r="A68" s="39">
        <v>4</v>
      </c>
      <c r="B68" s="40">
        <v>72</v>
      </c>
      <c r="C68" s="54" t="s">
        <v>179</v>
      </c>
      <c r="D68" s="40" t="s">
        <v>8</v>
      </c>
      <c r="E68" s="40" t="s">
        <v>6</v>
      </c>
      <c r="F68" s="15"/>
      <c r="G68" s="15"/>
      <c r="H68" s="15"/>
      <c r="I68" s="15"/>
      <c r="J68" s="15"/>
      <c r="K68" s="15"/>
      <c r="L68" s="15"/>
      <c r="M68" s="15">
        <v>100</v>
      </c>
      <c r="N68" s="15"/>
      <c r="O68" s="36">
        <f t="shared" si="2"/>
        <v>100</v>
      </c>
      <c r="P68" s="41" t="s">
        <v>92</v>
      </c>
    </row>
    <row r="69" spans="1:16" x14ac:dyDescent="0.3">
      <c r="A69" s="39">
        <v>5</v>
      </c>
      <c r="B69" s="40">
        <v>75</v>
      </c>
      <c r="C69" s="54" t="s">
        <v>40</v>
      </c>
      <c r="D69" s="40" t="s">
        <v>8</v>
      </c>
      <c r="E69" s="40" t="s">
        <v>6</v>
      </c>
      <c r="F69" s="15"/>
      <c r="G69" s="15"/>
      <c r="H69" s="15"/>
      <c r="I69" s="15"/>
      <c r="J69" s="15"/>
      <c r="K69" s="15">
        <v>100</v>
      </c>
      <c r="L69" s="15">
        <v>100</v>
      </c>
      <c r="M69" s="15"/>
      <c r="N69" s="15"/>
      <c r="O69" s="36">
        <f t="shared" si="2"/>
        <v>200</v>
      </c>
      <c r="P69" s="41" t="s">
        <v>92</v>
      </c>
    </row>
    <row r="70" spans="1:16" ht="16.8" x14ac:dyDescent="0.3">
      <c r="A70" s="39">
        <v>6</v>
      </c>
      <c r="B70" s="50">
        <v>129</v>
      </c>
      <c r="C70" s="13" t="s">
        <v>148</v>
      </c>
      <c r="D70" s="1" t="s">
        <v>9</v>
      </c>
      <c r="E70" s="40" t="s">
        <v>149</v>
      </c>
      <c r="F70" s="15">
        <v>2</v>
      </c>
      <c r="G70" s="15">
        <v>1</v>
      </c>
      <c r="H70" s="15">
        <v>1</v>
      </c>
      <c r="I70" s="15">
        <v>1</v>
      </c>
      <c r="J70" s="15"/>
      <c r="K70" s="15"/>
      <c r="L70" s="15"/>
      <c r="M70" s="15"/>
      <c r="N70" s="15"/>
      <c r="O70" s="36">
        <f t="shared" si="2"/>
        <v>5</v>
      </c>
      <c r="P70" s="41"/>
    </row>
    <row r="71" spans="1:16" x14ac:dyDescent="0.3">
      <c r="A71" s="39">
        <v>7</v>
      </c>
      <c r="B71" s="9">
        <v>94</v>
      </c>
      <c r="C71" s="13" t="s">
        <v>75</v>
      </c>
      <c r="D71" s="40" t="s">
        <v>9</v>
      </c>
      <c r="E71" s="9" t="s">
        <v>21</v>
      </c>
      <c r="F71" s="43">
        <v>1</v>
      </c>
      <c r="G71" s="43">
        <v>1</v>
      </c>
      <c r="H71" s="43">
        <v>1</v>
      </c>
      <c r="I71" s="43">
        <v>1</v>
      </c>
      <c r="J71" s="15"/>
      <c r="K71" s="15"/>
      <c r="L71" s="15"/>
      <c r="M71" s="43"/>
      <c r="N71" s="43"/>
      <c r="O71" s="36">
        <f t="shared" si="2"/>
        <v>4</v>
      </c>
      <c r="P71" s="39"/>
    </row>
    <row r="72" spans="1:16" x14ac:dyDescent="0.3">
      <c r="A72" s="39">
        <v>8</v>
      </c>
      <c r="B72" s="40">
        <v>95</v>
      </c>
      <c r="C72" s="13" t="s">
        <v>76</v>
      </c>
      <c r="D72" s="40" t="s">
        <v>9</v>
      </c>
      <c r="E72" s="9" t="s">
        <v>21</v>
      </c>
      <c r="F72" s="39"/>
      <c r="G72" s="39"/>
      <c r="H72" s="39"/>
      <c r="I72" s="39"/>
      <c r="J72" s="40">
        <v>1</v>
      </c>
      <c r="K72" s="15"/>
      <c r="L72" s="15"/>
      <c r="M72" s="43">
        <v>1</v>
      </c>
      <c r="N72" s="43"/>
      <c r="O72" s="36">
        <f t="shared" si="2"/>
        <v>2</v>
      </c>
      <c r="P72" s="39"/>
    </row>
    <row r="73" spans="1:16" x14ac:dyDescent="0.3">
      <c r="A73" s="39">
        <v>9</v>
      </c>
      <c r="B73" s="40">
        <v>97</v>
      </c>
      <c r="C73" s="12" t="s">
        <v>77</v>
      </c>
      <c r="D73" s="40" t="s">
        <v>9</v>
      </c>
      <c r="E73" s="9" t="s">
        <v>12</v>
      </c>
      <c r="F73" s="43">
        <v>10</v>
      </c>
      <c r="G73" s="39"/>
      <c r="H73" s="39"/>
      <c r="I73" s="39"/>
      <c r="J73" s="40"/>
      <c r="K73" s="15"/>
      <c r="L73" s="15"/>
      <c r="M73" s="43"/>
      <c r="N73" s="43"/>
      <c r="O73" s="36">
        <f t="shared" si="2"/>
        <v>10</v>
      </c>
      <c r="P73" s="39"/>
    </row>
    <row r="74" spans="1:16" x14ac:dyDescent="0.3">
      <c r="A74" s="39">
        <v>10</v>
      </c>
      <c r="B74" s="40">
        <v>99</v>
      </c>
      <c r="C74" s="12" t="s">
        <v>78</v>
      </c>
      <c r="D74" s="40" t="s">
        <v>9</v>
      </c>
      <c r="E74" s="9" t="s">
        <v>12</v>
      </c>
      <c r="F74" s="43">
        <v>10</v>
      </c>
      <c r="G74" s="39"/>
      <c r="H74" s="39"/>
      <c r="I74" s="39"/>
      <c r="J74" s="40"/>
      <c r="K74" s="15"/>
      <c r="L74" s="15"/>
      <c r="M74" s="43"/>
      <c r="N74" s="43"/>
      <c r="O74" s="36">
        <f t="shared" si="2"/>
        <v>10</v>
      </c>
      <c r="P74" s="39"/>
    </row>
    <row r="75" spans="1:16" x14ac:dyDescent="0.3">
      <c r="A75" s="39">
        <v>11</v>
      </c>
      <c r="B75" s="40">
        <v>103</v>
      </c>
      <c r="C75" s="12" t="s">
        <v>134</v>
      </c>
      <c r="D75" s="1" t="s">
        <v>44</v>
      </c>
      <c r="E75" s="9" t="s">
        <v>12</v>
      </c>
      <c r="F75" s="44">
        <v>10</v>
      </c>
      <c r="G75" s="44"/>
      <c r="H75" s="44"/>
      <c r="I75" s="44"/>
      <c r="J75" s="8"/>
      <c r="K75" s="8"/>
      <c r="L75" s="8"/>
      <c r="M75" s="4"/>
      <c r="N75" s="4"/>
      <c r="O75" s="36">
        <f t="shared" si="2"/>
        <v>10</v>
      </c>
      <c r="P75" s="39"/>
    </row>
    <row r="76" spans="1:16" ht="16.8" x14ac:dyDescent="0.3">
      <c r="A76" s="39">
        <v>12</v>
      </c>
      <c r="B76" s="50">
        <v>130</v>
      </c>
      <c r="C76" s="13" t="s">
        <v>150</v>
      </c>
      <c r="D76" s="1"/>
      <c r="E76" s="40" t="s">
        <v>5</v>
      </c>
      <c r="F76" s="15">
        <v>10</v>
      </c>
      <c r="G76" s="15"/>
      <c r="H76" s="15"/>
      <c r="I76" s="15"/>
      <c r="J76" s="15"/>
      <c r="K76" s="15"/>
      <c r="L76" s="15"/>
      <c r="M76" s="15"/>
      <c r="N76" s="15"/>
      <c r="O76" s="36">
        <f t="shared" si="2"/>
        <v>10</v>
      </c>
      <c r="P76" s="41"/>
    </row>
    <row r="77" spans="1:16" x14ac:dyDescent="0.3">
      <c r="A77" s="39">
        <v>13</v>
      </c>
      <c r="B77" s="9">
        <v>80</v>
      </c>
      <c r="C77" s="13" t="s">
        <v>133</v>
      </c>
      <c r="D77" s="1" t="s">
        <v>87</v>
      </c>
      <c r="E77" s="9" t="s">
        <v>5</v>
      </c>
      <c r="F77" s="39"/>
      <c r="G77" s="39"/>
      <c r="H77" s="39"/>
      <c r="I77" s="39"/>
      <c r="J77" s="40">
        <v>10</v>
      </c>
      <c r="K77" s="15"/>
      <c r="L77" s="15"/>
      <c r="M77" s="43"/>
      <c r="N77" s="43"/>
      <c r="O77" s="36">
        <f t="shared" si="2"/>
        <v>10</v>
      </c>
      <c r="P77" s="39"/>
    </row>
    <row r="78" spans="1:16" x14ac:dyDescent="0.3">
      <c r="A78" s="39">
        <v>14</v>
      </c>
      <c r="B78" s="40">
        <v>81</v>
      </c>
      <c r="C78" s="3" t="s">
        <v>69</v>
      </c>
      <c r="D78" s="40" t="s">
        <v>86</v>
      </c>
      <c r="E78" s="40" t="s">
        <v>12</v>
      </c>
      <c r="F78" s="15">
        <v>6</v>
      </c>
      <c r="G78" s="15"/>
      <c r="H78" s="15"/>
      <c r="I78" s="15"/>
      <c r="J78" s="15"/>
      <c r="K78" s="15"/>
      <c r="L78" s="15"/>
      <c r="M78" s="15"/>
      <c r="N78" s="15"/>
      <c r="O78" s="36">
        <f t="shared" si="2"/>
        <v>6</v>
      </c>
      <c r="P78" s="12"/>
    </row>
    <row r="79" spans="1:16" ht="16.8" x14ac:dyDescent="0.3">
      <c r="A79" s="39">
        <v>15</v>
      </c>
      <c r="B79" s="50">
        <v>131</v>
      </c>
      <c r="C79" s="13" t="s">
        <v>151</v>
      </c>
      <c r="D79" s="1" t="s">
        <v>9</v>
      </c>
      <c r="E79" s="40" t="s">
        <v>95</v>
      </c>
      <c r="F79" s="15">
        <v>6</v>
      </c>
      <c r="G79" s="15"/>
      <c r="H79" s="15"/>
      <c r="I79" s="15"/>
      <c r="J79" s="15"/>
      <c r="K79" s="15"/>
      <c r="L79" s="15"/>
      <c r="M79" s="15"/>
      <c r="N79" s="15"/>
      <c r="O79" s="36">
        <f t="shared" si="2"/>
        <v>6</v>
      </c>
      <c r="P79" s="41"/>
    </row>
    <row r="80" spans="1:16" x14ac:dyDescent="0.3">
      <c r="A80" s="39">
        <v>16</v>
      </c>
      <c r="B80" s="9">
        <v>88</v>
      </c>
      <c r="C80" s="13" t="s">
        <v>181</v>
      </c>
      <c r="D80" s="45" t="s">
        <v>42</v>
      </c>
      <c r="E80" s="42" t="s">
        <v>5</v>
      </c>
      <c r="F80" s="4">
        <v>10</v>
      </c>
      <c r="G80" s="8"/>
      <c r="H80" s="8"/>
      <c r="I80" s="8"/>
      <c r="J80" s="8">
        <v>10</v>
      </c>
      <c r="K80" s="8"/>
      <c r="L80" s="8"/>
      <c r="M80" s="8"/>
      <c r="N80" s="8"/>
      <c r="O80" s="36">
        <f t="shared" si="2"/>
        <v>20</v>
      </c>
      <c r="P80" s="39" t="s">
        <v>117</v>
      </c>
    </row>
    <row r="81" spans="1:16" x14ac:dyDescent="0.3">
      <c r="A81" s="39">
        <v>17</v>
      </c>
      <c r="B81" s="9"/>
      <c r="C81" s="13" t="s">
        <v>182</v>
      </c>
      <c r="D81" s="45" t="s">
        <v>42</v>
      </c>
      <c r="E81" s="42" t="s">
        <v>5</v>
      </c>
      <c r="F81" s="4"/>
      <c r="G81" s="8"/>
      <c r="H81" s="8"/>
      <c r="I81" s="8"/>
      <c r="J81" s="8">
        <v>10</v>
      </c>
      <c r="K81" s="8"/>
      <c r="L81" s="8"/>
      <c r="M81" s="8"/>
      <c r="N81" s="8"/>
      <c r="O81" s="36">
        <f t="shared" si="2"/>
        <v>10</v>
      </c>
      <c r="P81" s="39"/>
    </row>
    <row r="82" spans="1:16" ht="16.8" x14ac:dyDescent="0.3">
      <c r="A82" s="39">
        <v>18</v>
      </c>
      <c r="B82" s="51">
        <v>134</v>
      </c>
      <c r="C82" s="13" t="s">
        <v>180</v>
      </c>
      <c r="D82" s="1"/>
      <c r="E82" s="40" t="s">
        <v>5</v>
      </c>
      <c r="F82" s="15">
        <v>10</v>
      </c>
      <c r="G82" s="15"/>
      <c r="H82" s="15"/>
      <c r="I82" s="15"/>
      <c r="J82" s="15"/>
      <c r="K82" s="15"/>
      <c r="L82" s="15"/>
      <c r="M82" s="15"/>
      <c r="N82" s="15"/>
      <c r="O82" s="36">
        <f t="shared" si="2"/>
        <v>10</v>
      </c>
      <c r="P82" s="41"/>
    </row>
    <row r="83" spans="1:16" ht="16.8" x14ac:dyDescent="0.3">
      <c r="A83" s="39">
        <v>19</v>
      </c>
      <c r="B83" s="51">
        <v>151</v>
      </c>
      <c r="C83" s="14" t="s">
        <v>139</v>
      </c>
      <c r="D83" s="53" t="s">
        <v>138</v>
      </c>
      <c r="E83" s="1" t="s">
        <v>5</v>
      </c>
      <c r="F83" s="43">
        <v>6</v>
      </c>
      <c r="G83" s="1"/>
      <c r="H83" s="39"/>
      <c r="I83" s="39"/>
      <c r="J83" s="43">
        <v>10</v>
      </c>
      <c r="K83" s="39"/>
      <c r="L83" s="43"/>
      <c r="M83" s="43"/>
      <c r="N83" s="43"/>
      <c r="O83" s="36">
        <f t="shared" si="2"/>
        <v>16</v>
      </c>
      <c r="P83" s="39" t="s">
        <v>142</v>
      </c>
    </row>
    <row r="84" spans="1:16" x14ac:dyDescent="0.3">
      <c r="A84" s="39">
        <v>20</v>
      </c>
      <c r="B84" s="40">
        <v>117</v>
      </c>
      <c r="C84" s="3" t="s">
        <v>96</v>
      </c>
      <c r="D84" s="45" t="s">
        <v>42</v>
      </c>
      <c r="E84" s="42" t="s">
        <v>135</v>
      </c>
      <c r="F84" s="4">
        <v>2</v>
      </c>
      <c r="G84" s="8"/>
      <c r="H84" s="8"/>
      <c r="I84" s="8"/>
      <c r="J84" s="8">
        <v>10</v>
      </c>
      <c r="K84" s="8"/>
      <c r="L84" s="8"/>
      <c r="M84" s="8"/>
      <c r="N84" s="8"/>
      <c r="O84" s="36">
        <f t="shared" si="2"/>
        <v>12</v>
      </c>
      <c r="P84" s="39"/>
    </row>
    <row r="85" spans="1:16" ht="16.8" x14ac:dyDescent="0.3">
      <c r="A85" s="39">
        <v>21</v>
      </c>
      <c r="B85" s="51">
        <v>137</v>
      </c>
      <c r="C85" s="14" t="s">
        <v>129</v>
      </c>
      <c r="D85" s="1" t="s">
        <v>9</v>
      </c>
      <c r="E85" s="1" t="s">
        <v>5</v>
      </c>
      <c r="F85" s="1"/>
      <c r="G85" s="15"/>
      <c r="H85" s="15"/>
      <c r="I85" s="39"/>
      <c r="J85" s="15">
        <v>10</v>
      </c>
      <c r="K85" s="15"/>
      <c r="L85" s="15">
        <v>5</v>
      </c>
      <c r="M85" s="15">
        <v>5</v>
      </c>
      <c r="N85" s="15"/>
      <c r="O85" s="36">
        <f t="shared" si="2"/>
        <v>20</v>
      </c>
      <c r="P85" s="39"/>
    </row>
    <row r="86" spans="1:16" ht="16.8" x14ac:dyDescent="0.3">
      <c r="A86" s="39">
        <v>22</v>
      </c>
      <c r="B86" s="51">
        <v>138</v>
      </c>
      <c r="C86" s="14" t="s">
        <v>130</v>
      </c>
      <c r="D86" s="1" t="s">
        <v>9</v>
      </c>
      <c r="E86" s="1" t="s">
        <v>5</v>
      </c>
      <c r="F86" s="43">
        <v>20</v>
      </c>
      <c r="G86" s="1"/>
      <c r="H86" s="39"/>
      <c r="I86" s="39"/>
      <c r="J86" s="52">
        <v>10</v>
      </c>
      <c r="K86" s="52"/>
      <c r="L86" s="52"/>
      <c r="M86" s="43">
        <v>10</v>
      </c>
      <c r="N86" s="43"/>
      <c r="O86" s="36">
        <f t="shared" si="2"/>
        <v>40</v>
      </c>
      <c r="P86" s="39"/>
    </row>
    <row r="87" spans="1:16" x14ac:dyDescent="0.3">
      <c r="A87" s="39">
        <v>23</v>
      </c>
      <c r="B87" s="9">
        <v>76</v>
      </c>
      <c r="C87" s="10" t="s">
        <v>13</v>
      </c>
      <c r="D87" s="1" t="s">
        <v>9</v>
      </c>
      <c r="E87" s="1" t="s">
        <v>5</v>
      </c>
      <c r="F87" s="15">
        <v>10</v>
      </c>
      <c r="G87" s="15"/>
      <c r="H87" s="15"/>
      <c r="I87" s="15"/>
      <c r="J87" s="15">
        <v>10</v>
      </c>
      <c r="K87" s="15">
        <v>10</v>
      </c>
      <c r="L87" s="15">
        <v>10</v>
      </c>
      <c r="M87" s="15">
        <v>10</v>
      </c>
      <c r="N87" s="15"/>
      <c r="O87" s="36">
        <f t="shared" si="2"/>
        <v>50</v>
      </c>
      <c r="P87" s="41"/>
    </row>
    <row r="88" spans="1:16" x14ac:dyDescent="0.3">
      <c r="A88" s="39">
        <v>24</v>
      </c>
      <c r="B88" s="40">
        <v>77</v>
      </c>
      <c r="C88" s="3" t="s">
        <v>35</v>
      </c>
      <c r="D88" s="40" t="s">
        <v>41</v>
      </c>
      <c r="E88" s="40" t="s">
        <v>12</v>
      </c>
      <c r="F88" s="15">
        <v>10</v>
      </c>
      <c r="G88" s="15"/>
      <c r="H88" s="15"/>
      <c r="I88" s="15"/>
      <c r="J88" s="15">
        <v>5</v>
      </c>
      <c r="K88" s="15">
        <v>5</v>
      </c>
      <c r="L88" s="15">
        <v>5</v>
      </c>
      <c r="M88" s="15">
        <v>5</v>
      </c>
      <c r="N88" s="15"/>
      <c r="O88" s="36">
        <f t="shared" si="2"/>
        <v>30</v>
      </c>
      <c r="P88" s="12"/>
    </row>
    <row r="89" spans="1:16" x14ac:dyDescent="0.3">
      <c r="A89" s="39">
        <v>25</v>
      </c>
      <c r="B89" s="9">
        <v>78</v>
      </c>
      <c r="C89" s="3" t="s">
        <v>128</v>
      </c>
      <c r="D89" s="40" t="s">
        <v>42</v>
      </c>
      <c r="E89" s="40" t="s">
        <v>12</v>
      </c>
      <c r="F89" s="15">
        <v>10</v>
      </c>
      <c r="G89" s="15"/>
      <c r="H89" s="15"/>
      <c r="I89" s="15"/>
      <c r="J89" s="15">
        <v>5</v>
      </c>
      <c r="K89" s="15">
        <v>5</v>
      </c>
      <c r="L89" s="15">
        <v>5</v>
      </c>
      <c r="M89" s="15">
        <v>5</v>
      </c>
      <c r="N89" s="15"/>
      <c r="O89" s="36">
        <f t="shared" si="2"/>
        <v>30</v>
      </c>
      <c r="P89" s="41"/>
    </row>
    <row r="90" spans="1:16" x14ac:dyDescent="0.3">
      <c r="A90" s="39">
        <v>26</v>
      </c>
      <c r="B90" s="40">
        <v>79</v>
      </c>
      <c r="C90" s="13" t="s">
        <v>132</v>
      </c>
      <c r="D90" s="40" t="s">
        <v>74</v>
      </c>
      <c r="E90" s="9" t="s">
        <v>5</v>
      </c>
      <c r="F90" s="43">
        <v>15</v>
      </c>
      <c r="G90" s="39"/>
      <c r="H90" s="39"/>
      <c r="I90" s="39"/>
      <c r="J90" s="15">
        <v>10</v>
      </c>
      <c r="K90" s="15"/>
      <c r="L90" s="15"/>
      <c r="M90" s="43"/>
      <c r="N90" s="43"/>
      <c r="O90" s="36">
        <f t="shared" si="2"/>
        <v>25</v>
      </c>
      <c r="P90" s="39"/>
    </row>
    <row r="91" spans="1:16" x14ac:dyDescent="0.3">
      <c r="A91" s="70" t="s">
        <v>171</v>
      </c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2"/>
    </row>
    <row r="92" spans="1:16" x14ac:dyDescent="0.3">
      <c r="A92" s="39">
        <v>1</v>
      </c>
      <c r="B92" s="40">
        <v>53</v>
      </c>
      <c r="C92" s="10" t="s">
        <v>115</v>
      </c>
      <c r="D92" s="1" t="s">
        <v>9</v>
      </c>
      <c r="E92" s="40" t="s">
        <v>6</v>
      </c>
      <c r="F92" s="15"/>
      <c r="G92" s="15"/>
      <c r="H92" s="15"/>
      <c r="I92" s="15"/>
      <c r="J92" s="15"/>
      <c r="K92" s="15"/>
      <c r="L92" s="15">
        <v>20</v>
      </c>
      <c r="M92" s="15"/>
      <c r="N92" s="15"/>
      <c r="O92" s="36">
        <f t="shared" ref="O92:O100" si="3">SUM(F92:N92)</f>
        <v>20</v>
      </c>
      <c r="P92" s="41"/>
    </row>
    <row r="93" spans="1:16" x14ac:dyDescent="0.3">
      <c r="A93" s="39">
        <v>2</v>
      </c>
      <c r="B93" s="40">
        <v>55</v>
      </c>
      <c r="C93" s="10" t="s">
        <v>52</v>
      </c>
      <c r="D93" s="1" t="s">
        <v>9</v>
      </c>
      <c r="E93" s="40" t="s">
        <v>12</v>
      </c>
      <c r="F93" s="15"/>
      <c r="G93" s="15"/>
      <c r="H93" s="15"/>
      <c r="I93" s="15"/>
      <c r="J93" s="15"/>
      <c r="K93" s="15"/>
      <c r="L93" s="15">
        <v>10</v>
      </c>
      <c r="M93" s="15"/>
      <c r="N93" s="15"/>
      <c r="O93" s="36">
        <f t="shared" si="3"/>
        <v>10</v>
      </c>
      <c r="P93" s="41"/>
    </row>
    <row r="94" spans="1:16" x14ac:dyDescent="0.3">
      <c r="A94" s="39">
        <v>3</v>
      </c>
      <c r="B94" s="40">
        <v>57</v>
      </c>
      <c r="C94" s="10" t="s">
        <v>53</v>
      </c>
      <c r="D94" s="1" t="s">
        <v>9</v>
      </c>
      <c r="E94" s="40" t="s">
        <v>12</v>
      </c>
      <c r="F94" s="15"/>
      <c r="G94" s="15"/>
      <c r="H94" s="15"/>
      <c r="I94" s="15"/>
      <c r="J94" s="15"/>
      <c r="K94" s="15"/>
      <c r="L94" s="15">
        <v>10</v>
      </c>
      <c r="M94" s="15"/>
      <c r="N94" s="15"/>
      <c r="O94" s="36">
        <f t="shared" si="3"/>
        <v>10</v>
      </c>
      <c r="P94" s="41"/>
    </row>
    <row r="95" spans="1:16" x14ac:dyDescent="0.3">
      <c r="A95" s="39">
        <v>4</v>
      </c>
      <c r="B95" s="9">
        <v>58</v>
      </c>
      <c r="C95" s="10" t="s">
        <v>54</v>
      </c>
      <c r="D95" s="1" t="s">
        <v>9</v>
      </c>
      <c r="E95" s="40" t="s">
        <v>12</v>
      </c>
      <c r="F95" s="15"/>
      <c r="G95" s="15"/>
      <c r="H95" s="15"/>
      <c r="I95" s="15"/>
      <c r="J95" s="15"/>
      <c r="K95" s="15"/>
      <c r="L95" s="15">
        <v>12</v>
      </c>
      <c r="M95" s="15"/>
      <c r="N95" s="15"/>
      <c r="O95" s="36">
        <f t="shared" si="3"/>
        <v>12</v>
      </c>
      <c r="P95" s="39"/>
    </row>
    <row r="96" spans="1:16" x14ac:dyDescent="0.3">
      <c r="A96" s="39">
        <v>5</v>
      </c>
      <c r="B96" s="40">
        <v>59</v>
      </c>
      <c r="C96" s="10" t="s">
        <v>55</v>
      </c>
      <c r="D96" s="1" t="s">
        <v>9</v>
      </c>
      <c r="E96" s="40" t="s">
        <v>12</v>
      </c>
      <c r="F96" s="15"/>
      <c r="G96" s="15"/>
      <c r="H96" s="15"/>
      <c r="I96" s="15"/>
      <c r="J96" s="15"/>
      <c r="K96" s="15"/>
      <c r="L96" s="15">
        <v>10</v>
      </c>
      <c r="M96" s="15"/>
      <c r="N96" s="15"/>
      <c r="O96" s="36">
        <f t="shared" si="3"/>
        <v>10</v>
      </c>
      <c r="P96" s="39"/>
    </row>
    <row r="97" spans="1:16" x14ac:dyDescent="0.3">
      <c r="A97" s="39">
        <v>6</v>
      </c>
      <c r="B97" s="40">
        <v>63</v>
      </c>
      <c r="C97" s="12" t="s">
        <v>56</v>
      </c>
      <c r="D97" s="1" t="s">
        <v>9</v>
      </c>
      <c r="E97" s="40" t="s">
        <v>12</v>
      </c>
      <c r="F97" s="15"/>
      <c r="G97" s="15"/>
      <c r="H97" s="15"/>
      <c r="I97" s="15"/>
      <c r="J97" s="15"/>
      <c r="K97" s="15"/>
      <c r="L97" s="15">
        <v>10</v>
      </c>
      <c r="M97" s="15"/>
      <c r="N97" s="15"/>
      <c r="O97" s="36">
        <f t="shared" si="3"/>
        <v>10</v>
      </c>
      <c r="P97" s="39"/>
    </row>
    <row r="98" spans="1:16" ht="17.399999999999999" customHeight="1" x14ac:dyDescent="0.3">
      <c r="A98" s="39">
        <v>7</v>
      </c>
      <c r="B98" s="9">
        <v>66</v>
      </c>
      <c r="C98" s="12" t="s">
        <v>116</v>
      </c>
      <c r="D98" s="1" t="s">
        <v>9</v>
      </c>
      <c r="E98" s="40" t="s">
        <v>12</v>
      </c>
      <c r="F98" s="15"/>
      <c r="G98" s="15"/>
      <c r="H98" s="15"/>
      <c r="I98" s="15"/>
      <c r="J98" s="15"/>
      <c r="K98" s="15"/>
      <c r="L98" s="15">
        <v>10</v>
      </c>
      <c r="M98" s="15"/>
      <c r="N98" s="15"/>
      <c r="O98" s="36">
        <f t="shared" si="3"/>
        <v>10</v>
      </c>
      <c r="P98" s="39"/>
    </row>
    <row r="99" spans="1:16" x14ac:dyDescent="0.3">
      <c r="A99" s="39">
        <v>8</v>
      </c>
      <c r="B99" s="40">
        <v>67</v>
      </c>
      <c r="C99" s="10" t="s">
        <v>57</v>
      </c>
      <c r="D99" s="1" t="s">
        <v>9</v>
      </c>
      <c r="E99" s="40" t="s">
        <v>58</v>
      </c>
      <c r="F99" s="15"/>
      <c r="G99" s="15"/>
      <c r="H99" s="15"/>
      <c r="I99" s="15"/>
      <c r="J99" s="15"/>
      <c r="K99" s="15"/>
      <c r="L99" s="15">
        <v>3</v>
      </c>
      <c r="M99" s="15"/>
      <c r="N99" s="15"/>
      <c r="O99" s="36">
        <f t="shared" si="3"/>
        <v>3</v>
      </c>
      <c r="P99" s="39"/>
    </row>
    <row r="100" spans="1:16" x14ac:dyDescent="0.3">
      <c r="A100" s="39">
        <v>9</v>
      </c>
      <c r="B100" s="9">
        <v>68</v>
      </c>
      <c r="C100" s="3" t="s">
        <v>100</v>
      </c>
      <c r="D100" s="1" t="s">
        <v>9</v>
      </c>
      <c r="E100" s="1" t="s">
        <v>6</v>
      </c>
      <c r="F100" s="44"/>
      <c r="G100" s="44"/>
      <c r="H100" s="44"/>
      <c r="I100" s="44"/>
      <c r="J100" s="8"/>
      <c r="K100" s="8"/>
      <c r="L100" s="43"/>
      <c r="M100" s="4"/>
      <c r="N100" s="4"/>
      <c r="O100" s="36">
        <f t="shared" si="3"/>
        <v>0</v>
      </c>
      <c r="P100" s="39"/>
    </row>
    <row r="101" spans="1:16" x14ac:dyDescent="0.3">
      <c r="A101" s="70" t="s">
        <v>165</v>
      </c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2"/>
    </row>
    <row r="102" spans="1:16" x14ac:dyDescent="0.3">
      <c r="A102" s="39">
        <v>1</v>
      </c>
      <c r="B102" s="40">
        <v>3</v>
      </c>
      <c r="C102" s="10" t="s">
        <v>126</v>
      </c>
      <c r="D102" s="1" t="s">
        <v>9</v>
      </c>
      <c r="E102" s="42" t="s">
        <v>4</v>
      </c>
      <c r="F102" s="15">
        <v>5</v>
      </c>
      <c r="G102" s="15">
        <v>5</v>
      </c>
      <c r="H102" s="15">
        <v>5</v>
      </c>
      <c r="I102" s="15">
        <v>5</v>
      </c>
      <c r="J102" s="15">
        <v>30</v>
      </c>
      <c r="K102" s="16">
        <v>10</v>
      </c>
      <c r="L102" s="16">
        <v>10</v>
      </c>
      <c r="M102" s="15">
        <v>10</v>
      </c>
      <c r="N102" s="15"/>
      <c r="O102" s="36">
        <f>SUM(F102:N102)</f>
        <v>80</v>
      </c>
      <c r="P102" s="41"/>
    </row>
    <row r="103" spans="1:16" s="7" customFormat="1" x14ac:dyDescent="0.3">
      <c r="A103" s="11">
        <v>2</v>
      </c>
      <c r="B103" s="9">
        <v>4</v>
      </c>
      <c r="C103" s="3" t="s">
        <v>127</v>
      </c>
      <c r="D103" s="1" t="s">
        <v>9</v>
      </c>
      <c r="E103" s="42" t="s">
        <v>4</v>
      </c>
      <c r="F103" s="43">
        <v>5</v>
      </c>
      <c r="G103" s="43">
        <v>5</v>
      </c>
      <c r="H103" s="43">
        <v>5</v>
      </c>
      <c r="I103" s="43">
        <v>5</v>
      </c>
      <c r="J103" s="15">
        <v>30</v>
      </c>
      <c r="K103" s="16">
        <v>10</v>
      </c>
      <c r="L103" s="16">
        <v>10</v>
      </c>
      <c r="M103" s="15">
        <v>10</v>
      </c>
      <c r="N103" s="15"/>
      <c r="O103" s="36">
        <f t="shared" ref="O103:O119" si="4">SUM(F103:N103)</f>
        <v>80</v>
      </c>
      <c r="P103" s="41"/>
    </row>
    <row r="104" spans="1:16" ht="31.2" x14ac:dyDescent="0.3">
      <c r="A104" s="39">
        <v>3</v>
      </c>
      <c r="B104" s="40">
        <v>5</v>
      </c>
      <c r="C104" s="13" t="s">
        <v>111</v>
      </c>
      <c r="D104" s="1" t="s">
        <v>67</v>
      </c>
      <c r="E104" s="42" t="s">
        <v>4</v>
      </c>
      <c r="F104" s="39"/>
      <c r="G104" s="39"/>
      <c r="H104" s="39"/>
      <c r="I104" s="39"/>
      <c r="J104" s="41"/>
      <c r="K104" s="16"/>
      <c r="L104" s="16">
        <v>2</v>
      </c>
      <c r="M104" s="43"/>
      <c r="N104" s="43"/>
      <c r="O104" s="36">
        <f t="shared" si="4"/>
        <v>2</v>
      </c>
      <c r="P104" s="39"/>
    </row>
    <row r="105" spans="1:16" x14ac:dyDescent="0.3">
      <c r="A105" s="11">
        <v>4</v>
      </c>
      <c r="B105" s="9">
        <v>6</v>
      </c>
      <c r="C105" s="12" t="s">
        <v>16</v>
      </c>
      <c r="D105" s="1"/>
      <c r="E105" s="42" t="s">
        <v>4</v>
      </c>
      <c r="F105" s="15"/>
      <c r="G105" s="15"/>
      <c r="H105" s="15"/>
      <c r="I105" s="15"/>
      <c r="J105" s="15"/>
      <c r="K105" s="15">
        <v>1</v>
      </c>
      <c r="L105" s="15"/>
      <c r="M105" s="15"/>
      <c r="N105" s="15"/>
      <c r="O105" s="36">
        <f t="shared" si="4"/>
        <v>1</v>
      </c>
      <c r="P105" s="39"/>
    </row>
    <row r="106" spans="1:16" ht="16.8" x14ac:dyDescent="0.3">
      <c r="A106" s="39">
        <v>5</v>
      </c>
      <c r="B106" s="40">
        <v>115</v>
      </c>
      <c r="C106" s="11" t="s">
        <v>103</v>
      </c>
      <c r="D106" s="49" t="s">
        <v>9</v>
      </c>
      <c r="E106" s="49" t="s">
        <v>7</v>
      </c>
      <c r="F106" s="8">
        <v>3</v>
      </c>
      <c r="G106" s="8">
        <v>3</v>
      </c>
      <c r="H106" s="8">
        <v>3</v>
      </c>
      <c r="I106" s="8">
        <v>3</v>
      </c>
      <c r="J106" s="15">
        <v>1</v>
      </c>
      <c r="K106" s="15">
        <v>1</v>
      </c>
      <c r="L106" s="15">
        <v>1</v>
      </c>
      <c r="M106" s="15"/>
      <c r="N106" s="15"/>
      <c r="O106" s="36">
        <f t="shared" si="4"/>
        <v>15</v>
      </c>
      <c r="P106" s="41"/>
    </row>
    <row r="107" spans="1:16" x14ac:dyDescent="0.3">
      <c r="A107" s="11">
        <v>6</v>
      </c>
      <c r="B107" s="9">
        <v>108</v>
      </c>
      <c r="C107" s="12" t="s">
        <v>45</v>
      </c>
      <c r="D107" s="1" t="s">
        <v>9</v>
      </c>
      <c r="E107" s="40" t="s">
        <v>21</v>
      </c>
      <c r="F107" s="8">
        <v>1</v>
      </c>
      <c r="G107" s="8"/>
      <c r="H107" s="8">
        <v>1</v>
      </c>
      <c r="I107" s="8"/>
      <c r="J107" s="15"/>
      <c r="K107" s="15">
        <v>1</v>
      </c>
      <c r="L107" s="15">
        <v>1</v>
      </c>
      <c r="M107" s="15">
        <v>1</v>
      </c>
      <c r="N107" s="15"/>
      <c r="O107" s="36">
        <f t="shared" si="4"/>
        <v>5</v>
      </c>
      <c r="P107" s="41"/>
    </row>
    <row r="108" spans="1:16" x14ac:dyDescent="0.3">
      <c r="A108" s="39">
        <v>7</v>
      </c>
      <c r="B108" s="40">
        <v>109</v>
      </c>
      <c r="C108" s="10" t="s">
        <v>101</v>
      </c>
      <c r="D108" s="1" t="s">
        <v>9</v>
      </c>
      <c r="E108" s="40" t="s">
        <v>21</v>
      </c>
      <c r="F108" s="8">
        <v>2</v>
      </c>
      <c r="G108" s="8">
        <v>2</v>
      </c>
      <c r="H108" s="8"/>
      <c r="I108" s="8"/>
      <c r="J108" s="15"/>
      <c r="K108" s="15">
        <v>1</v>
      </c>
      <c r="L108" s="15">
        <v>1</v>
      </c>
      <c r="M108" s="15">
        <v>1</v>
      </c>
      <c r="N108" s="15"/>
      <c r="O108" s="36">
        <f t="shared" si="4"/>
        <v>7</v>
      </c>
      <c r="P108" s="41"/>
    </row>
    <row r="109" spans="1:16" x14ac:dyDescent="0.3">
      <c r="A109" s="11">
        <v>8</v>
      </c>
      <c r="B109" s="9">
        <v>110</v>
      </c>
      <c r="C109" s="10" t="s">
        <v>102</v>
      </c>
      <c r="D109" s="1" t="s">
        <v>9</v>
      </c>
      <c r="E109" s="40" t="s">
        <v>21</v>
      </c>
      <c r="F109" s="8">
        <v>1</v>
      </c>
      <c r="G109" s="8">
        <v>1</v>
      </c>
      <c r="H109" s="8"/>
      <c r="I109" s="8"/>
      <c r="J109" s="15"/>
      <c r="K109" s="15">
        <v>1</v>
      </c>
      <c r="L109" s="15">
        <v>1</v>
      </c>
      <c r="M109" s="15">
        <v>1</v>
      </c>
      <c r="N109" s="15"/>
      <c r="O109" s="36">
        <f t="shared" si="4"/>
        <v>5</v>
      </c>
      <c r="P109" s="41"/>
    </row>
    <row r="110" spans="1:16" x14ac:dyDescent="0.3">
      <c r="A110" s="39">
        <v>9</v>
      </c>
      <c r="B110" s="9">
        <v>118</v>
      </c>
      <c r="C110" s="47" t="s">
        <v>125</v>
      </c>
      <c r="D110" s="40" t="s">
        <v>64</v>
      </c>
      <c r="E110" s="9" t="s">
        <v>22</v>
      </c>
      <c r="F110" s="39"/>
      <c r="G110" s="39"/>
      <c r="H110" s="39"/>
      <c r="I110" s="39"/>
      <c r="J110" s="15"/>
      <c r="K110" s="15"/>
      <c r="L110" s="15"/>
      <c r="M110" s="15">
        <v>50</v>
      </c>
      <c r="N110" s="15"/>
      <c r="O110" s="36">
        <f t="shared" si="4"/>
        <v>50</v>
      </c>
      <c r="P110" s="39"/>
    </row>
    <row r="111" spans="1:16" x14ac:dyDescent="0.3">
      <c r="A111" s="11">
        <v>10</v>
      </c>
      <c r="B111" s="40">
        <v>119</v>
      </c>
      <c r="C111" s="3" t="s">
        <v>106</v>
      </c>
      <c r="D111" s="1" t="s">
        <v>9</v>
      </c>
      <c r="E111" s="5" t="s">
        <v>107</v>
      </c>
      <c r="F111" s="4"/>
      <c r="G111" s="8"/>
      <c r="H111" s="8"/>
      <c r="I111" s="8"/>
      <c r="J111" s="15"/>
      <c r="K111" s="15"/>
      <c r="L111" s="15">
        <v>2</v>
      </c>
      <c r="M111" s="15"/>
      <c r="N111" s="15"/>
      <c r="O111" s="36">
        <f t="shared" si="4"/>
        <v>2</v>
      </c>
      <c r="P111" s="11"/>
    </row>
    <row r="112" spans="1:16" x14ac:dyDescent="0.3">
      <c r="A112" s="39">
        <v>11</v>
      </c>
      <c r="B112" s="9">
        <v>74</v>
      </c>
      <c r="C112" s="13" t="s">
        <v>167</v>
      </c>
      <c r="D112" s="1" t="s">
        <v>9</v>
      </c>
      <c r="E112" s="40" t="s">
        <v>23</v>
      </c>
      <c r="F112" s="15"/>
      <c r="G112" s="15"/>
      <c r="H112" s="15"/>
      <c r="I112" s="15"/>
      <c r="J112" s="15"/>
      <c r="K112" s="15"/>
      <c r="L112" s="15">
        <v>2</v>
      </c>
      <c r="M112" s="15"/>
      <c r="N112" s="15"/>
      <c r="O112" s="36">
        <f t="shared" si="4"/>
        <v>2</v>
      </c>
      <c r="P112" s="41"/>
    </row>
    <row r="113" spans="1:16" x14ac:dyDescent="0.3">
      <c r="A113" s="11">
        <v>12</v>
      </c>
      <c r="B113" s="40">
        <v>75</v>
      </c>
      <c r="C113" s="13" t="s">
        <v>166</v>
      </c>
      <c r="D113" s="1" t="s">
        <v>9</v>
      </c>
      <c r="E113" s="40" t="s">
        <v>12</v>
      </c>
      <c r="F113" s="15">
        <v>6</v>
      </c>
      <c r="G113" s="15">
        <v>6</v>
      </c>
      <c r="H113" s="15"/>
      <c r="I113" s="15"/>
      <c r="J113" s="15"/>
      <c r="K113" s="15"/>
      <c r="L113" s="15">
        <v>10</v>
      </c>
      <c r="M113" s="15"/>
      <c r="N113" s="15"/>
      <c r="O113" s="36">
        <f t="shared" si="4"/>
        <v>22</v>
      </c>
      <c r="P113" s="41"/>
    </row>
    <row r="114" spans="1:16" x14ac:dyDescent="0.3">
      <c r="A114" s="39">
        <v>13</v>
      </c>
      <c r="B114" s="40">
        <v>111</v>
      </c>
      <c r="C114" s="13" t="s">
        <v>98</v>
      </c>
      <c r="D114" s="1" t="s">
        <v>9</v>
      </c>
      <c r="E114" s="6" t="s">
        <v>99</v>
      </c>
      <c r="F114" s="44"/>
      <c r="G114" s="44"/>
      <c r="H114" s="44"/>
      <c r="I114" s="44"/>
      <c r="J114" s="15"/>
      <c r="K114" s="41"/>
      <c r="L114" s="15">
        <v>2</v>
      </c>
      <c r="M114" s="43"/>
      <c r="N114" s="43"/>
      <c r="O114" s="36">
        <f t="shared" si="4"/>
        <v>2</v>
      </c>
      <c r="P114" s="39"/>
    </row>
    <row r="115" spans="1:16" x14ac:dyDescent="0.3">
      <c r="A115" s="11">
        <v>14</v>
      </c>
      <c r="B115" s="9">
        <v>120</v>
      </c>
      <c r="C115" s="13" t="s">
        <v>68</v>
      </c>
      <c r="D115" s="40" t="s">
        <v>9</v>
      </c>
      <c r="E115" s="9" t="s">
        <v>23</v>
      </c>
      <c r="F115" s="39"/>
      <c r="G115" s="39"/>
      <c r="H115" s="39"/>
      <c r="I115" s="39"/>
      <c r="J115" s="41"/>
      <c r="K115" s="15"/>
      <c r="L115" s="16">
        <v>1</v>
      </c>
      <c r="M115" s="43"/>
      <c r="N115" s="43"/>
      <c r="O115" s="36">
        <f t="shared" si="4"/>
        <v>1</v>
      </c>
      <c r="P115" s="39"/>
    </row>
    <row r="116" spans="1:16" x14ac:dyDescent="0.3">
      <c r="A116" s="39">
        <v>15</v>
      </c>
      <c r="B116" s="40">
        <v>121</v>
      </c>
      <c r="C116" s="10" t="s">
        <v>46</v>
      </c>
      <c r="D116" s="1" t="s">
        <v>47</v>
      </c>
      <c r="E116" s="1" t="s">
        <v>48</v>
      </c>
      <c r="F116" s="15"/>
      <c r="G116" s="15"/>
      <c r="H116" s="15"/>
      <c r="I116" s="15"/>
      <c r="J116" s="15"/>
      <c r="K116" s="15"/>
      <c r="L116" s="15">
        <v>3</v>
      </c>
      <c r="M116" s="15"/>
      <c r="N116" s="15"/>
      <c r="O116" s="36">
        <f t="shared" si="4"/>
        <v>3</v>
      </c>
      <c r="P116" s="41"/>
    </row>
    <row r="117" spans="1:16" x14ac:dyDescent="0.3">
      <c r="A117" s="11">
        <v>16</v>
      </c>
      <c r="B117" s="9">
        <v>122</v>
      </c>
      <c r="C117" s="10" t="s">
        <v>24</v>
      </c>
      <c r="D117" s="1" t="s">
        <v>47</v>
      </c>
      <c r="E117" s="1" t="s">
        <v>48</v>
      </c>
      <c r="F117" s="15"/>
      <c r="G117" s="15">
        <v>2</v>
      </c>
      <c r="H117" s="15">
        <v>2</v>
      </c>
      <c r="I117" s="15">
        <v>2</v>
      </c>
      <c r="J117" s="15"/>
      <c r="K117" s="15"/>
      <c r="L117" s="15">
        <v>10</v>
      </c>
      <c r="M117" s="15"/>
      <c r="N117" s="15"/>
      <c r="O117" s="36">
        <f t="shared" si="4"/>
        <v>16</v>
      </c>
      <c r="P117" s="41"/>
    </row>
    <row r="118" spans="1:16" x14ac:dyDescent="0.3">
      <c r="A118" s="39">
        <v>17</v>
      </c>
      <c r="B118" s="40">
        <v>121</v>
      </c>
      <c r="C118" s="63" t="s">
        <v>168</v>
      </c>
      <c r="D118" s="1" t="s">
        <v>47</v>
      </c>
      <c r="E118" s="1" t="s">
        <v>48</v>
      </c>
      <c r="F118" s="15">
        <v>1</v>
      </c>
      <c r="G118" s="15"/>
      <c r="H118" s="15">
        <v>1</v>
      </c>
      <c r="I118" s="15"/>
      <c r="J118" s="15"/>
      <c r="K118" s="15"/>
      <c r="L118" s="15"/>
      <c r="M118" s="15"/>
      <c r="N118" s="15"/>
      <c r="O118" s="36">
        <f t="shared" si="4"/>
        <v>2</v>
      </c>
      <c r="P118" s="41"/>
    </row>
    <row r="119" spans="1:16" x14ac:dyDescent="0.3">
      <c r="A119" s="11">
        <v>18</v>
      </c>
      <c r="B119" s="40">
        <v>122</v>
      </c>
      <c r="C119" s="63" t="s">
        <v>169</v>
      </c>
      <c r="D119" s="1" t="s">
        <v>47</v>
      </c>
      <c r="E119" s="1" t="s">
        <v>48</v>
      </c>
      <c r="F119" s="15">
        <v>1</v>
      </c>
      <c r="G119" s="15"/>
      <c r="H119" s="15">
        <v>1</v>
      </c>
      <c r="I119" s="15"/>
      <c r="J119" s="15"/>
      <c r="K119" s="15"/>
      <c r="L119" s="15"/>
      <c r="M119" s="15"/>
      <c r="N119" s="15"/>
      <c r="O119" s="36">
        <f t="shared" si="4"/>
        <v>2</v>
      </c>
      <c r="P119" s="41"/>
    </row>
    <row r="121" spans="1:16" ht="16.8" x14ac:dyDescent="0.3">
      <c r="C121" s="55"/>
      <c r="D121" s="23"/>
      <c r="E121" s="56" t="s">
        <v>172</v>
      </c>
      <c r="F121" s="23"/>
      <c r="G121" s="57"/>
    </row>
    <row r="122" spans="1:16" ht="16.8" x14ac:dyDescent="0.3">
      <c r="A122" s="58" t="s">
        <v>31</v>
      </c>
      <c r="B122" s="58"/>
      <c r="D122" s="58" t="s">
        <v>90</v>
      </c>
      <c r="E122" s="58"/>
      <c r="F122" s="23"/>
      <c r="G122" s="58"/>
      <c r="H122" s="58" t="s">
        <v>2</v>
      </c>
      <c r="P122" s="18" t="s">
        <v>2</v>
      </c>
    </row>
  </sheetData>
  <mergeCells count="10">
    <mergeCell ref="A14:P14"/>
    <mergeCell ref="A64:P64"/>
    <mergeCell ref="A91:P91"/>
    <mergeCell ref="A101:P101"/>
    <mergeCell ref="B5:P5"/>
    <mergeCell ref="C6:P6"/>
    <mergeCell ref="B9:G9"/>
    <mergeCell ref="C11:E11"/>
    <mergeCell ref="C12:E12"/>
    <mergeCell ref="C13:E13"/>
  </mergeCells>
  <pageMargins left="0.7" right="0.7" top="0.5" bottom="0.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Vattuthuctap HK2 22-23 Nhiệt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K.Nhiet</dc:creator>
  <cp:lastModifiedBy>DinhDongHiep</cp:lastModifiedBy>
  <cp:lastPrinted>2023-02-16T02:25:06Z</cp:lastPrinted>
  <dcterms:created xsi:type="dcterms:W3CDTF">2017-07-13T01:28:30Z</dcterms:created>
  <dcterms:modified xsi:type="dcterms:W3CDTF">2023-03-09T04:37:14Z</dcterms:modified>
</cp:coreProperties>
</file>