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ẪU RÈN LUYỆN\"/>
    </mc:Choice>
  </mc:AlternateContent>
  <bookViews>
    <workbookView xWindow="0" yWindow="0" windowWidth="19200" windowHeight="7110"/>
  </bookViews>
  <sheets>
    <sheet name="M. Tong hop" sheetId="25" r:id="rId1"/>
    <sheet name="00000000" sheetId="10" state="veryHidden" r:id="rId2"/>
  </sheets>
  <definedNames>
    <definedName name="_Fill" hidden="1">#REF!</definedName>
    <definedName name="_xlnm.Print_Titles" localSheetId="0">'M. Tong hop'!$10:$11</definedName>
  </definedNames>
  <calcPr calcId="162913"/>
</workbook>
</file>

<file path=xl/calcChain.xml><?xml version="1.0" encoding="utf-8"?>
<calcChain xmlns="http://schemas.openxmlformats.org/spreadsheetml/2006/main">
  <c r="F13" i="25" l="1"/>
  <c r="F12" i="25" l="1"/>
  <c r="H12" i="25" l="1"/>
  <c r="G67" i="25" l="1"/>
  <c r="H67" i="25" s="1"/>
  <c r="E67" i="25"/>
  <c r="F67" i="25" s="1"/>
  <c r="E62" i="25"/>
  <c r="F62" i="25" s="1"/>
  <c r="G62" i="25"/>
  <c r="H62" i="25" s="1"/>
  <c r="E63" i="25"/>
  <c r="F63" i="25" s="1"/>
  <c r="G63" i="25"/>
  <c r="H63" i="25" s="1"/>
  <c r="E64" i="25"/>
  <c r="F64" i="25" s="1"/>
  <c r="G64" i="25"/>
  <c r="H64" i="25" s="1"/>
  <c r="E65" i="25"/>
  <c r="F65" i="25" s="1"/>
  <c r="G65" i="25"/>
  <c r="H65" i="25" s="1"/>
  <c r="E66" i="25"/>
  <c r="F66" i="25" s="1"/>
  <c r="G66" i="25"/>
  <c r="H66" i="25" s="1"/>
</calcChain>
</file>

<file path=xl/sharedStrings.xml><?xml version="1.0" encoding="utf-8"?>
<sst xmlns="http://schemas.openxmlformats.org/spreadsheetml/2006/main" count="43" uniqueCount="35">
  <si>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</si>
  <si>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</si>
  <si>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</si>
  <si>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</si>
  <si>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</si>
  <si>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</si>
  <si>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</si>
  <si>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</si>
  <si>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</si>
  <si>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</si>
  <si>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</si>
  <si>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</si>
  <si>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</si>
  <si>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</si>
  <si>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</si>
  <si>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</si>
  <si>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</si>
  <si>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</si>
  <si>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</si>
  <si>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</si>
  <si>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</si>
  <si>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</si>
  <si>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</si>
  <si>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</si>
  <si>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</si>
  <si>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</si>
  <si>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</si>
  <si>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Nguyễn Văn</t>
  </si>
  <si>
    <t>A</t>
  </si>
  <si>
    <r>
      <t xml:space="preserve">Lớp: </t>
    </r>
    <r>
      <rPr>
        <b/>
        <sz val="14"/>
        <color rgb="FFFF0000"/>
        <rFont val="Times New Roman"/>
        <family val="1"/>
      </rPr>
      <t>20T4-ANM1</t>
    </r>
    <r>
      <rPr>
        <sz val="14"/>
        <color rgb="FFFF0000"/>
        <rFont val="Times New Roman"/>
        <family val="1"/>
      </rPr>
      <t xml:space="preserve">  Sĩ số:  </t>
    </r>
    <r>
      <rPr>
        <b/>
        <sz val="14"/>
        <color rgb="FFFF0000"/>
        <rFont val="Times New Roman"/>
        <family val="1"/>
      </rPr>
      <t>47</t>
    </r>
    <r>
      <rPr>
        <sz val="14"/>
        <color rgb="FFFF0000"/>
        <rFont val="Times New Roman"/>
        <family val="1"/>
      </rPr>
      <t xml:space="preserve">     Khoa: </t>
    </r>
    <r>
      <rPr>
        <b/>
        <sz val="14"/>
        <color rgb="FFFF0000"/>
        <rFont val="Times New Roman"/>
        <family val="1"/>
      </rPr>
      <t>Công nghệ Thông tin</t>
    </r>
  </si>
  <si>
    <t>Học kỳ: II        Năm học: 2022 - 2023</t>
  </si>
  <si>
    <t xml:space="preserve">Nguyễn Văn </t>
  </si>
  <si>
    <t>B</t>
  </si>
  <si>
    <t>Tạm ngưng</t>
  </si>
  <si>
    <t>TP. Hồ Chí Minh, ngày…... tháng …..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</si>
</sst>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1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vertAlign val="superscript"/>
      <sz val="13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3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75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9" fillId="0" borderId="0" xfId="0" applyFont="1" applyAlignment="1">
      <alignment vertical="justify"/>
    </xf>
    <xf numFmtId="0" fontId="14" fillId="0" borderId="2" xfId="0" applyFont="1" applyBorder="1" applyAlignment="1">
      <alignment horizontal="center" vertical="center" wrapText="1"/>
    </xf>
    <xf numFmtId="0" fontId="10" fillId="0" borderId="0" xfId="0" applyFont="1" applyAlignment="1"/>
    <xf numFmtId="0" fontId="19" fillId="0" borderId="0" xfId="0" applyFont="1" applyBorder="1" applyAlignment="1">
      <alignment horizontal="center"/>
    </xf>
    <xf numFmtId="4" fontId="21" fillId="2" borderId="2" xfId="0" applyNumberFormat="1" applyFont="1" applyFill="1" applyBorder="1" applyAlignment="1">
      <alignment horizontal="center" vertical="center"/>
    </xf>
    <xf numFmtId="2" fontId="9" fillId="0" borderId="2" xfId="0" applyNumberFormat="1" applyFont="1" applyBorder="1" applyAlignment="1">
      <alignment horizontal="right" vertical="center"/>
    </xf>
    <xf numFmtId="0" fontId="9" fillId="0" borderId="19" xfId="0" applyFont="1" applyBorder="1" applyAlignment="1">
      <alignment horizontal="center" vertical="center"/>
    </xf>
    <xf numFmtId="2" fontId="9" fillId="0" borderId="19" xfId="0" applyNumberFormat="1" applyFont="1" applyBorder="1" applyAlignment="1">
      <alignment horizontal="right" vertical="center"/>
    </xf>
    <xf numFmtId="2" fontId="9" fillId="0" borderId="0" xfId="0" applyNumberFormat="1" applyFont="1" applyBorder="1" applyAlignment="1">
      <alignment horizontal="right"/>
    </xf>
    <xf numFmtId="0" fontId="22" fillId="0" borderId="2" xfId="0" quotePrefix="1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3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15" fillId="2" borderId="4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25" fillId="0" borderId="2" xfId="0" quotePrefix="1" applyFont="1" applyBorder="1" applyAlignment="1">
      <alignment horizontal="center" vertical="center"/>
    </xf>
    <xf numFmtId="0" fontId="25" fillId="0" borderId="2" xfId="0" applyFont="1" applyBorder="1" applyAlignment="1">
      <alignment vertical="center"/>
    </xf>
    <xf numFmtId="0" fontId="26" fillId="0" borderId="2" xfId="0" applyFont="1" applyBorder="1" applyAlignment="1">
      <alignment horizontal="center" vertical="center"/>
    </xf>
    <xf numFmtId="4" fontId="27" fillId="2" borderId="2" xfId="0" applyNumberFormat="1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9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1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4" xfId="0" applyFont="1" applyFill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8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314325</xdr:colOff>
      <xdr:row>2</xdr:row>
      <xdr:rowOff>200025</xdr:rowOff>
    </xdr:from>
    <xdr:to>
      <xdr:col>8</xdr:col>
      <xdr:colOff>240030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286250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abSelected="1" view="pageBreakPreview" zoomScaleNormal="100" zoomScaleSheetLayoutView="100" workbookViewId="0">
      <selection activeCell="I67" sqref="I67"/>
    </sheetView>
  </sheetViews>
  <sheetFormatPr defaultRowHeight="16.5"/>
  <cols>
    <col min="1" max="1" width="5.125" style="4" customWidth="1"/>
    <col min="2" max="2" width="10.625" style="4" customWidth="1"/>
    <col min="3" max="3" width="20.625" style="4" customWidth="1"/>
    <col min="4" max="4" width="7.625" style="31" customWidth="1"/>
    <col min="5" max="5" width="8.125" style="4" customWidth="1"/>
    <col min="6" max="6" width="9.625" style="4" customWidth="1"/>
    <col min="7" max="7" width="8.125" style="4" customWidth="1"/>
    <col min="8" max="8" width="9.625" style="4" customWidth="1"/>
    <col min="9" max="9" width="15.5" style="27" customWidth="1"/>
    <col min="10" max="16384" width="9" style="4"/>
  </cols>
  <sheetData>
    <row r="1" spans="1:20" ht="15" customHeight="1">
      <c r="A1" s="12"/>
      <c r="B1" s="12"/>
      <c r="C1" s="12"/>
      <c r="D1" s="30"/>
      <c r="E1" s="12"/>
      <c r="F1" s="12"/>
      <c r="G1" s="12"/>
      <c r="H1" s="12"/>
      <c r="I1" s="32" t="s">
        <v>2</v>
      </c>
    </row>
    <row r="2" spans="1:20" ht="17.100000000000001" customHeight="1">
      <c r="A2" s="71" t="s">
        <v>3</v>
      </c>
      <c r="B2" s="71"/>
      <c r="C2" s="71"/>
      <c r="D2" s="71"/>
      <c r="E2" s="72" t="s">
        <v>4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72" t="s">
        <v>5</v>
      </c>
      <c r="B3" s="72"/>
      <c r="C3" s="72"/>
      <c r="D3" s="72"/>
      <c r="E3" s="73" t="s">
        <v>6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72" t="s">
        <v>7</v>
      </c>
      <c r="B4" s="72"/>
      <c r="C4" s="72"/>
      <c r="D4" s="72"/>
      <c r="E4" s="42"/>
      <c r="F4" s="42"/>
      <c r="G4" s="42"/>
      <c r="H4" s="42"/>
      <c r="I4" s="4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4" customFormat="1" ht="12" customHeight="1">
      <c r="A5" s="48"/>
      <c r="B5" s="48"/>
      <c r="C5" s="48"/>
      <c r="D5" s="48"/>
      <c r="E5" s="13"/>
      <c r="I5" s="3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24.95" customHeight="1">
      <c r="A6" s="49" t="s">
        <v>8</v>
      </c>
      <c r="B6" s="49"/>
      <c r="C6" s="49"/>
      <c r="D6" s="49"/>
      <c r="E6" s="49"/>
      <c r="F6" s="49"/>
      <c r="G6" s="49"/>
      <c r="H6" s="49"/>
      <c r="I6" s="49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>
      <c r="A7" s="49" t="s">
        <v>30</v>
      </c>
      <c r="B7" s="49"/>
      <c r="C7" s="49"/>
      <c r="D7" s="49"/>
      <c r="E7" s="49"/>
      <c r="F7" s="49"/>
      <c r="G7" s="49"/>
      <c r="H7" s="49"/>
      <c r="I7" s="49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s="7" customFormat="1" ht="18" customHeight="1">
      <c r="A8" s="50" t="s">
        <v>29</v>
      </c>
      <c r="B8" s="50"/>
      <c r="C8" s="50"/>
      <c r="D8" s="50"/>
      <c r="E8" s="50"/>
      <c r="F8" s="50"/>
      <c r="G8" s="50"/>
      <c r="H8" s="50"/>
      <c r="I8" s="50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18"/>
      <c r="B9" s="18"/>
      <c r="C9" s="18"/>
      <c r="D9" s="28"/>
      <c r="E9" s="18"/>
      <c r="F9" s="18"/>
      <c r="G9" s="18"/>
      <c r="H9" s="18"/>
      <c r="I9" s="32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51" t="s">
        <v>0</v>
      </c>
      <c r="B10" s="51" t="s">
        <v>9</v>
      </c>
      <c r="C10" s="54" t="s">
        <v>10</v>
      </c>
      <c r="D10" s="55"/>
      <c r="E10" s="58" t="s">
        <v>11</v>
      </c>
      <c r="F10" s="59"/>
      <c r="G10" s="58" t="s">
        <v>12</v>
      </c>
      <c r="H10" s="59"/>
      <c r="I10" s="60" t="s">
        <v>1</v>
      </c>
    </row>
    <row r="11" spans="1:20" s="8" customFormat="1" ht="30" customHeight="1">
      <c r="A11" s="52"/>
      <c r="B11" s="53"/>
      <c r="C11" s="56"/>
      <c r="D11" s="57"/>
      <c r="E11" s="16" t="s">
        <v>13</v>
      </c>
      <c r="F11" s="16" t="s">
        <v>14</v>
      </c>
      <c r="G11" s="16" t="s">
        <v>13</v>
      </c>
      <c r="H11" s="16" t="s">
        <v>14</v>
      </c>
      <c r="I11" s="61"/>
    </row>
    <row r="12" spans="1:20" s="8" customFormat="1" ht="23.25" customHeight="1">
      <c r="A12" s="11">
        <v>1</v>
      </c>
      <c r="B12" s="37">
        <v>2000000</v>
      </c>
      <c r="C12" s="38" t="s">
        <v>27</v>
      </c>
      <c r="D12" s="38" t="s">
        <v>28</v>
      </c>
      <c r="E12" s="39">
        <v>100</v>
      </c>
      <c r="F12" s="40" t="str">
        <f>IF(AND(E12&gt;=90),"Xuất sắc",IF(AND(E12&gt;=80),"Tốt",IF(AND(E12&gt;=70),"Khá",IF(AND(E12&gt;=60),"TB",IF(AND(E12&gt;=50),"TB",IF(AND(E12&lt;50),IF(AND(E12&gt;0),"Yếu",IF(AND(E12=0),"Không XL"," "))))))))</f>
        <v>Xuất sắc</v>
      </c>
      <c r="G12" s="39">
        <v>70</v>
      </c>
      <c r="H12" s="40" t="str">
        <f>IF(AND(G12&gt;=90),"Xuất sắc",IF(AND(G12&gt;=80),"Tốt",IF(AND(G12&gt;=70),"Khá",IF(AND(G12&gt;=60),"TB",IF(AND(G12&gt;=50),"TB",IF(AND(G12&lt;50),IF(AND(G12&gt;0),"Yếu",IF(AND(G12=0),"Không XL"," "))))))))</f>
        <v>Khá</v>
      </c>
      <c r="I12" s="41"/>
    </row>
    <row r="13" spans="1:20" s="8" customFormat="1" ht="23.25" customHeight="1">
      <c r="A13" s="11">
        <v>2</v>
      </c>
      <c r="B13" s="37">
        <v>2000001</v>
      </c>
      <c r="C13" s="38" t="s">
        <v>31</v>
      </c>
      <c r="D13" s="38" t="s">
        <v>32</v>
      </c>
      <c r="E13" s="26"/>
      <c r="F13" s="40" t="str">
        <f>IF(AND(E13&gt;=90),"Xuất sắc",IF(AND(E13&gt;=80),"Tốt",IF(AND(E13&gt;=70),"Khá",IF(AND(E13&gt;=60),"TB",IF(AND(E13&gt;=50),"TB",IF(AND(E13&lt;50),IF(AND(E13&gt;0),"Yếu",IF(AND(E13=0),"Không XL"," "))))))))</f>
        <v>Không XL</v>
      </c>
      <c r="G13" s="26"/>
      <c r="H13" s="19"/>
      <c r="I13" s="74" t="s">
        <v>33</v>
      </c>
    </row>
    <row r="14" spans="1:20" s="8" customFormat="1" ht="23.25" customHeight="1">
      <c r="A14" s="11">
        <v>3</v>
      </c>
      <c r="B14" s="24"/>
      <c r="C14" s="25"/>
      <c r="D14" s="25"/>
      <c r="E14" s="26"/>
      <c r="F14" s="19"/>
      <c r="G14" s="26"/>
      <c r="H14" s="19"/>
      <c r="I14" s="34"/>
    </row>
    <row r="15" spans="1:20" s="8" customFormat="1" ht="23.25" customHeight="1">
      <c r="A15" s="11">
        <v>4</v>
      </c>
      <c r="B15" s="24"/>
      <c r="C15" s="25"/>
      <c r="D15" s="25"/>
      <c r="E15" s="26"/>
      <c r="F15" s="19"/>
      <c r="G15" s="26"/>
      <c r="H15" s="19"/>
      <c r="I15" s="74"/>
    </row>
    <row r="16" spans="1:20" s="8" customFormat="1" ht="23.25" customHeight="1">
      <c r="A16" s="11">
        <v>5</v>
      </c>
      <c r="B16" s="24"/>
      <c r="C16" s="25"/>
      <c r="D16" s="25"/>
      <c r="E16" s="26"/>
      <c r="F16" s="19"/>
      <c r="G16" s="26"/>
      <c r="H16" s="19"/>
      <c r="I16" s="34"/>
    </row>
    <row r="17" spans="1:9" s="8" customFormat="1" ht="23.25" customHeight="1">
      <c r="A17" s="11">
        <v>6</v>
      </c>
      <c r="B17" s="24"/>
      <c r="C17" s="25"/>
      <c r="D17" s="25"/>
      <c r="E17" s="26"/>
      <c r="F17" s="19"/>
      <c r="G17" s="26"/>
      <c r="H17" s="19"/>
      <c r="I17" s="34"/>
    </row>
    <row r="18" spans="1:9" s="8" customFormat="1" ht="23.25" customHeight="1">
      <c r="A18" s="11">
        <v>7</v>
      </c>
      <c r="B18" s="24"/>
      <c r="C18" s="25"/>
      <c r="D18" s="25"/>
      <c r="E18" s="26"/>
      <c r="F18" s="19"/>
      <c r="G18" s="26"/>
      <c r="H18" s="19"/>
      <c r="I18" s="34"/>
    </row>
    <row r="19" spans="1:9" s="8" customFormat="1" ht="23.25" customHeight="1">
      <c r="A19" s="11">
        <v>8</v>
      </c>
      <c r="B19" s="24"/>
      <c r="C19" s="25"/>
      <c r="D19" s="25"/>
      <c r="E19" s="26"/>
      <c r="F19" s="19"/>
      <c r="G19" s="26"/>
      <c r="H19" s="19"/>
      <c r="I19" s="34"/>
    </row>
    <row r="20" spans="1:9" s="8" customFormat="1" ht="23.25" customHeight="1">
      <c r="A20" s="11">
        <v>9</v>
      </c>
      <c r="B20" s="24"/>
      <c r="C20" s="25"/>
      <c r="D20" s="25"/>
      <c r="E20" s="26"/>
      <c r="F20" s="19"/>
      <c r="G20" s="26"/>
      <c r="H20" s="19"/>
      <c r="I20" s="34"/>
    </row>
    <row r="21" spans="1:9" s="8" customFormat="1" ht="23.25" customHeight="1">
      <c r="A21" s="11">
        <v>10</v>
      </c>
      <c r="B21" s="24"/>
      <c r="C21" s="25"/>
      <c r="D21" s="25"/>
      <c r="E21" s="26"/>
      <c r="F21" s="19"/>
      <c r="G21" s="26"/>
      <c r="H21" s="19"/>
      <c r="I21" s="34"/>
    </row>
    <row r="22" spans="1:9" s="8" customFormat="1" ht="23.25" customHeight="1">
      <c r="A22" s="11">
        <v>11</v>
      </c>
      <c r="B22" s="24"/>
      <c r="C22" s="25"/>
      <c r="D22" s="25"/>
      <c r="E22" s="26"/>
      <c r="F22" s="19"/>
      <c r="G22" s="26"/>
      <c r="H22" s="19"/>
      <c r="I22" s="34"/>
    </row>
    <row r="23" spans="1:9" s="8" customFormat="1" ht="23.25" customHeight="1">
      <c r="A23" s="11">
        <v>12</v>
      </c>
      <c r="B23" s="24"/>
      <c r="C23" s="25"/>
      <c r="D23" s="25"/>
      <c r="E23" s="26"/>
      <c r="F23" s="19"/>
      <c r="G23" s="26"/>
      <c r="H23" s="19"/>
      <c r="I23" s="34"/>
    </row>
    <row r="24" spans="1:9" s="8" customFormat="1" ht="23.25" customHeight="1">
      <c r="A24" s="11">
        <v>13</v>
      </c>
      <c r="B24" s="24"/>
      <c r="C24" s="25"/>
      <c r="D24" s="25"/>
      <c r="E24" s="26"/>
      <c r="F24" s="19"/>
      <c r="G24" s="26"/>
      <c r="H24" s="19"/>
      <c r="I24" s="34"/>
    </row>
    <row r="25" spans="1:9" s="8" customFormat="1" ht="23.25" customHeight="1">
      <c r="A25" s="11">
        <v>14</v>
      </c>
      <c r="B25" s="24"/>
      <c r="C25" s="25"/>
      <c r="D25" s="25"/>
      <c r="E25" s="26"/>
      <c r="F25" s="19"/>
      <c r="G25" s="26"/>
      <c r="H25" s="19"/>
      <c r="I25" s="34"/>
    </row>
    <row r="26" spans="1:9" s="8" customFormat="1" ht="23.25" customHeight="1">
      <c r="A26" s="11">
        <v>15</v>
      </c>
      <c r="B26" s="24"/>
      <c r="C26" s="25"/>
      <c r="D26" s="25"/>
      <c r="E26" s="26"/>
      <c r="F26" s="19"/>
      <c r="G26" s="26"/>
      <c r="H26" s="19"/>
      <c r="I26" s="34"/>
    </row>
    <row r="27" spans="1:9" s="8" customFormat="1" ht="23.25" customHeight="1">
      <c r="A27" s="11">
        <v>16</v>
      </c>
      <c r="B27" s="24"/>
      <c r="C27" s="25"/>
      <c r="D27" s="25"/>
      <c r="E27" s="26"/>
      <c r="F27" s="19"/>
      <c r="G27" s="26"/>
      <c r="H27" s="19"/>
      <c r="I27" s="34"/>
    </row>
    <row r="28" spans="1:9" s="8" customFormat="1" ht="23.25" customHeight="1">
      <c r="A28" s="11">
        <v>17</v>
      </c>
      <c r="B28" s="24"/>
      <c r="C28" s="25"/>
      <c r="D28" s="25"/>
      <c r="E28" s="26"/>
      <c r="F28" s="19"/>
      <c r="G28" s="26"/>
      <c r="H28" s="19"/>
      <c r="I28" s="34"/>
    </row>
    <row r="29" spans="1:9" s="8" customFormat="1" ht="23.25" customHeight="1">
      <c r="A29" s="11">
        <v>18</v>
      </c>
      <c r="B29" s="24"/>
      <c r="C29" s="25"/>
      <c r="D29" s="25"/>
      <c r="E29" s="26"/>
      <c r="F29" s="19"/>
      <c r="G29" s="26"/>
      <c r="H29" s="19"/>
      <c r="I29" s="34"/>
    </row>
    <row r="30" spans="1:9" s="8" customFormat="1" ht="23.25" customHeight="1">
      <c r="A30" s="11">
        <v>19</v>
      </c>
      <c r="B30" s="24"/>
      <c r="C30" s="25"/>
      <c r="D30" s="25"/>
      <c r="E30" s="26"/>
      <c r="F30" s="19"/>
      <c r="G30" s="26"/>
      <c r="H30" s="19"/>
      <c r="I30" s="34"/>
    </row>
    <row r="31" spans="1:9" s="8" customFormat="1" ht="23.25" customHeight="1">
      <c r="A31" s="11">
        <v>20</v>
      </c>
      <c r="B31" s="24"/>
      <c r="C31" s="25"/>
      <c r="D31" s="25"/>
      <c r="E31" s="26"/>
      <c r="F31" s="19"/>
      <c r="G31" s="26"/>
      <c r="H31" s="19"/>
      <c r="I31" s="34"/>
    </row>
    <row r="32" spans="1:9" s="8" customFormat="1" ht="23.25" customHeight="1">
      <c r="A32" s="11">
        <v>21</v>
      </c>
      <c r="B32" s="24"/>
      <c r="C32" s="25"/>
      <c r="D32" s="25"/>
      <c r="E32" s="26"/>
      <c r="F32" s="19"/>
      <c r="G32" s="26"/>
      <c r="H32" s="19"/>
      <c r="I32" s="34"/>
    </row>
    <row r="33" spans="1:9" s="8" customFormat="1" ht="23.25" customHeight="1">
      <c r="A33" s="11">
        <v>22</v>
      </c>
      <c r="B33" s="24"/>
      <c r="C33" s="25"/>
      <c r="D33" s="25"/>
      <c r="E33" s="26"/>
      <c r="F33" s="19"/>
      <c r="G33" s="26"/>
      <c r="H33" s="19"/>
      <c r="I33" s="34"/>
    </row>
    <row r="34" spans="1:9" s="8" customFormat="1" ht="23.25" customHeight="1">
      <c r="A34" s="11">
        <v>23</v>
      </c>
      <c r="B34" s="24"/>
      <c r="C34" s="25"/>
      <c r="D34" s="25"/>
      <c r="E34" s="26"/>
      <c r="F34" s="19"/>
      <c r="G34" s="26"/>
      <c r="H34" s="19"/>
      <c r="I34" s="34"/>
    </row>
    <row r="35" spans="1:9" s="8" customFormat="1" ht="23.25" customHeight="1">
      <c r="A35" s="11">
        <v>24</v>
      </c>
      <c r="B35" s="24"/>
      <c r="C35" s="25"/>
      <c r="D35" s="25"/>
      <c r="E35" s="26"/>
      <c r="F35" s="19"/>
      <c r="G35" s="26"/>
      <c r="H35" s="19"/>
      <c r="I35" s="34"/>
    </row>
    <row r="36" spans="1:9" s="8" customFormat="1" ht="23.25" customHeight="1">
      <c r="A36" s="11">
        <v>25</v>
      </c>
      <c r="B36" s="24"/>
      <c r="C36" s="25"/>
      <c r="D36" s="25"/>
      <c r="E36" s="26"/>
      <c r="F36" s="19"/>
      <c r="G36" s="26"/>
      <c r="H36" s="19"/>
      <c r="I36" s="34"/>
    </row>
    <row r="37" spans="1:9" s="8" customFormat="1" ht="23.25" customHeight="1">
      <c r="A37" s="11">
        <v>26</v>
      </c>
      <c r="B37" s="24"/>
      <c r="C37" s="25"/>
      <c r="D37" s="25"/>
      <c r="E37" s="26"/>
      <c r="F37" s="19"/>
      <c r="G37" s="26"/>
      <c r="H37" s="19"/>
      <c r="I37" s="34"/>
    </row>
    <row r="38" spans="1:9" s="8" customFormat="1" ht="23.25" customHeight="1">
      <c r="A38" s="11">
        <v>27</v>
      </c>
      <c r="B38" s="24"/>
      <c r="C38" s="25"/>
      <c r="D38" s="25"/>
      <c r="E38" s="26"/>
      <c r="F38" s="19"/>
      <c r="G38" s="26"/>
      <c r="H38" s="19"/>
      <c r="I38" s="34"/>
    </row>
    <row r="39" spans="1:9" s="8" customFormat="1" ht="23.25" customHeight="1">
      <c r="A39" s="11">
        <v>28</v>
      </c>
      <c r="B39" s="24"/>
      <c r="C39" s="25"/>
      <c r="D39" s="25"/>
      <c r="E39" s="26"/>
      <c r="F39" s="19"/>
      <c r="G39" s="26"/>
      <c r="H39" s="19"/>
      <c r="I39" s="34"/>
    </row>
    <row r="40" spans="1:9" s="8" customFormat="1" ht="23.25" customHeight="1">
      <c r="A40" s="11">
        <v>29</v>
      </c>
      <c r="B40" s="24"/>
      <c r="C40" s="25"/>
      <c r="D40" s="25"/>
      <c r="E40" s="26"/>
      <c r="F40" s="19"/>
      <c r="G40" s="26"/>
      <c r="H40" s="19"/>
      <c r="I40" s="34"/>
    </row>
    <row r="41" spans="1:9" s="8" customFormat="1" ht="23.25" customHeight="1">
      <c r="A41" s="11">
        <v>30</v>
      </c>
      <c r="B41" s="24"/>
      <c r="C41" s="25"/>
      <c r="D41" s="25"/>
      <c r="E41" s="26"/>
      <c r="F41" s="19"/>
      <c r="G41" s="26"/>
      <c r="H41" s="19"/>
      <c r="I41" s="34"/>
    </row>
    <row r="42" spans="1:9" s="8" customFormat="1" ht="23.25" customHeight="1">
      <c r="A42" s="11">
        <v>31</v>
      </c>
      <c r="B42" s="24"/>
      <c r="C42" s="25"/>
      <c r="D42" s="25"/>
      <c r="E42" s="26"/>
      <c r="F42" s="19"/>
      <c r="G42" s="26"/>
      <c r="H42" s="19"/>
      <c r="I42" s="34"/>
    </row>
    <row r="43" spans="1:9" s="8" customFormat="1" ht="23.25" customHeight="1">
      <c r="A43" s="11">
        <v>32</v>
      </c>
      <c r="B43" s="24"/>
      <c r="C43" s="25"/>
      <c r="D43" s="25"/>
      <c r="E43" s="26"/>
      <c r="F43" s="19"/>
      <c r="G43" s="26"/>
      <c r="H43" s="19"/>
      <c r="I43" s="34"/>
    </row>
    <row r="44" spans="1:9" s="8" customFormat="1" ht="23.25" customHeight="1">
      <c r="A44" s="11">
        <v>33</v>
      </c>
      <c r="B44" s="24"/>
      <c r="C44" s="25"/>
      <c r="D44" s="25"/>
      <c r="E44" s="26"/>
      <c r="F44" s="19"/>
      <c r="G44" s="26"/>
      <c r="H44" s="19"/>
      <c r="I44" s="34"/>
    </row>
    <row r="45" spans="1:9" s="8" customFormat="1" ht="23.25" customHeight="1">
      <c r="A45" s="11">
        <v>34</v>
      </c>
      <c r="B45" s="24"/>
      <c r="C45" s="25"/>
      <c r="D45" s="25"/>
      <c r="E45" s="26"/>
      <c r="F45" s="19"/>
      <c r="G45" s="26"/>
      <c r="H45" s="19"/>
      <c r="I45" s="34"/>
    </row>
    <row r="46" spans="1:9" s="8" customFormat="1" ht="23.25" customHeight="1">
      <c r="A46" s="11">
        <v>35</v>
      </c>
      <c r="B46" s="24"/>
      <c r="C46" s="25"/>
      <c r="D46" s="25"/>
      <c r="E46" s="26"/>
      <c r="F46" s="19"/>
      <c r="G46" s="26"/>
      <c r="H46" s="19"/>
      <c r="I46" s="34"/>
    </row>
    <row r="47" spans="1:9" s="8" customFormat="1" ht="23.25" customHeight="1">
      <c r="A47" s="11">
        <v>36</v>
      </c>
      <c r="B47" s="24"/>
      <c r="C47" s="25"/>
      <c r="D47" s="25"/>
      <c r="E47" s="26"/>
      <c r="F47" s="19"/>
      <c r="G47" s="26"/>
      <c r="H47" s="19"/>
      <c r="I47" s="34"/>
    </row>
    <row r="48" spans="1:9" s="8" customFormat="1" ht="23.25" customHeight="1">
      <c r="A48" s="11">
        <v>37</v>
      </c>
      <c r="B48" s="24"/>
      <c r="C48" s="25"/>
      <c r="D48" s="25"/>
      <c r="E48" s="26"/>
      <c r="F48" s="19"/>
      <c r="G48" s="26"/>
      <c r="H48" s="19"/>
      <c r="I48" s="34"/>
    </row>
    <row r="49" spans="1:9" s="8" customFormat="1" ht="23.25" customHeight="1">
      <c r="A49" s="11">
        <v>38</v>
      </c>
      <c r="B49" s="24"/>
      <c r="C49" s="25"/>
      <c r="D49" s="25"/>
      <c r="E49" s="26"/>
      <c r="F49" s="19"/>
      <c r="G49" s="26"/>
      <c r="H49" s="19"/>
      <c r="I49" s="34"/>
    </row>
    <row r="50" spans="1:9" s="8" customFormat="1" ht="23.25" customHeight="1">
      <c r="A50" s="11">
        <v>39</v>
      </c>
      <c r="B50" s="24"/>
      <c r="C50" s="25"/>
      <c r="D50" s="25"/>
      <c r="E50" s="26"/>
      <c r="F50" s="19"/>
      <c r="G50" s="26"/>
      <c r="H50" s="19"/>
      <c r="I50" s="34"/>
    </row>
    <row r="51" spans="1:9" s="8" customFormat="1" ht="23.25" customHeight="1">
      <c r="A51" s="11">
        <v>40</v>
      </c>
      <c r="B51" s="24"/>
      <c r="C51" s="25"/>
      <c r="D51" s="25"/>
      <c r="E51" s="26"/>
      <c r="F51" s="19"/>
      <c r="G51" s="26"/>
      <c r="H51" s="19"/>
      <c r="I51" s="34"/>
    </row>
    <row r="52" spans="1:9" s="8" customFormat="1" ht="23.25" customHeight="1">
      <c r="A52" s="11">
        <v>41</v>
      </c>
      <c r="B52" s="24"/>
      <c r="C52" s="25"/>
      <c r="D52" s="25"/>
      <c r="E52" s="26"/>
      <c r="F52" s="19"/>
      <c r="G52" s="26"/>
      <c r="H52" s="19"/>
      <c r="I52" s="34"/>
    </row>
    <row r="53" spans="1:9" s="8" customFormat="1" ht="23.25" customHeight="1">
      <c r="A53" s="11">
        <v>42</v>
      </c>
      <c r="B53" s="24"/>
      <c r="C53" s="25"/>
      <c r="D53" s="25"/>
      <c r="E53" s="26"/>
      <c r="F53" s="19"/>
      <c r="G53" s="26"/>
      <c r="H53" s="19"/>
      <c r="I53" s="34"/>
    </row>
    <row r="54" spans="1:9" s="8" customFormat="1" ht="23.25" customHeight="1">
      <c r="A54" s="11">
        <v>43</v>
      </c>
      <c r="B54" s="24"/>
      <c r="C54" s="25"/>
      <c r="D54" s="25"/>
      <c r="E54" s="26"/>
      <c r="F54" s="19"/>
      <c r="G54" s="26"/>
      <c r="H54" s="19"/>
      <c r="I54" s="34"/>
    </row>
    <row r="55" spans="1:9" s="8" customFormat="1" ht="23.25" customHeight="1">
      <c r="A55" s="11">
        <v>44</v>
      </c>
      <c r="B55" s="24"/>
      <c r="C55" s="25"/>
      <c r="D55" s="25"/>
      <c r="E55" s="26"/>
      <c r="F55" s="19"/>
      <c r="G55" s="26"/>
      <c r="H55" s="19"/>
      <c r="I55" s="34"/>
    </row>
    <row r="56" spans="1:9" s="8" customFormat="1" ht="23.25" customHeight="1">
      <c r="A56" s="11">
        <v>45</v>
      </c>
      <c r="B56" s="24"/>
      <c r="C56" s="25"/>
      <c r="D56" s="25"/>
      <c r="E56" s="26"/>
      <c r="F56" s="19"/>
      <c r="G56" s="26"/>
      <c r="H56" s="19"/>
      <c r="I56" s="34"/>
    </row>
    <row r="57" spans="1:9" s="8" customFormat="1" ht="23.25" customHeight="1">
      <c r="A57" s="11">
        <v>46</v>
      </c>
      <c r="B57" s="24"/>
      <c r="C57" s="25"/>
      <c r="D57" s="25"/>
      <c r="E57" s="26"/>
      <c r="F57" s="19"/>
      <c r="G57" s="26"/>
      <c r="H57" s="19"/>
      <c r="I57" s="34"/>
    </row>
    <row r="58" spans="1:9" s="8" customFormat="1" ht="23.25" customHeight="1">
      <c r="A58" s="11">
        <v>47</v>
      </c>
      <c r="B58" s="24"/>
      <c r="C58" s="25"/>
      <c r="D58" s="25"/>
      <c r="E58" s="26"/>
      <c r="F58" s="19"/>
      <c r="G58" s="26"/>
      <c r="H58" s="19"/>
      <c r="I58" s="34"/>
    </row>
    <row r="59" spans="1:9" ht="20.100000000000001" customHeight="1">
      <c r="A59" s="12"/>
      <c r="B59" s="12"/>
      <c r="C59" s="62" t="s">
        <v>15</v>
      </c>
      <c r="D59" s="62"/>
      <c r="E59" s="62"/>
      <c r="F59" s="62"/>
      <c r="G59" s="62"/>
      <c r="H59" s="62"/>
      <c r="I59" s="62"/>
    </row>
    <row r="60" spans="1:9" ht="18" customHeight="1">
      <c r="C60" s="63" t="s">
        <v>16</v>
      </c>
      <c r="D60" s="64"/>
      <c r="E60" s="67" t="s">
        <v>11</v>
      </c>
      <c r="F60" s="68"/>
      <c r="G60" s="67" t="s">
        <v>12</v>
      </c>
      <c r="H60" s="68"/>
      <c r="I60" s="69" t="s">
        <v>1</v>
      </c>
    </row>
    <row r="61" spans="1:9" s="8" customFormat="1" ht="18" customHeight="1">
      <c r="C61" s="65"/>
      <c r="D61" s="66"/>
      <c r="E61" s="16" t="s">
        <v>17</v>
      </c>
      <c r="F61" s="9" t="s">
        <v>18</v>
      </c>
      <c r="G61" s="16" t="s">
        <v>17</v>
      </c>
      <c r="H61" s="9" t="s">
        <v>18</v>
      </c>
      <c r="I61" s="70"/>
    </row>
    <row r="62" spans="1:9" ht="18" customHeight="1">
      <c r="C62" s="43" t="s">
        <v>19</v>
      </c>
      <c r="D62" s="44"/>
      <c r="E62" s="11">
        <f>COUNTIF(F12:F58,"Xuất sắc")</f>
        <v>1</v>
      </c>
      <c r="F62" s="20">
        <f t="shared" ref="F62:F67" si="0">E62*100/$A$58</f>
        <v>2.1276595744680851</v>
      </c>
      <c r="G62" s="11">
        <f>COUNTIF(H12:H58,"Xuất sắc")</f>
        <v>0</v>
      </c>
      <c r="H62" s="20">
        <f t="shared" ref="H62:H67" si="1">G62*100/$A$58</f>
        <v>0</v>
      </c>
      <c r="I62" s="35"/>
    </row>
    <row r="63" spans="1:9" ht="18" customHeight="1">
      <c r="C63" s="43" t="s">
        <v>20</v>
      </c>
      <c r="D63" s="44"/>
      <c r="E63" s="11">
        <f>COUNTIF(F12:F58,"Tốt")</f>
        <v>0</v>
      </c>
      <c r="F63" s="20">
        <f t="shared" si="0"/>
        <v>0</v>
      </c>
      <c r="G63" s="11">
        <f>COUNTIF(H12:H58,"Tốt")</f>
        <v>0</v>
      </c>
      <c r="H63" s="20">
        <f t="shared" si="1"/>
        <v>0</v>
      </c>
      <c r="I63" s="35"/>
    </row>
    <row r="64" spans="1:9" ht="18" customHeight="1">
      <c r="C64" s="43" t="s">
        <v>21</v>
      </c>
      <c r="D64" s="44"/>
      <c r="E64" s="11">
        <f>COUNTIF(F12:F58,"Khá")</f>
        <v>0</v>
      </c>
      <c r="F64" s="20">
        <f t="shared" si="0"/>
        <v>0</v>
      </c>
      <c r="G64" s="11">
        <f>COUNTIF(H12:H58,"Khá")</f>
        <v>1</v>
      </c>
      <c r="H64" s="20">
        <f t="shared" si="1"/>
        <v>2.1276595744680851</v>
      </c>
      <c r="I64" s="35"/>
    </row>
    <row r="65" spans="1:10" ht="18" customHeight="1">
      <c r="C65" s="43" t="s">
        <v>22</v>
      </c>
      <c r="D65" s="44"/>
      <c r="E65" s="11">
        <f>COUNTIF(F12:F58,"TB")</f>
        <v>0</v>
      </c>
      <c r="F65" s="20">
        <f t="shared" si="0"/>
        <v>0</v>
      </c>
      <c r="G65" s="11">
        <f>COUNTIF(H12:H58,"TB")</f>
        <v>0</v>
      </c>
      <c r="H65" s="20">
        <f t="shared" si="1"/>
        <v>0</v>
      </c>
      <c r="I65" s="35"/>
    </row>
    <row r="66" spans="1:10" ht="18" customHeight="1">
      <c r="C66" s="43" t="s">
        <v>23</v>
      </c>
      <c r="D66" s="44"/>
      <c r="E66" s="11">
        <f>COUNTIF(F12:F58,"Yếu")</f>
        <v>0</v>
      </c>
      <c r="F66" s="20">
        <f t="shared" si="0"/>
        <v>0</v>
      </c>
      <c r="G66" s="11">
        <f>COUNTIF(H12:H58,"Yếu")</f>
        <v>0</v>
      </c>
      <c r="H66" s="20">
        <f t="shared" si="1"/>
        <v>0</v>
      </c>
      <c r="I66" s="35"/>
    </row>
    <row r="67" spans="1:10" ht="18" customHeight="1" thickBot="1">
      <c r="C67" s="45" t="s">
        <v>24</v>
      </c>
      <c r="D67" s="46"/>
      <c r="E67" s="21">
        <f>COUNTIF(F12:F58,"Không XL")</f>
        <v>1</v>
      </c>
      <c r="F67" s="22">
        <f t="shared" si="0"/>
        <v>2.1276595744680851</v>
      </c>
      <c r="G67" s="21">
        <f>COUNTIF(H12:H58,"Không XL")</f>
        <v>0</v>
      </c>
      <c r="H67" s="22">
        <f t="shared" si="1"/>
        <v>0</v>
      </c>
      <c r="I67" s="36"/>
    </row>
    <row r="68" spans="1:10">
      <c r="C68" s="10"/>
      <c r="D68" s="29"/>
      <c r="F68" s="23"/>
    </row>
    <row r="69" spans="1:10" ht="18" customHeight="1">
      <c r="E69" s="47" t="s">
        <v>34</v>
      </c>
      <c r="F69" s="47"/>
      <c r="G69" s="47"/>
      <c r="H69" s="47"/>
      <c r="I69" s="47"/>
    </row>
    <row r="70" spans="1:10" ht="18" customHeight="1">
      <c r="A70" s="42" t="s">
        <v>25</v>
      </c>
      <c r="B70" s="42"/>
      <c r="C70" s="42"/>
      <c r="D70" s="42"/>
      <c r="E70" s="42"/>
      <c r="F70" s="42" t="s">
        <v>11</v>
      </c>
      <c r="G70" s="42"/>
      <c r="H70" s="42"/>
      <c r="I70" s="27" t="s">
        <v>26</v>
      </c>
      <c r="J70" s="17"/>
    </row>
    <row r="71" spans="1:10" ht="18" customHeight="1"/>
    <row r="72" spans="1:10" ht="18" customHeight="1"/>
    <row r="73" spans="1:10" ht="18" customHeight="1"/>
    <row r="74" spans="1:10" ht="18" customHeight="1"/>
  </sheetData>
  <mergeCells count="30">
    <mergeCell ref="A2:D2"/>
    <mergeCell ref="E2:I2"/>
    <mergeCell ref="A3:D3"/>
    <mergeCell ref="E3:I3"/>
    <mergeCell ref="A4:D4"/>
    <mergeCell ref="E4:I4"/>
    <mergeCell ref="C62:D62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59:I59"/>
    <mergeCell ref="C60:D61"/>
    <mergeCell ref="E60:F60"/>
    <mergeCell ref="G60:H60"/>
    <mergeCell ref="I60:I61"/>
    <mergeCell ref="A70:E70"/>
    <mergeCell ref="F70:H70"/>
    <mergeCell ref="C63:D63"/>
    <mergeCell ref="C64:D64"/>
    <mergeCell ref="C65:D65"/>
    <mergeCell ref="C66:D66"/>
    <mergeCell ref="C67:D67"/>
    <mergeCell ref="E69:I69"/>
  </mergeCells>
  <conditionalFormatting sqref="H12:H57">
    <cfRule type="cellIs" dxfId="7" priority="35" stopIfTrue="1" operator="equal">
      <formula>"SVG"</formula>
    </cfRule>
    <cfRule type="cellIs" dxfId="6" priority="36" stopIfTrue="1" operator="equal">
      <formula>"SVXS"</formula>
    </cfRule>
  </conditionalFormatting>
  <conditionalFormatting sqref="H58">
    <cfRule type="cellIs" dxfId="5" priority="5" stopIfTrue="1" operator="equal">
      <formula>"SVG"</formula>
    </cfRule>
    <cfRule type="cellIs" dxfId="4" priority="6" stopIfTrue="1" operator="equal">
      <formula>"SVXS"</formula>
    </cfRule>
  </conditionalFormatting>
  <conditionalFormatting sqref="F12:F57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conditionalFormatting sqref="F58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31" right="0.25" top="0.5" bottom="0.5" header="0" footer="0.2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3.5">
      <c r="A1" s="2"/>
      <c r="C1" s="2"/>
    </row>
    <row r="2" spans="1:3" ht="13.9" thickBot="1">
      <c r="A2" s="2"/>
    </row>
    <row r="3" spans="1:3" ht="13.9" thickBot="1">
      <c r="A3" s="2"/>
      <c r="C3" s="2"/>
    </row>
    <row r="4" spans="1:3" ht="13.5">
      <c r="A4" s="2"/>
      <c r="C4" s="2"/>
    </row>
    <row r="5" spans="1:3" ht="13.5">
      <c r="C5" s="2"/>
    </row>
    <row r="6" spans="1:3" ht="13.9" thickBot="1">
      <c r="C6" s="2"/>
    </row>
    <row r="7" spans="1:3" ht="13.5">
      <c r="A7" s="2"/>
      <c r="C7" s="2"/>
    </row>
    <row r="8" spans="1:3" ht="13.5">
      <c r="A8" s="2"/>
      <c r="C8" s="2"/>
    </row>
    <row r="9" spans="1:3" ht="13.5">
      <c r="A9"/>
      <c r="C9" s="2"/>
    </row>
    <row r="10" spans="1:3" ht="13.5">
      <c r="A10" s="2"/>
      <c r="C10" s="2"/>
    </row>
    <row r="11" spans="1:3" ht="13.9" thickBot="1">
      <c r="A11"/>
      <c r="C11" s="2"/>
    </row>
    <row r="12" spans="1:3" ht="13.5">
      <c r="C12" s="2"/>
    </row>
    <row r="13" spans="1:3" ht="13.9" thickBot="1">
      <c r="C13" s="2"/>
    </row>
    <row r="14" spans="1:3" ht="13.9" thickBot="1">
      <c r="A14" s="2"/>
      <c r="C14"/>
    </row>
    <row r="15" spans="1:3" ht="13.5">
      <c r="A15" s="2"/>
    </row>
    <row r="16" spans="1:3" ht="13.9" thickBot="1">
      <c r="A16" s="2"/>
    </row>
    <row r="17" spans="1:3" ht="13.9" thickBot="1">
      <c r="A17"/>
      <c r="C17" s="2"/>
    </row>
    <row r="18" spans="1:3" ht="13.5">
      <c r="C18" s="2"/>
    </row>
    <row r="19" spans="1:3" ht="13.5">
      <c r="C19" s="2"/>
    </row>
    <row r="20" spans="1:3" ht="13.5">
      <c r="A20"/>
      <c r="C20" s="2"/>
    </row>
    <row r="21" spans="1:3" ht="13.5">
      <c r="A21"/>
      <c r="C21" s="2"/>
    </row>
    <row r="22" spans="1:3" ht="13.5">
      <c r="A22" s="2"/>
      <c r="C22" s="2"/>
    </row>
    <row r="23" spans="1:3" ht="13.5">
      <c r="A23" s="2"/>
      <c r="C23"/>
    </row>
    <row r="24" spans="1:3" ht="13.5">
      <c r="A24" s="2"/>
    </row>
    <row r="25" spans="1:3" ht="13.5">
      <c r="A25" s="2"/>
    </row>
    <row r="26" spans="1:3" ht="13.9" thickBot="1">
      <c r="A26" s="2"/>
      <c r="C26"/>
    </row>
    <row r="27" spans="1:3" ht="13.5">
      <c r="A27" s="2"/>
      <c r="C27" s="2"/>
    </row>
    <row r="28" spans="1:3" ht="13.5">
      <c r="A28" s="2"/>
      <c r="C28" s="2"/>
    </row>
    <row r="29" spans="1:3" ht="13.5">
      <c r="A29" s="2"/>
      <c r="C29" s="2"/>
    </row>
    <row r="30" spans="1:3" ht="13.5">
      <c r="A30" s="2"/>
      <c r="C30" s="2"/>
    </row>
    <row r="31" spans="1:3" ht="13.5">
      <c r="A31" s="2"/>
      <c r="C31" s="2"/>
    </row>
    <row r="32" spans="1:3" ht="13.5">
      <c r="A32" s="2"/>
      <c r="C32" s="2"/>
    </row>
    <row r="33" spans="1:3" ht="13.5">
      <c r="A33" s="2"/>
      <c r="C33" s="2"/>
    </row>
    <row r="34" spans="1:3" ht="13.5">
      <c r="A34" s="2"/>
      <c r="C34" s="2"/>
    </row>
    <row r="35" spans="1:3" ht="13.5">
      <c r="A35" s="2"/>
      <c r="C35" s="2"/>
    </row>
    <row r="36" spans="1:3" ht="13.5">
      <c r="A36" s="2"/>
      <c r="C36"/>
    </row>
    <row r="37" spans="1:3" ht="13.5">
      <c r="A37" s="2"/>
    </row>
    <row r="38" spans="1:3" ht="13.5">
      <c r="A38" s="2"/>
    </row>
    <row r="39" spans="1:3" ht="13.5">
      <c r="A39" s="2"/>
      <c r="C39"/>
    </row>
    <row r="40" spans="1:3" ht="13.5">
      <c r="A40" s="2"/>
      <c r="C40" s="2"/>
    </row>
    <row r="41" spans="1:3" ht="13.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 Tong hop</vt:lpstr>
      <vt:lpstr>'M. Tong hop'!Print_Titles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2022-11-17T07:33:28Z</cp:lastPrinted>
  <dcterms:created xsi:type="dcterms:W3CDTF">1999-12-31T18:49:42Z</dcterms:created>
  <dcterms:modified xsi:type="dcterms:W3CDTF">2023-04-04T03:08:18Z</dcterms:modified>
</cp:coreProperties>
</file>