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285" windowWidth="15300" windowHeight="8025" activeTab="1"/>
  </bookViews>
  <sheets>
    <sheet name="Mau 1" sheetId="7" r:id="rId1"/>
    <sheet name="Mau 2" sheetId="3" r:id="rId2"/>
    <sheet name="Mau 3" sheetId="6" r:id="rId3"/>
    <sheet name="Mau 4 " sheetId="2" r:id="rId4"/>
  </sheets>
  <definedNames>
    <definedName name="_xlnm.Print_Area" localSheetId="0">'Mau 1'!$A$1:$G$26</definedName>
    <definedName name="_xlnm.Print_Titles" localSheetId="1">'Mau 2'!$5:$5</definedName>
  </definedNames>
  <calcPr calcId="145621"/>
</workbook>
</file>

<file path=xl/calcChain.xml><?xml version="1.0" encoding="utf-8"?>
<calcChain xmlns="http://schemas.openxmlformats.org/spreadsheetml/2006/main">
  <c r="I17" i="6" l="1"/>
  <c r="O17" i="6"/>
  <c r="H17" i="2" s="1"/>
  <c r="I18" i="6"/>
  <c r="O18" i="6"/>
  <c r="H18" i="2" s="1"/>
  <c r="I19" i="6"/>
  <c r="G19" i="2" s="1"/>
  <c r="O19" i="6"/>
  <c r="H19" i="2" s="1"/>
  <c r="I23" i="2" l="1"/>
  <c r="I24" i="2"/>
  <c r="G23" i="2"/>
  <c r="I25" i="2"/>
  <c r="G24" i="2" l="1"/>
  <c r="G25" i="2"/>
  <c r="G26" i="2"/>
  <c r="O11" i="6" l="1"/>
  <c r="H11" i="2" s="1"/>
  <c r="O12" i="6"/>
  <c r="H12" i="2" s="1"/>
  <c r="O13" i="6"/>
  <c r="H13" i="2" s="1"/>
  <c r="O14" i="6"/>
  <c r="H14" i="2" s="1"/>
  <c r="I12" i="6"/>
  <c r="G12" i="2" s="1"/>
  <c r="I13" i="6"/>
  <c r="G13" i="2" s="1"/>
  <c r="I14" i="6"/>
  <c r="G14" i="2" s="1"/>
  <c r="I32" i="2" l="1"/>
  <c r="I31" i="2"/>
  <c r="I30" i="2"/>
  <c r="I29" i="2"/>
  <c r="G32" i="2"/>
  <c r="G31" i="2"/>
  <c r="G30" i="2"/>
  <c r="G29" i="2"/>
  <c r="I28" i="2"/>
  <c r="G28" i="2"/>
  <c r="I27" i="2"/>
  <c r="G27" i="2"/>
  <c r="I26" i="2"/>
  <c r="I22" i="2"/>
  <c r="G22" i="2"/>
  <c r="O16" i="6"/>
  <c r="H16" i="2" s="1"/>
  <c r="I16" i="6"/>
  <c r="G16" i="2" s="1"/>
  <c r="G17" i="2"/>
  <c r="G18" i="2"/>
  <c r="I33" i="2" l="1"/>
  <c r="I11" i="6"/>
  <c r="G11" i="2" s="1"/>
  <c r="O10" i="6"/>
  <c r="H10" i="2" s="1"/>
  <c r="I10" i="6"/>
  <c r="G10" i="2" s="1"/>
  <c r="G33" i="2" l="1"/>
</calcChain>
</file>

<file path=xl/sharedStrings.xml><?xml version="1.0" encoding="utf-8"?>
<sst xmlns="http://schemas.openxmlformats.org/spreadsheetml/2006/main" count="372" uniqueCount="149">
  <si>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</si>
  <si>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</si>
  <si>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</si>
  <si>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</si>
  <si>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</si>
  <si>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</si>
  <si>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</si>
  <si>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</si>
  <si>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</si>
  <si>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</si>
  <si>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</si>
  <si>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</si>
  <si>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</si>
  <si>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</si>
  <si>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</si>
  <si>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</si>
  <si>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</si>
  <si>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</si>
  <si>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</si>
  <si>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</si>
  <si>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</si>
  <si>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</si>
  <si>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</si>
  <si>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</si>
  <si>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</si>
  <si>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</si>
  <si>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</si>
  <si>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</si>
  <si>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Tổng số nhân sự:</t>
  </si>
  <si>
    <t>Mẫu 1</t>
  </si>
  <si>
    <t>Mẫu 2</t>
  </si>
  <si>
    <t>I.</t>
  </si>
  <si>
    <t>II.</t>
  </si>
  <si>
    <t>Thời gian thực hiện</t>
  </si>
  <si>
    <t>Nội dung công việc</t>
  </si>
  <si>
    <t>Công việc chung của Trường</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</si>
  <si>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</si>
  <si>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</si>
  <si>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</si>
  <si>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</si>
  <si>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</si>
  <si>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</si>
  <si>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</si>
  <si>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</si>
  <si>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</si>
  <si>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</si>
  <si>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</si>
  <si>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</si>
  <si>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</si>
  <si>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</si>
  <si>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</si>
  <si>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</si>
  <si>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</si>
  <si>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</si>
  <si>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</si>
  <si>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</si>
  <si>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</si>
  <si>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</si>
  <si>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</si>
  <si>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</si>
  <si>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</si>
  <si>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</si>
  <si>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</si>
  <si>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</si>
  <si>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</si>
  <si>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Ghi chú: Gửi kèm minh chứng về phòng Tổ chức - Hành chính - Tổng hợp.</t>
  </si>
  <si>
    <t>Xếp loại thi đua tháng theo quy định 
(Không vượt quá mức thi đua tối đa)</t>
  </si>
  <si>
    <t>Lý do đề nghị</t>
  </si>
  <si>
    <t>Tiêu chuẩn đạt mức xếp loại thi đua tối đa trong năm 2023</t>
  </si>
  <si>
    <r>
      <t xml:space="preserve">Danh sách CB-GV-NV tham gia thực hiện bài viết sáng kiến, bài viết Hội thảo cấp trường, cấp đơn vị, giảng viên dạy giỏi, 
bài báo được đăng trên các tạp chí theo quy định, tham gia đề tài NCKH đã được nghiệm thu,...
</t>
    </r>
    <r>
      <rPr>
        <b/>
        <i/>
        <sz val="14"/>
        <color theme="1"/>
        <rFont val="Times New Roman"/>
        <family val="1"/>
      </rPr>
      <t>(Quy định về tiêu chuẩn thi đua số 738/QyĐ-LTT-TĐ ngày 02/11/2022 của Trường)</t>
    </r>
  </si>
  <si>
    <t>06</t>
  </si>
  <si>
    <t>PHÒNG KẾ HOẠCH - TÀI CHÍNH</t>
  </si>
  <si>
    <t>Nguyễn Kính</t>
  </si>
  <si>
    <t>01002024</t>
  </si>
  <si>
    <t>Hồng Mộng Tuyết Dung</t>
  </si>
  <si>
    <t>01003009</t>
  </si>
  <si>
    <t>Trần Thị Minh Thoa</t>
  </si>
  <si>
    <t>01003005</t>
  </si>
  <si>
    <t xml:space="preserve">Võ Thị Lệ Trân </t>
  </si>
  <si>
    <t>01023004</t>
  </si>
  <si>
    <t>Nguyễn Thị Hồng Thắm</t>
  </si>
  <si>
    <t>Trần Thị Thảo Vân</t>
  </si>
  <si>
    <t>01003008</t>
  </si>
  <si>
    <t>Nguyễn Thị Nghiêm</t>
  </si>
  <si>
    <t>01003014</t>
  </si>
  <si>
    <t>01003016</t>
  </si>
  <si>
    <t>Nguyễn Chiến Thắng</t>
  </si>
  <si>
    <t>Huỳnh Như Ý</t>
  </si>
  <si>
    <t>01003015</t>
  </si>
  <si>
    <t>01003007</t>
  </si>
  <si>
    <t xml:space="preserve">                 CỘNG HÒA XÃ HỘI CHỦ NGHĨA VIỆT NAM</t>
  </si>
  <si>
    <t xml:space="preserve">                   Độc lập - Tự do - Hạnh phúc</t>
  </si>
  <si>
    <t>TPHCM, ngày 11 tháng 01 năm 2023</t>
  </si>
  <si>
    <t xml:space="preserve">
</t>
  </si>
  <si>
    <t>- Có bài sáng kiến kinh nghiệm NH 2021-2022, đạt loại xuất sắc (được công nhận có phạm vi ảnh cấp ngành năm học 2021-2022 theo QĐ số 1969/QĐ/SGDĐT-VP ngày 03/8/2022);
- Có bài viết được đăng trên sách Hội thảo Khoa học Quốc tế năm 2022 - ICSS 4,0 (Một tác giả);
- Năm 2022 có tham gia nhiều dự án cấp trường và cấp Sở (BTC Dự án ODA; Dự toán tài chính DA lên trường ĐH Lý Tự Trọng...);
- Trong năm 2022 thực hiện hoàn thiện bổ sung hồ sơ dự toán tài chính trung hạn của nhà trường  (2021-2025);
- Tham gia phối hợp hoàn thiện hồ sơ thực hiện dự án "Trung tâm Đào tạo Xuất sắc" dự kiến đưa vào hoạt động năm 2023;
- Thực hiện nhiều Báo cáo; giải trình theo yêu cầu trong năm 2022 của Sở Giáo dục, Sở Tài chính và Cục thuế TP;</t>
  </si>
  <si>
    <r>
      <t xml:space="preserve">- Bài viết sáng kiến được công nhận phạm vi ảnh hưởng cấp ngành năm học 2021-2022 </t>
    </r>
    <r>
      <rPr>
        <sz val="13"/>
        <color rgb="FFFF0000"/>
        <rFont val="Times New Roman"/>
        <family val="1"/>
      </rPr>
      <t>(QĐ số 1969/QĐ-SGDĐT ngày 03/8/2022)</t>
    </r>
    <r>
      <rPr>
        <sz val="13"/>
        <rFont val="Times New Roman"/>
        <family val="1"/>
      </rPr>
      <t xml:space="preserve">
</t>
    </r>
  </si>
  <si>
    <r>
      <t xml:space="preserve">
'- Bài viết sáng kiến được công nhận phạm vi ảnh hưởng cấp ngành năm học 2021-2022 </t>
    </r>
    <r>
      <rPr>
        <sz val="13"/>
        <color rgb="FFFF0000"/>
        <rFont val="Times New Roman"/>
        <family val="1"/>
      </rPr>
      <t>(QĐ số 1969/QĐ-SGDĐT ngày 03/8/2022)</t>
    </r>
    <r>
      <rPr>
        <sz val="13"/>
        <rFont val="Times New Roman"/>
        <family val="1"/>
      </rPr>
      <t xml:space="preserve">
</t>
    </r>
  </si>
  <si>
    <r>
      <t xml:space="preserve">- Có bài báo được đăng trên tạp chí - Cơ quan thông tin Lý luận của Bộ Công Thương Số 21-tháng 09/2022.
'- Bài viết sáng kiến được công nhận phạm vi ảnh hưởng cấp ngành năm học 2021-2022 </t>
    </r>
    <r>
      <rPr>
        <sz val="13"/>
        <color rgb="FFFF0000"/>
        <rFont val="Times New Roman"/>
        <family val="1"/>
      </rPr>
      <t>(QĐ số 1969/QĐ-SGDĐT ngày 03/8/2022)</t>
    </r>
    <r>
      <rPr>
        <sz val="13"/>
        <rFont val="Times New Roman"/>
        <family val="1"/>
      </rPr>
      <t xml:space="preserve">
</t>
    </r>
  </si>
  <si>
    <t>Võ Thị Lệ Trân</t>
  </si>
  <si>
    <t>Nguyễn Thụy Nghiêm</t>
  </si>
  <si>
    <t>Đang thực hiện</t>
  </si>
  <si>
    <t>09</t>
  </si>
  <si>
    <t xml:space="preserve">           TRƯỞNG ĐƠN VỊ</t>
  </si>
  <si>
    <t xml:space="preserve">                             Nguyễn Kính</t>
  </si>
  <si>
    <r>
      <t xml:space="preserve">      TRƯỜNG CAO ĐẲNG LÝ TỰ TRỌNG
              THÀNH PHỐ HỒ CHÍ MINH
       </t>
    </r>
    <r>
      <rPr>
        <b/>
        <sz val="12"/>
        <rFont val="Times New Roman"/>
        <family val="1"/>
      </rPr>
      <t>PHÒNG KẾ HOẠCH - TÀI CHÍNH</t>
    </r>
  </si>
  <si>
    <t xml:space="preserve">                 CỘNG HÒA XÃ HỘI CHỦ NGHĨA VIỆT NAM
                  Độc lập - Tự do - Hạnh phúc</t>
  </si>
  <si>
    <t>x</t>
  </si>
  <si>
    <t>- Chuẩn A2, tuy nhiên trong tháng qua thường xuyên làm việc ngoài giờ chuẩn bị chứng từ, hồ sơ sổ sách để phục vụ cho công tác thanh tra,  thu học phí sinh viên , do có nhiều tích cực trong công việc của phòng và của trường, Phòng KH-TC kính đề nghị hội đồng thi đua xem xét nâng 1 bậc xếp loại : A1</t>
  </si>
  <si>
    <t>Trong tháng qua thường xuyên làm việc ngoài giờ chuẩn bị chứng từ, hồ sơ sổ sách để phục vụ cho công tác thanh tra,  thu học phí sinh viên , do có nhiều tích cực trong công việccủa phòng và của trường, Phòng KH-TC kính đề nghị hội đồng thi đua xem xét A2</t>
  </si>
  <si>
    <t>- Chuẩn A4, tuy nhiên trong tháng qua thường xuyên làm việc ngoài giờ chuẩn bị chứng từ, hồ sơ sổ sách để phục vụ cho công tác thanh tra,  thu học phí sinh viên , do có nhiều tích cực trong công việc của phòng và của trường, Phòng KH-TC kính đề nghị hội đồng thi đua xem xét nâng 1 bậc xếp loại : A3</t>
  </si>
  <si>
    <t xml:space="preserve">                                                 CỘNG HÒA XÃ HỘI CHỦ NGHĨA VIỆT NAM</t>
  </si>
  <si>
    <t xml:space="preserve">                                                        Độc lập - Tự do - Hạnh phúc</t>
  </si>
  <si>
    <t xml:space="preserve">    TRƯỜNG CAO ĐẲNG LÝ TỰ TRỌNG</t>
  </si>
  <si>
    <t xml:space="preserve">           THÀNH PHỐ HỒ CHÍ MINH</t>
  </si>
  <si>
    <t xml:space="preserve">    PHÒNG KẾ HOẠCH - TÀI CHÍNH</t>
  </si>
  <si>
    <r>
      <rPr>
        <b/>
        <sz val="13"/>
        <rFont val="Times New Roman"/>
        <family val="1"/>
      </rPr>
      <t xml:space="preserve">Lưu ý: </t>
    </r>
    <r>
      <rPr>
        <sz val="13"/>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3"/>
        <rFont val="Times New Roman"/>
        <family val="1"/>
      </rPr>
      <t>ngày 25 hàng tháng./.</t>
    </r>
  </si>
  <si>
    <t xml:space="preserve">      TRƯỞNG ĐƠN VỊ</t>
  </si>
  <si>
    <t>Kính, Tuyết Dung, Thoa, Vân, Nghiêm, Thắng.</t>
  </si>
  <si>
    <t>Kính, Tuyết Dung, Thoa, Trân, Thắm, Vân , Nghiêm Ý, Thắng.</t>
  </si>
  <si>
    <t xml:space="preserve">                                           CỘNG HÒA XÃ HỘI CHỦ NGHĨA VIỆT NAM</t>
  </si>
  <si>
    <t xml:space="preserve">                                               Độc lập - Tự do - Hạnh phúc</t>
  </si>
  <si>
    <t>BẢNG TỔNG HỢP CÔNG VIỆC ĐỘT XUẤT ĐÃ THỰC HIỆN THÁNG 05/2023
(Gửi file mềm ngày 25 hàng tháng)</t>
  </si>
  <si>
    <t>DANH SÁCH XẾP LOẠI THI ĐUA THÁNG 05/2023</t>
  </si>
  <si>
    <t>Tp.HCM, ngày 22 Tháng 05 năm 2023</t>
  </si>
  <si>
    <t>THỐNG KÊ CHI TIẾT KHỐI LƯỢNG CÔNG VIỆC THỰC HIỆN THÁNG 05/2023</t>
  </si>
  <si>
    <t xml:space="preserve">              TP.HCM, ngày 22 tháng 05 năm 2023</t>
  </si>
  <si>
    <t>Thành phố Hồ Chí Minh, ngày 22 tháng 05 năm 2023</t>
  </si>
  <si>
    <t>Thực hiện công văn số 1670/SGDĐT-KHTC ngày 11/4/2023 của Ủy ban Nhân dân TP.HCM về triển khai xây dựng phương án tự chủ tài chính giai đoạn 2023 – 2025 theo Nghị định số 60/2021/NĐ-CP ngày 21/6/2021 của Chính phủ đối với các đơn vị trực thuộc Sở.</t>
  </si>
  <si>
    <t>Thực hiện công tác Kiểm toán độc lập nội bộ về báo cáo quyết toán, tài chính năm 2022 của trường (Công ty TNHH Kiểm toán và Tư vấn KMF làm việc từ ngày 11/5/2023 – 17/5/2023).</t>
  </si>
  <si>
    <t>Thực hiện báo cáo cập nhật dữ liệu thông tin về lĩnh vực tài chính trên hệ thống giám sát, đánh giá dự án đầu tư của Bộ kế hoạch và Đầu tư (https://dautucong.mpi.gov.vn)</t>
  </si>
  <si>
    <t>Tháng 05/2023</t>
  </si>
  <si>
    <t>Tiếp tục tiếp nhận tài trợ từ các đơn vị, doanh nghiệp</t>
  </si>
  <si>
    <t>07</t>
  </si>
  <si>
    <t xml:space="preserve">                                  Nguyễn Kính</t>
  </si>
  <si>
    <t>Kính, Thoa, Thắm, Trân, Vân, Nghiêm, Ý.</t>
  </si>
  <si>
    <t>Kính, Tuyết Dung, Thoa, Thắm, Thắng.</t>
  </si>
  <si>
    <t>Kính, Thoa, Trân, Vân, Nghiêm ,Ý.</t>
  </si>
  <si>
    <t>Thực hiện các yêu cầu của Sở Giáo dục và Đào tạo về cung cấp hồ sơ để kiểm tra công tác mua sắm, bảo dưỡng, sửa chữa tài sản công năm 2022 và thẩm định kế hoạch mua sắm, bảo dưỡng, sửa chữa tài sản công năm 2023 các đơn vị trực thuộc. Theo biên bản kiểm tra Ngày 05/5/2023 của Sở GD&amp;ĐT.</t>
  </si>
  <si>
    <t>Đã thực hiện</t>
  </si>
  <si>
    <t>Nhiệm vụ 5</t>
  </si>
  <si>
    <t>Kính, Thoa, Thắm, Trân, Vân, Thắng.</t>
  </si>
  <si>
    <t>Thực hiện theo công văn số 805/SGDĐT-KHTC ngày 27/02/2023 của Sở Giáo dục và Đào tạo về lập Kế hoạch mua sắm máy vi tính để bàn phục vụ công tác dạy học trong các cơ sở giáo dục công lập trên địa bàn Thành phố Hồ Chí Minh (Đang triển khai thực hiện lấy báo giá, lập dự toán...) hồ sơ gửi Sở TC và Sở GD&amp;ĐT chậm nhất vào tháng 7/2023.</t>
  </si>
  <si>
    <t>Thực hiện hoàn thiện báo cáo quyết toán tài chính quý 1 năm 2023</t>
  </si>
  <si>
    <t>Tiếp tục thực hiện hoàn thiện công tác chuyển giao phần mềm kế toán Hành chính sự nghiệp từ IMAS sang Misa Miosa năm 2023.</t>
  </si>
  <si>
    <t>Thực hiện công tác chuẩn bị ban đàu về thu học phí tuyển sinh khóa học mới (2023-2024) (Biên lai thu học phí và các khoản thu khác, kết nối phần mềm thu học phí, phần mềm xuất hóa đơn điện tử (Viettel) và các ngân hàng. Phân công trực buổi trưa, ngoài giờ trong thời gian tuyển sinh.</t>
  </si>
  <si>
    <t xml:space="preserve">Tập hợp dữ liệu về lãnh vực tài chính cung cấp cho Ban soạn thảo thực hiện đề án xây dựng Trường cao đẳng Lý tự Trọng Tp.HCM thành trường thực hiện chức năng Trung tâm vùng đào tạo và thực hành nghề chât lượng cao.  </t>
  </si>
  <si>
    <t>Kính, Tuyết Dung, Thoa, Trân, Thắm, Ý, Thắng.</t>
  </si>
  <si>
    <t>Kính,Tuyết Dung, Thoa, Trân,Thắm,Vân, Nghiêm, Ý, Thắng.</t>
  </si>
  <si>
    <t>Kính, Tuyết Dung, Thoa, Trân, Thắm, Vân , Nghiêm, Ý, Thắng.</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</si>
</sst>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_);_(* \(#,##0\);_(* &quot;-&quot;_);_(@_)"/>
    <numFmt numFmtId="44" formatCode="_(&quot;$&quot;* #,##0.00_);_(&quot;$&quot;* \(#,##0.00\);_(&quot;$&quot;* &quot;-&quot;??_);_(@_)"/>
    <numFmt numFmtId="43" formatCode="_(* #,##0.00_);_(* \(#,##0.00\);_(* &quot;-&quot;??_);_(@_)"/>
    <numFmt numFmtId="164" formatCode="0_);\(0\)"/>
    <numFmt numFmtId="165" formatCode="&quot;$&quot;#,##0.00"/>
  </numFmts>
  <fonts count="35"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b/>
      <sz val="10"/>
      <color theme="1"/>
      <name val="Times New Roman"/>
      <family val="1"/>
    </font>
    <font>
      <b/>
      <i/>
      <sz val="14"/>
      <color theme="1"/>
      <name val="Times New Roman"/>
      <family val="1"/>
    </font>
    <font>
      <sz val="13"/>
      <color rgb="FFFF0000"/>
      <name val="Times New Roman"/>
      <family val="1"/>
    </font>
    <font>
      <sz val="13"/>
      <color indexed="8"/>
      <name val="Times New Roman"/>
      <family val="1"/>
    </font>
    <font>
      <sz val="14"/>
      <color rgb="FFFF0000"/>
      <name val="Calibri"/>
      <family val="2"/>
      <scheme val="minor"/>
    </font>
    <font>
      <sz val="8"/>
      <color theme="1"/>
      <name val="Times New Roman"/>
      <family val="1"/>
    </font>
    <font>
      <b/>
      <sz val="8"/>
      <color theme="1"/>
      <name val="Times New Roman"/>
      <family val="1"/>
    </font>
    <font>
      <sz val="14"/>
      <color rgb="FFFF0000"/>
      <name val="Times New Roman"/>
      <family val="1"/>
    </font>
    <font>
      <b/>
      <sz val="12"/>
      <color indexed="8"/>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82">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xf numFmtId="0" fontId="15"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6" fillId="0" borderId="0" xfId="0" applyFont="1"/>
    <xf numFmtId="0" fontId="16"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4" fillId="0" borderId="0" xfId="1" applyFont="1" applyFill="1" applyAlignment="1">
      <alignment vertical="center"/>
    </xf>
    <xf numFmtId="0" fontId="0" fillId="0" borderId="0" xfId="0" applyAlignment="1">
      <alignment vertical="center"/>
    </xf>
    <xf numFmtId="0" fontId="18" fillId="0" borderId="0" xfId="1" applyFont="1" applyFill="1" applyAlignment="1">
      <alignment vertical="center"/>
    </xf>
    <xf numFmtId="0" fontId="19" fillId="0" borderId="0" xfId="1" applyFont="1" applyFill="1" applyBorder="1" applyAlignment="1">
      <alignment horizontal="center" vertical="center"/>
    </xf>
    <xf numFmtId="0" fontId="20" fillId="0" borderId="0" xfId="0" applyFont="1" applyAlignment="1">
      <alignment vertical="center"/>
    </xf>
    <xf numFmtId="0" fontId="20"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7" fillId="0" borderId="0" xfId="0" applyFont="1" applyAlignment="1">
      <alignment horizontal="center"/>
    </xf>
    <xf numFmtId="0" fontId="5" fillId="0" borderId="0" xfId="0" applyFont="1" applyAlignment="1">
      <alignment horizontal="center"/>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1" xfId="0" applyFont="1" applyBorder="1" applyAlignment="1">
      <alignment horizontal="center" vertical="center"/>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5"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49" fontId="5" fillId="0" borderId="3" xfId="0" applyNumberFormat="1" applyFont="1" applyBorder="1" applyAlignment="1">
      <alignment horizontal="center" vertical="center" wrapText="1"/>
    </xf>
    <xf numFmtId="0" fontId="12" fillId="0" borderId="0" xfId="0" applyFont="1" applyAlignment="1"/>
    <xf numFmtId="165" fontId="15" fillId="0" borderId="1" xfId="0" applyNumberFormat="1" applyFont="1" applyBorder="1" applyAlignment="1">
      <alignment horizontal="center" vertical="center" wrapText="1"/>
    </xf>
    <xf numFmtId="165" fontId="15" fillId="0" borderId="1" xfId="0" applyNumberFormat="1" applyFont="1" applyBorder="1" applyAlignment="1">
      <alignment horizontal="center" vertical="center"/>
    </xf>
    <xf numFmtId="0" fontId="9" fillId="0" borderId="0" xfId="0" applyFont="1"/>
    <xf numFmtId="165" fontId="15" fillId="0" borderId="1" xfId="0" applyNumberFormat="1" applyFont="1" applyBorder="1" applyAlignment="1">
      <alignment horizontal="left" vertical="center"/>
    </xf>
    <xf numFmtId="165" fontId="9" fillId="0" borderId="1" xfId="0" quotePrefix="1" applyNumberFormat="1" applyFont="1" applyBorder="1" applyAlignment="1">
      <alignment horizontal="center" vertical="center" wrapText="1"/>
    </xf>
    <xf numFmtId="165" fontId="9" fillId="0" borderId="1" xfId="0" quotePrefix="1" applyNumberFormat="1" applyFont="1" applyFill="1" applyBorder="1" applyAlignment="1">
      <alignment horizontal="center" vertical="center" wrapText="1"/>
    </xf>
    <xf numFmtId="165" fontId="8" fillId="0" borderId="1" xfId="0" quotePrefix="1" applyNumberFormat="1" applyFont="1" applyFill="1" applyBorder="1" applyAlignment="1" applyProtection="1">
      <alignment horizontal="justify" vertical="center" wrapText="1"/>
    </xf>
    <xf numFmtId="165" fontId="9" fillId="0" borderId="1" xfId="0" applyNumberFormat="1" applyFont="1" applyBorder="1" applyAlignment="1">
      <alignment horizontal="center" vertical="center" wrapText="1"/>
    </xf>
    <xf numFmtId="165" fontId="9" fillId="0" borderId="1" xfId="0" applyNumberFormat="1" applyFont="1" applyBorder="1" applyAlignment="1">
      <alignment horizontal="left" vertical="center" wrapText="1"/>
    </xf>
    <xf numFmtId="165" fontId="9" fillId="0" borderId="1" xfId="0" applyNumberFormat="1" applyFont="1" applyFill="1" applyBorder="1" applyAlignment="1">
      <alignment horizontal="left" vertical="center" wrapText="1"/>
    </xf>
    <xf numFmtId="165" fontId="9" fillId="0" borderId="1" xfId="0" applyNumberFormat="1" applyFont="1" applyBorder="1" applyAlignment="1">
      <alignment horizontal="center" vertical="center"/>
    </xf>
    <xf numFmtId="165" fontId="9" fillId="0" borderId="0" xfId="0" quotePrefix="1" applyNumberFormat="1" applyFont="1" applyBorder="1" applyAlignment="1">
      <alignment vertical="center"/>
    </xf>
    <xf numFmtId="165" fontId="9" fillId="0" borderId="0" xfId="0" quotePrefix="1" applyNumberFormat="1" applyFont="1" applyBorder="1" applyAlignment="1">
      <alignment vertical="center" wrapText="1"/>
    </xf>
    <xf numFmtId="165" fontId="9" fillId="0" borderId="0" xfId="0" applyNumberFormat="1" applyFont="1"/>
    <xf numFmtId="165" fontId="17" fillId="0" borderId="0" xfId="0" applyNumberFormat="1" applyFont="1" applyAlignment="1">
      <alignment horizontal="center"/>
    </xf>
    <xf numFmtId="0" fontId="13" fillId="0" borderId="1" xfId="0" quotePrefix="1" applyFont="1" applyBorder="1" applyAlignment="1">
      <alignment horizontal="center" vertical="center" wrapText="1"/>
    </xf>
    <xf numFmtId="0" fontId="13" fillId="0" borderId="1" xfId="0" applyFont="1" applyBorder="1" applyAlignment="1">
      <alignment horizontal="left" vertical="center" wrapText="1"/>
    </xf>
    <xf numFmtId="0" fontId="13" fillId="0" borderId="1" xfId="0" quotePrefix="1" applyFont="1" applyFill="1" applyBorder="1" applyAlignment="1">
      <alignment horizontal="center" vertical="center" wrapText="1"/>
    </xf>
    <xf numFmtId="0" fontId="5" fillId="0" borderId="1" xfId="0" quotePrefix="1" applyFont="1" applyFill="1" applyBorder="1" applyAlignment="1">
      <alignment horizontal="center" vertical="center" wrapText="1"/>
    </xf>
    <xf numFmtId="0" fontId="29" fillId="0" borderId="1" xfId="0" applyFont="1" applyFill="1" applyBorder="1" applyAlignment="1" applyProtection="1">
      <alignment horizontal="center" vertical="center" wrapText="1"/>
      <protection locked="0"/>
    </xf>
    <xf numFmtId="0" fontId="30" fillId="0" borderId="0" xfId="0" applyFont="1" applyAlignment="1">
      <alignment vertical="center"/>
    </xf>
    <xf numFmtId="0" fontId="15" fillId="0" borderId="0" xfId="0" applyFont="1" applyAlignment="1">
      <alignment horizontal="center" vertical="center"/>
    </xf>
    <xf numFmtId="0" fontId="9" fillId="0" borderId="0" xfId="0" applyFont="1" applyAlignment="1">
      <alignment horizontal="center" vertical="center"/>
    </xf>
    <xf numFmtId="0" fontId="7" fillId="0" borderId="1" xfId="0" applyFont="1" applyBorder="1" applyAlignment="1">
      <alignment horizontal="center" vertical="center" wrapText="1"/>
    </xf>
    <xf numFmtId="0" fontId="13" fillId="0" borderId="1" xfId="0" applyFont="1" applyBorder="1" applyAlignment="1">
      <alignment horizontal="center" vertical="center" wrapText="1"/>
    </xf>
    <xf numFmtId="49" fontId="5" fillId="0" borderId="1" xfId="0" applyNumberFormat="1" applyFont="1" applyBorder="1" applyAlignment="1">
      <alignment horizontal="center" vertical="center" wrapText="1"/>
    </xf>
    <xf numFmtId="0" fontId="13" fillId="0" borderId="0" xfId="0" quotePrefix="1" applyFont="1" applyAlignment="1">
      <alignment vertical="center"/>
    </xf>
    <xf numFmtId="0" fontId="31" fillId="0" borderId="1" xfId="0" quotePrefix="1" applyFont="1" applyBorder="1" applyAlignment="1">
      <alignment horizontal="left" vertical="center" wrapText="1"/>
    </xf>
    <xf numFmtId="0" fontId="32" fillId="0" borderId="1" xfId="0" applyFont="1" applyBorder="1" applyAlignment="1">
      <alignment horizontal="center" vertical="center" wrapText="1"/>
    </xf>
    <xf numFmtId="0" fontId="2" fillId="0" borderId="1" xfId="1" applyFont="1" applyFill="1" applyBorder="1" applyAlignment="1">
      <alignment horizontal="justify" vertical="center"/>
    </xf>
    <xf numFmtId="0" fontId="3" fillId="0" borderId="1" xfId="0" applyFont="1" applyBorder="1" applyAlignment="1">
      <alignment horizontal="left" vertical="center" wrapText="1"/>
    </xf>
    <xf numFmtId="0" fontId="11" fillId="4" borderId="3" xfId="0" applyFont="1" applyFill="1" applyBorder="1" applyAlignment="1" applyProtection="1">
      <alignment horizontal="center" vertical="center" wrapText="1"/>
      <protection locked="0"/>
    </xf>
    <xf numFmtId="0" fontId="33" fillId="0" borderId="0" xfId="1" applyFont="1" applyFill="1" applyBorder="1" applyAlignment="1">
      <alignment horizontal="center" vertical="center"/>
    </xf>
    <xf numFmtId="0" fontId="7" fillId="0" borderId="1" xfId="0" applyFont="1" applyBorder="1" applyAlignment="1">
      <alignment horizontal="center" vertical="center" wrapText="1"/>
    </xf>
    <xf numFmtId="0" fontId="34" fillId="0" borderId="1" xfId="0" applyFont="1" applyFill="1" applyBorder="1" applyAlignment="1" applyProtection="1">
      <alignment horizontal="left" vertical="center" wrapText="1"/>
      <protection locked="0"/>
    </xf>
    <xf numFmtId="164" fontId="2" fillId="0" borderId="1" xfId="1" applyNumberFormat="1" applyFont="1" applyFill="1" applyBorder="1" applyAlignment="1">
      <alignment horizontal="center" vertical="center"/>
    </xf>
    <xf numFmtId="164" fontId="2" fillId="0" borderId="6" xfId="1" applyNumberFormat="1" applyFont="1" applyFill="1" applyBorder="1" applyAlignment="1">
      <alignment horizontal="center" vertical="center"/>
    </xf>
    <xf numFmtId="164" fontId="2" fillId="0" borderId="1" xfId="1" applyNumberFormat="1" applyFont="1" applyFill="1" applyBorder="1" applyAlignment="1">
      <alignment vertical="center"/>
    </xf>
    <xf numFmtId="0" fontId="9" fillId="0" borderId="0" xfId="0" applyFont="1" applyAlignment="1">
      <alignment horizontal="center"/>
    </xf>
    <xf numFmtId="0" fontId="13" fillId="0" borderId="6" xfId="0" applyFont="1" applyBorder="1" applyAlignment="1">
      <alignment vertical="center" wrapText="1"/>
    </xf>
    <xf numFmtId="0" fontId="13" fillId="0" borderId="1" xfId="0" applyFont="1" applyBorder="1" applyAlignment="1">
      <alignment vertical="center" wrapText="1"/>
    </xf>
    <xf numFmtId="0" fontId="2" fillId="0" borderId="1" xfId="1" quotePrefix="1" applyFont="1" applyFill="1" applyBorder="1" applyAlignment="1">
      <alignment horizontal="center" vertical="center"/>
    </xf>
    <xf numFmtId="164" fontId="3" fillId="0" borderId="1" xfId="1" quotePrefix="1" applyNumberFormat="1" applyFont="1" applyFill="1"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15" fillId="0" borderId="0" xfId="0" applyFont="1" applyAlignment="1">
      <alignment horizontal="center" vertical="center"/>
    </xf>
    <xf numFmtId="0" fontId="11" fillId="3" borderId="3" xfId="0" applyFont="1" applyFill="1" applyBorder="1" applyAlignment="1" applyProtection="1">
      <alignment horizontal="center" vertical="center" wrapText="1"/>
      <protection locked="0"/>
    </xf>
    <xf numFmtId="0" fontId="15" fillId="0" borderId="0" xfId="0" applyFont="1" applyAlignment="1">
      <alignment horizontal="center" vertical="center"/>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2" fillId="0" borderId="1" xfId="1" quotePrefix="1" applyFont="1" applyFill="1" applyBorder="1" applyAlignment="1">
      <alignment horizontal="justify" vertical="center" wrapText="1"/>
    </xf>
    <xf numFmtId="0" fontId="15" fillId="0" borderId="0" xfId="0" applyFont="1" applyAlignment="1">
      <alignment horizontal="center"/>
    </xf>
    <xf numFmtId="0" fontId="3" fillId="0" borderId="0" xfId="1" applyFont="1" applyFill="1" applyAlignment="1">
      <alignment horizontal="center" vertical="center" wrapText="1"/>
    </xf>
    <xf numFmtId="165" fontId="17" fillId="0" borderId="0" xfId="0" applyNumberFormat="1" applyFont="1" applyAlignment="1">
      <alignment horizontal="center"/>
    </xf>
    <xf numFmtId="165" fontId="15" fillId="0" borderId="0" xfId="0" applyNumberFormat="1"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7" fillId="0" borderId="0" xfId="0" applyFont="1" applyAlignment="1">
      <alignment horizontal="center"/>
    </xf>
    <xf numFmtId="0" fontId="18" fillId="0" borderId="0" xfId="1" applyFont="1" applyFill="1" applyBorder="1" applyAlignment="1">
      <alignment horizontal="center" vertical="center"/>
    </xf>
    <xf numFmtId="0" fontId="10" fillId="0" borderId="0" xfId="0" applyFont="1" applyBorder="1" applyAlignment="1">
      <alignment horizontal="left" vertical="center"/>
    </xf>
    <xf numFmtId="0" fontId="2" fillId="0" borderId="0" xfId="1" applyFont="1" applyFill="1" applyAlignment="1">
      <alignment horizontal="left" vertical="center" wrapText="1"/>
    </xf>
    <xf numFmtId="0" fontId="8" fillId="0" borderId="0" xfId="1" applyFont="1" applyFill="1" applyBorder="1" applyAlignment="1">
      <alignment horizontal="justify" vertical="center" wrapText="1"/>
    </xf>
    <xf numFmtId="0" fontId="18" fillId="0" borderId="0" xfId="1" applyFont="1" applyFill="1" applyAlignment="1">
      <alignment horizontal="center" vertical="center" wrapText="1"/>
    </xf>
    <xf numFmtId="0" fontId="18" fillId="0" borderId="0" xfId="1" applyFont="1" applyFill="1" applyAlignment="1">
      <alignment horizontal="center" vertical="center"/>
    </xf>
    <xf numFmtId="0" fontId="3" fillId="0" borderId="0" xfId="1" applyFont="1" applyFill="1" applyAlignment="1">
      <alignment horizontal="center" vertical="top" wrapText="1"/>
    </xf>
    <xf numFmtId="0" fontId="3" fillId="0" borderId="1" xfId="1" applyFont="1" applyFill="1" applyBorder="1" applyAlignment="1">
      <alignment horizontal="center" vertical="center" wrapText="1"/>
    </xf>
    <xf numFmtId="0" fontId="21" fillId="0" borderId="0" xfId="1" applyFont="1" applyFill="1" applyBorder="1" applyAlignment="1">
      <alignment horizontal="center" vertical="center"/>
    </xf>
    <xf numFmtId="0" fontId="15" fillId="0" borderId="0" xfId="0" applyFont="1" applyAlignment="1">
      <alignment horizontal="center" vertical="center"/>
    </xf>
    <xf numFmtId="0" fontId="14" fillId="0" borderId="0" xfId="0" applyFont="1" applyBorder="1" applyAlignment="1">
      <alignment horizontal="center" vertical="center"/>
    </xf>
    <xf numFmtId="0" fontId="3" fillId="0" borderId="0" xfId="1" applyFont="1" applyFill="1" applyAlignment="1">
      <alignment horizontal="center" vertical="center"/>
    </xf>
    <xf numFmtId="0" fontId="2" fillId="0" borderId="0" xfId="1" applyFont="1" applyFill="1" applyAlignment="1">
      <alignment horizontal="center" vertical="center" wrapText="1"/>
    </xf>
    <xf numFmtId="0" fontId="5" fillId="0" borderId="0" xfId="0" quotePrefix="1" applyFont="1" applyBorder="1" applyAlignment="1">
      <alignment horizontal="left" vertical="center" wrapText="1"/>
    </xf>
    <xf numFmtId="0" fontId="17"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7" fillId="0" borderId="0" xfId="0" applyFont="1" applyBorder="1" applyAlignment="1">
      <alignment horizontal="center" vertical="center" wrapText="1"/>
    </xf>
    <xf numFmtId="0" fontId="5" fillId="0" borderId="0" xfId="0" applyFont="1" applyAlignment="1">
      <alignment horizontal="left"/>
    </xf>
    <xf numFmtId="0" fontId="7" fillId="0" borderId="0" xfId="0" applyFont="1" applyAlignment="1">
      <alignment horizontal="left"/>
    </xf>
    <xf numFmtId="0" fontId="10" fillId="0" borderId="0" xfId="0" applyFont="1" applyAlignment="1">
      <alignment horizontal="center" vertical="center"/>
    </xf>
    <xf numFmtId="0" fontId="26" fillId="5" borderId="2" xfId="0" applyFont="1" applyFill="1" applyBorder="1" applyAlignment="1">
      <alignment horizontal="center" vertical="center" wrapText="1"/>
    </xf>
    <xf numFmtId="0" fontId="26"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5" fillId="0" borderId="0" xfId="0" applyFont="1" applyBorder="1" applyAlignment="1">
      <alignment vertical="top" wrapText="1"/>
    </xf>
    <xf numFmtId="0" fontId="5" fillId="0" borderId="0" xfId="0" applyFont="1" applyBorder="1" applyAlignment="1">
      <alignment vertical="top"/>
    </xf>
    <xf numFmtId="0" fontId="3" fillId="0" borderId="1" xfId="1" applyFont="1" applyFill="1" applyBorder="1" applyAlignment="1">
      <alignment horizontal="justify" vertical="center"/>
    </xf>
    <xf numFmtId="0" fontId="2" fillId="0" borderId="1" xfId="1" quotePrefix="1" applyFont="1" applyFill="1" applyBorder="1" applyAlignment="1">
      <alignment horizontal="center" vertical="center" wrapText="1"/>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402696</xdr:colOff>
      <xdr:row>3</xdr:row>
      <xdr:rowOff>47625</xdr:rowOff>
    </xdr:from>
    <xdr:to>
      <xdr:col>1</xdr:col>
      <xdr:colOff>1447800</xdr:colOff>
      <xdr:row>3</xdr:row>
      <xdr:rowOff>50797</xdr:rowOff>
    </xdr:to>
    <xdr:cxnSp macro="">
      <xdr:nvCxnSpPr>
        <xdr:cNvPr id="2" name="Straight Connector 1"/>
        <xdr:cNvCxnSpPr/>
      </xdr:nvCxnSpPr>
      <xdr:spPr>
        <a:xfrm flipV="1">
          <a:off x="1031346" y="695325"/>
          <a:ext cx="1045104" cy="317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2452414</xdr:colOff>
      <xdr:row>2</xdr:row>
      <xdr:rowOff>32845</xdr:rowOff>
    </xdr:from>
    <xdr:to>
      <xdr:col>5</xdr:col>
      <xdr:colOff>1521810</xdr:colOff>
      <xdr:row>2</xdr:row>
      <xdr:rowOff>43793</xdr:rowOff>
    </xdr:to>
    <xdr:cxnSp macro="">
      <xdr:nvCxnSpPr>
        <xdr:cNvPr id="3" name="Straight Connector 2"/>
        <xdr:cNvCxnSpPr/>
      </xdr:nvCxnSpPr>
      <xdr:spPr>
        <a:xfrm flipV="1">
          <a:off x="7849914" y="426983"/>
          <a:ext cx="1675086" cy="1094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567489</xdr:colOff>
      <xdr:row>1</xdr:row>
      <xdr:rowOff>20053</xdr:rowOff>
    </xdr:from>
    <xdr:to>
      <xdr:col>1</xdr:col>
      <xdr:colOff>1273341</xdr:colOff>
      <xdr:row>1</xdr:row>
      <xdr:rowOff>30455</xdr:rowOff>
    </xdr:to>
    <xdr:cxnSp macro="">
      <xdr:nvCxnSpPr>
        <xdr:cNvPr id="4" name="Straight Connector 3"/>
        <xdr:cNvCxnSpPr/>
      </xdr:nvCxnSpPr>
      <xdr:spPr>
        <a:xfrm flipV="1">
          <a:off x="567489" y="611606"/>
          <a:ext cx="1738563" cy="1040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1482892</xdr:colOff>
      <xdr:row>0</xdr:row>
      <xdr:rowOff>400551</xdr:rowOff>
    </xdr:from>
    <xdr:to>
      <xdr:col>5</xdr:col>
      <xdr:colOff>343401</xdr:colOff>
      <xdr:row>0</xdr:row>
      <xdr:rowOff>400551</xdr:rowOff>
    </xdr:to>
    <xdr:cxnSp macro="">
      <xdr:nvCxnSpPr>
        <xdr:cNvPr id="6" name="Straight Connector 5"/>
        <xdr:cNvCxnSpPr/>
      </xdr:nvCxnSpPr>
      <xdr:spPr>
        <a:xfrm>
          <a:off x="6264442" y="400551"/>
          <a:ext cx="136558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14</xdr:col>
      <xdr:colOff>0</xdr:colOff>
      <xdr:row>2</xdr:row>
      <xdr:rowOff>38100</xdr:rowOff>
    </xdr:from>
    <xdr:to>
      <xdr:col>15</xdr:col>
      <xdr:colOff>57150</xdr:colOff>
      <xdr:row>2</xdr:row>
      <xdr:rowOff>54769</xdr:rowOff>
    </xdr:to>
    <xdr:cxnSp macro="">
      <xdr:nvCxnSpPr>
        <xdr:cNvPr id="2" name="Straight Connector 1"/>
        <xdr:cNvCxnSpPr/>
      </xdr:nvCxnSpPr>
      <xdr:spPr>
        <a:xfrm flipV="1">
          <a:off x="10110788" y="419100"/>
          <a:ext cx="1443037" cy="16669"/>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285750</xdr:colOff>
      <xdr:row>3</xdr:row>
      <xdr:rowOff>35719</xdr:rowOff>
    </xdr:from>
    <xdr:to>
      <xdr:col>2</xdr:col>
      <xdr:colOff>19046</xdr:colOff>
      <xdr:row>3</xdr:row>
      <xdr:rowOff>38100</xdr:rowOff>
    </xdr:to>
    <xdr:cxnSp macro="">
      <xdr:nvCxnSpPr>
        <xdr:cNvPr id="3" name="Straight Connector 2"/>
        <xdr:cNvCxnSpPr/>
      </xdr:nvCxnSpPr>
      <xdr:spPr>
        <a:xfrm>
          <a:off x="642938" y="607219"/>
          <a:ext cx="1340639" cy="238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98425</xdr:colOff>
      <xdr:row>2</xdr:row>
      <xdr:rowOff>197641</xdr:rowOff>
    </xdr:from>
    <xdr:to>
      <xdr:col>1</xdr:col>
      <xdr:colOff>1346466</xdr:colOff>
      <xdr:row>2</xdr:row>
      <xdr:rowOff>197641</xdr:rowOff>
    </xdr:to>
    <xdr:cxnSp macro="">
      <xdr:nvCxnSpPr>
        <xdr:cNvPr id="5" name="Straight Connector 4"/>
        <xdr:cNvCxnSpPr/>
      </xdr:nvCxnSpPr>
      <xdr:spPr>
        <a:xfrm>
          <a:off x="729456" y="602454"/>
          <a:ext cx="12480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142875</xdr:colOff>
      <xdr:row>2</xdr:row>
      <xdr:rowOff>11906</xdr:rowOff>
    </xdr:from>
    <xdr:to>
      <xdr:col>11</xdr:col>
      <xdr:colOff>770211</xdr:colOff>
      <xdr:row>2</xdr:row>
      <xdr:rowOff>18523</xdr:rowOff>
    </xdr:to>
    <xdr:cxnSp macro="">
      <xdr:nvCxnSpPr>
        <xdr:cNvPr id="7" name="Straight Connector 6"/>
        <xdr:cNvCxnSpPr/>
      </xdr:nvCxnSpPr>
      <xdr:spPr>
        <a:xfrm>
          <a:off x="7572375" y="416719"/>
          <a:ext cx="1222649" cy="661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zoomScale="87" zoomScaleNormal="87" workbookViewId="0">
      <selection activeCell="A23" sqref="A23:XFD23"/>
    </sheetView>
  </sheetViews>
  <sheetFormatPr defaultRowHeight="15" x14ac:dyDescent="0.25"/>
  <cols>
    <col min="1" max="1" width="5.28515625" style="5" customWidth="1"/>
    <col min="2" max="2" width="24.42578125" style="5" customWidth="1"/>
    <col min="3" max="3" width="12.140625" style="5" customWidth="1"/>
    <col min="4" max="5" width="39.140625" style="5" customWidth="1"/>
    <col min="6" max="6" width="36.7109375" style="5" customWidth="1"/>
    <col min="7" max="7" width="9.85546875" style="4" customWidth="1"/>
    <col min="8" max="8" width="12.85546875" style="5" bestFit="1" customWidth="1"/>
    <col min="9" max="16384" width="9.140625" style="5"/>
  </cols>
  <sheetData>
    <row r="1" spans="1:7" ht="15.75" customHeight="1" x14ac:dyDescent="0.25">
      <c r="A1" s="134" t="s">
        <v>8</v>
      </c>
      <c r="B1" s="134"/>
      <c r="C1" s="134"/>
      <c r="D1" s="54"/>
      <c r="E1" s="130" t="s">
        <v>90</v>
      </c>
      <c r="F1" s="130"/>
      <c r="G1" s="130"/>
    </row>
    <row r="2" spans="1:7" ht="15.75" customHeight="1" x14ac:dyDescent="0.25">
      <c r="A2" s="134" t="s">
        <v>9</v>
      </c>
      <c r="B2" s="134"/>
      <c r="C2" s="134"/>
      <c r="D2" s="54"/>
      <c r="E2" s="130" t="s">
        <v>91</v>
      </c>
      <c r="F2" s="130"/>
      <c r="G2" s="130"/>
    </row>
    <row r="3" spans="1:7" ht="19.5" customHeight="1" x14ac:dyDescent="0.25">
      <c r="A3" s="135" t="s">
        <v>71</v>
      </c>
      <c r="B3" s="135"/>
      <c r="C3" s="135"/>
      <c r="D3" s="16"/>
      <c r="E3" s="48"/>
      <c r="F3" s="48"/>
      <c r="G3" s="49"/>
    </row>
    <row r="4" spans="1:7" ht="16.5" customHeight="1" x14ac:dyDescent="0.25">
      <c r="G4" s="55" t="s">
        <v>29</v>
      </c>
    </row>
    <row r="5" spans="1:7" ht="63" customHeight="1" x14ac:dyDescent="0.25">
      <c r="A5" s="133" t="s">
        <v>69</v>
      </c>
      <c r="B5" s="133"/>
      <c r="C5" s="133"/>
      <c r="D5" s="133"/>
      <c r="E5" s="133"/>
      <c r="F5" s="133"/>
      <c r="G5" s="133"/>
    </row>
    <row r="7" spans="1:7" s="81" customFormat="1" ht="81.75" customHeight="1" x14ac:dyDescent="0.25">
      <c r="A7" s="79" t="s">
        <v>5</v>
      </c>
      <c r="B7" s="79" t="s">
        <v>10</v>
      </c>
      <c r="C7" s="79" t="s">
        <v>40</v>
      </c>
      <c r="D7" s="79" t="s">
        <v>51</v>
      </c>
      <c r="E7" s="79" t="s">
        <v>52</v>
      </c>
      <c r="F7" s="79" t="s">
        <v>53</v>
      </c>
      <c r="G7" s="80" t="s">
        <v>6</v>
      </c>
    </row>
    <row r="8" spans="1:7" s="81" customFormat="1" ht="20.25" customHeight="1" x14ac:dyDescent="0.25">
      <c r="A8" s="82" t="s">
        <v>41</v>
      </c>
      <c r="B8" s="79"/>
      <c r="C8" s="79"/>
      <c r="D8" s="79"/>
      <c r="E8" s="79"/>
      <c r="F8" s="79"/>
      <c r="G8" s="79"/>
    </row>
    <row r="9" spans="1:7" s="81" customFormat="1" ht="399.75" customHeight="1" x14ac:dyDescent="0.25">
      <c r="A9" s="83" t="s">
        <v>0</v>
      </c>
      <c r="B9" s="87" t="s">
        <v>72</v>
      </c>
      <c r="C9" s="84" t="s">
        <v>73</v>
      </c>
      <c r="D9" s="85" t="s">
        <v>94</v>
      </c>
      <c r="E9" s="85" t="s">
        <v>93</v>
      </c>
      <c r="F9" s="85"/>
      <c r="G9" s="86"/>
    </row>
    <row r="10" spans="1:7" s="81" customFormat="1" ht="85.5" customHeight="1" x14ac:dyDescent="0.25">
      <c r="A10" s="83" t="s">
        <v>2</v>
      </c>
      <c r="B10" s="87" t="s">
        <v>74</v>
      </c>
      <c r="C10" s="83" t="s">
        <v>75</v>
      </c>
      <c r="D10" s="85"/>
      <c r="E10" s="85" t="s">
        <v>95</v>
      </c>
      <c r="F10" s="85"/>
      <c r="G10" s="86"/>
    </row>
    <row r="11" spans="1:7" s="81" customFormat="1" ht="97.5" customHeight="1" x14ac:dyDescent="0.25">
      <c r="A11" s="83" t="s">
        <v>3</v>
      </c>
      <c r="B11" s="87" t="s">
        <v>76</v>
      </c>
      <c r="C11" s="83" t="s">
        <v>77</v>
      </c>
      <c r="D11" s="85"/>
      <c r="E11" s="85" t="s">
        <v>95</v>
      </c>
      <c r="F11" s="85"/>
      <c r="G11" s="86"/>
    </row>
    <row r="12" spans="1:7" s="81" customFormat="1" ht="93.75" customHeight="1" x14ac:dyDescent="0.25">
      <c r="A12" s="83" t="s">
        <v>4</v>
      </c>
      <c r="B12" s="87" t="s">
        <v>78</v>
      </c>
      <c r="C12" s="83" t="s">
        <v>79</v>
      </c>
      <c r="D12" s="85"/>
      <c r="E12" s="85" t="s">
        <v>95</v>
      </c>
      <c r="F12" s="85"/>
      <c r="G12" s="86"/>
    </row>
    <row r="13" spans="1:7" s="81" customFormat="1" ht="82.5" customHeight="1" x14ac:dyDescent="0.25">
      <c r="A13" s="83" t="s">
        <v>70</v>
      </c>
      <c r="B13" s="88" t="s">
        <v>80</v>
      </c>
      <c r="C13" s="83" t="s">
        <v>89</v>
      </c>
      <c r="D13" s="85"/>
      <c r="E13" s="85" t="s">
        <v>96</v>
      </c>
      <c r="F13" s="85"/>
      <c r="G13" s="79"/>
    </row>
    <row r="14" spans="1:7" s="81" customFormat="1" ht="53.25" customHeight="1" x14ac:dyDescent="0.25">
      <c r="A14" s="82" t="s">
        <v>26</v>
      </c>
      <c r="B14" s="87"/>
      <c r="C14" s="86"/>
      <c r="D14" s="89"/>
      <c r="E14" s="89"/>
      <c r="F14" s="89"/>
      <c r="G14" s="79"/>
    </row>
    <row r="15" spans="1:7" s="81" customFormat="1" ht="87.75" customHeight="1" x14ac:dyDescent="0.25">
      <c r="A15" s="83" t="s">
        <v>0</v>
      </c>
      <c r="B15" s="87" t="s">
        <v>81</v>
      </c>
      <c r="C15" s="83" t="s">
        <v>82</v>
      </c>
      <c r="D15" s="89"/>
      <c r="E15" s="85" t="s">
        <v>95</v>
      </c>
      <c r="F15" s="85"/>
      <c r="G15" s="86"/>
    </row>
    <row r="16" spans="1:7" s="81" customFormat="1" ht="144.75" customHeight="1" x14ac:dyDescent="0.25">
      <c r="A16" s="83" t="s">
        <v>1</v>
      </c>
      <c r="B16" s="87" t="s">
        <v>83</v>
      </c>
      <c r="C16" s="83" t="s">
        <v>84</v>
      </c>
      <c r="D16" s="89"/>
      <c r="E16" s="85" t="s">
        <v>97</v>
      </c>
      <c r="F16" s="85"/>
      <c r="G16" s="86"/>
    </row>
    <row r="17" spans="1:7" s="81" customFormat="1" ht="82.5" customHeight="1" x14ac:dyDescent="0.25">
      <c r="A17" s="83" t="s">
        <v>2</v>
      </c>
      <c r="B17" s="87" t="s">
        <v>87</v>
      </c>
      <c r="C17" s="83" t="s">
        <v>88</v>
      </c>
      <c r="D17" s="89"/>
      <c r="E17" s="85" t="s">
        <v>95</v>
      </c>
      <c r="F17" s="85"/>
      <c r="G17" s="86"/>
    </row>
    <row r="18" spans="1:7" s="81" customFormat="1" ht="36.75" customHeight="1" x14ac:dyDescent="0.25">
      <c r="A18" s="83" t="s">
        <v>3</v>
      </c>
      <c r="B18" s="87" t="s">
        <v>86</v>
      </c>
      <c r="C18" s="83" t="s">
        <v>85</v>
      </c>
      <c r="D18" s="89"/>
      <c r="E18" s="85"/>
      <c r="F18" s="89"/>
      <c r="G18" s="79" t="s">
        <v>16</v>
      </c>
    </row>
    <row r="19" spans="1:7" s="81" customFormat="1" ht="21.75" customHeight="1" x14ac:dyDescent="0.25">
      <c r="A19" s="90" t="s">
        <v>65</v>
      </c>
      <c r="B19" s="91"/>
      <c r="C19" s="91"/>
      <c r="D19" s="91"/>
      <c r="E19" s="91"/>
      <c r="F19" s="91"/>
      <c r="G19" s="91"/>
    </row>
    <row r="20" spans="1:7" s="81" customFormat="1" ht="16.5" x14ac:dyDescent="0.25">
      <c r="A20" s="92"/>
      <c r="B20" s="92"/>
      <c r="C20" s="92"/>
      <c r="D20" s="92"/>
      <c r="E20" s="131" t="s">
        <v>92</v>
      </c>
      <c r="F20" s="131"/>
      <c r="G20" s="92"/>
    </row>
    <row r="21" spans="1:7" s="81" customFormat="1" ht="16.5" x14ac:dyDescent="0.25">
      <c r="A21" s="92"/>
      <c r="B21" s="92"/>
      <c r="C21" s="92"/>
      <c r="D21" s="92"/>
      <c r="E21" s="132" t="s">
        <v>7</v>
      </c>
      <c r="F21" s="132"/>
      <c r="G21" s="92"/>
    </row>
    <row r="22" spans="1:7" s="81" customFormat="1" ht="16.5" x14ac:dyDescent="0.25">
      <c r="A22" s="92"/>
      <c r="B22" s="92"/>
      <c r="C22" s="92"/>
      <c r="D22" s="92"/>
      <c r="E22" s="93"/>
      <c r="F22" s="93"/>
      <c r="G22" s="92"/>
    </row>
    <row r="23" spans="1:7" s="81" customFormat="1" ht="16.5" x14ac:dyDescent="0.25">
      <c r="A23" s="92"/>
      <c r="B23" s="92"/>
      <c r="C23" s="92"/>
      <c r="D23" s="92"/>
      <c r="E23" s="93"/>
      <c r="F23" s="93"/>
      <c r="G23" s="92"/>
    </row>
    <row r="24" spans="1:7" s="81" customFormat="1" ht="16.5" x14ac:dyDescent="0.25">
      <c r="A24" s="92"/>
      <c r="B24" s="92"/>
      <c r="C24" s="92"/>
      <c r="D24" s="92"/>
      <c r="E24" s="93"/>
      <c r="F24" s="93"/>
      <c r="G24" s="92"/>
    </row>
    <row r="25" spans="1:7" s="81" customFormat="1" ht="16.5" x14ac:dyDescent="0.25">
      <c r="A25" s="92"/>
      <c r="B25" s="92"/>
      <c r="C25" s="92"/>
      <c r="D25" s="92"/>
      <c r="E25" s="93"/>
      <c r="F25" s="93"/>
      <c r="G25" s="92"/>
    </row>
    <row r="26" spans="1:7" s="81" customFormat="1" ht="16.5" x14ac:dyDescent="0.25">
      <c r="A26" s="92"/>
      <c r="B26" s="92"/>
      <c r="C26" s="92"/>
      <c r="D26" s="92"/>
      <c r="E26" s="129" t="s">
        <v>72</v>
      </c>
      <c r="F26" s="129"/>
      <c r="G26" s="92"/>
    </row>
    <row r="27" spans="1:7" ht="15.75" x14ac:dyDescent="0.25">
      <c r="A27" s="12"/>
      <c r="B27" s="12"/>
      <c r="C27" s="12"/>
      <c r="E27" s="16"/>
      <c r="F27" s="16"/>
      <c r="G27" s="5"/>
    </row>
    <row r="28" spans="1:7" ht="15.75" x14ac:dyDescent="0.25">
      <c r="D28" s="12"/>
      <c r="G28" s="5"/>
    </row>
    <row r="29" spans="1:7" x14ac:dyDescent="0.25">
      <c r="G29" s="5"/>
    </row>
    <row r="32" spans="1:7" x14ac:dyDescent="0.25">
      <c r="D32" s="78"/>
      <c r="E32" s="78"/>
      <c r="F32" s="78"/>
      <c r="G32" s="78"/>
    </row>
  </sheetData>
  <mergeCells count="9">
    <mergeCell ref="E26:F26"/>
    <mergeCell ref="E1:G1"/>
    <mergeCell ref="E2:G2"/>
    <mergeCell ref="E20:F20"/>
    <mergeCell ref="E21:F21"/>
    <mergeCell ref="A5:G5"/>
    <mergeCell ref="A1:C1"/>
    <mergeCell ref="A2:C2"/>
    <mergeCell ref="A3:C3"/>
  </mergeCells>
  <printOptions horizontalCentered="1"/>
  <pageMargins left="0.3" right="0.22" top="0.21" bottom="0.34"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tabSelected="1" topLeftCell="A17" zoomScaleNormal="100" workbookViewId="0">
      <selection activeCell="E24" sqref="E24"/>
    </sheetView>
  </sheetViews>
  <sheetFormatPr defaultRowHeight="15" x14ac:dyDescent="0.25"/>
  <cols>
    <col min="1" max="1" width="13.5703125" style="37" customWidth="1"/>
    <col min="2" max="2" width="52.140625" style="37" customWidth="1"/>
    <col min="3" max="3" width="9.28515625" style="37" customWidth="1"/>
    <col min="4" max="4" width="22.140625" style="37" customWidth="1"/>
    <col min="5" max="5" width="14.5703125" style="37" customWidth="1"/>
    <col min="6" max="6" width="14" style="37" customWidth="1"/>
    <col min="7" max="7" width="7.140625" style="37" customWidth="1"/>
    <col min="8" max="8" width="7.5703125" style="37" customWidth="1"/>
    <col min="9" max="16384" width="9.140625" style="37"/>
  </cols>
  <sheetData>
    <row r="1" spans="1:8" ht="46.5" customHeight="1" x14ac:dyDescent="0.25">
      <c r="A1" s="138" t="s">
        <v>104</v>
      </c>
      <c r="B1" s="138"/>
      <c r="C1" s="58"/>
      <c r="D1" s="142" t="s">
        <v>105</v>
      </c>
      <c r="E1" s="142"/>
      <c r="F1" s="142"/>
      <c r="G1" s="142"/>
      <c r="H1" s="36"/>
    </row>
    <row r="2" spans="1:8" ht="19.5" customHeight="1" x14ac:dyDescent="0.25">
      <c r="A2" s="42"/>
      <c r="B2" s="42"/>
      <c r="C2" s="58"/>
      <c r="D2" s="58"/>
      <c r="E2" s="53"/>
      <c r="F2" s="143" t="s">
        <v>30</v>
      </c>
      <c r="G2" s="143"/>
      <c r="H2" s="36"/>
    </row>
    <row r="3" spans="1:8" ht="36.75" customHeight="1" x14ac:dyDescent="0.25">
      <c r="A3" s="140" t="s">
        <v>121</v>
      </c>
      <c r="B3" s="141"/>
      <c r="C3" s="141"/>
      <c r="D3" s="141"/>
      <c r="E3" s="141"/>
      <c r="F3" s="141"/>
      <c r="G3" s="141"/>
      <c r="H3" s="38"/>
    </row>
    <row r="4" spans="1:8" s="40" customFormat="1" ht="22.5" customHeight="1" x14ac:dyDescent="0.25">
      <c r="A4" s="39"/>
      <c r="B4" s="39"/>
      <c r="C4" s="39"/>
      <c r="D4" s="39"/>
      <c r="E4" s="39"/>
      <c r="F4" s="39"/>
      <c r="G4" s="39"/>
      <c r="H4" s="39"/>
    </row>
    <row r="5" spans="1:8" s="40" customFormat="1" ht="143.25" customHeight="1" x14ac:dyDescent="0.25">
      <c r="A5" s="64" t="s">
        <v>5</v>
      </c>
      <c r="B5" s="59" t="s">
        <v>34</v>
      </c>
      <c r="C5" s="59" t="s">
        <v>54</v>
      </c>
      <c r="D5" s="59" t="s">
        <v>55</v>
      </c>
      <c r="E5" s="59" t="s">
        <v>33</v>
      </c>
      <c r="F5" s="59" t="s">
        <v>56</v>
      </c>
      <c r="G5" s="18" t="s">
        <v>6</v>
      </c>
      <c r="H5" s="39"/>
    </row>
    <row r="6" spans="1:8" s="40" customFormat="1" ht="49.5" customHeight="1" x14ac:dyDescent="0.25">
      <c r="A6" s="64" t="s">
        <v>31</v>
      </c>
      <c r="B6" s="65" t="s">
        <v>35</v>
      </c>
      <c r="C6" s="65"/>
      <c r="D6" s="113"/>
      <c r="E6" s="113"/>
      <c r="F6" s="114"/>
      <c r="G6" s="112"/>
      <c r="H6" s="39"/>
    </row>
    <row r="7" spans="1:8" s="99" customFormat="1" ht="102" customHeight="1" x14ac:dyDescent="0.25">
      <c r="A7" s="180" t="s">
        <v>45</v>
      </c>
      <c r="B7" s="128" t="s">
        <v>137</v>
      </c>
      <c r="C7" s="120" t="s">
        <v>132</v>
      </c>
      <c r="D7" s="108" t="s">
        <v>146</v>
      </c>
      <c r="E7" s="108" t="s">
        <v>130</v>
      </c>
      <c r="F7" s="114" t="s">
        <v>138</v>
      </c>
      <c r="G7" s="181"/>
      <c r="H7" s="111"/>
    </row>
    <row r="8" spans="1:8" s="99" customFormat="1" ht="118.5" customHeight="1" x14ac:dyDescent="0.25">
      <c r="A8" s="180" t="s">
        <v>46</v>
      </c>
      <c r="B8" s="128" t="s">
        <v>141</v>
      </c>
      <c r="C8" s="120" t="s">
        <v>70</v>
      </c>
      <c r="D8" s="108" t="s">
        <v>117</v>
      </c>
      <c r="E8" s="108" t="s">
        <v>130</v>
      </c>
      <c r="F8" s="114" t="s">
        <v>100</v>
      </c>
      <c r="G8" s="114"/>
      <c r="H8" s="111"/>
    </row>
    <row r="9" spans="1:8" s="99" customFormat="1" ht="90" customHeight="1" x14ac:dyDescent="0.25">
      <c r="A9" s="180" t="s">
        <v>47</v>
      </c>
      <c r="B9" s="128" t="s">
        <v>127</v>
      </c>
      <c r="C9" s="120" t="s">
        <v>132</v>
      </c>
      <c r="D9" s="108" t="s">
        <v>134</v>
      </c>
      <c r="E9" s="108" t="s">
        <v>130</v>
      </c>
      <c r="F9" s="114" t="s">
        <v>100</v>
      </c>
      <c r="G9" s="114"/>
      <c r="H9" s="111"/>
    </row>
    <row r="10" spans="1:8" s="99" customFormat="1" ht="105.75" customHeight="1" x14ac:dyDescent="0.25">
      <c r="A10" s="180" t="s">
        <v>58</v>
      </c>
      <c r="B10" s="128" t="s">
        <v>145</v>
      </c>
      <c r="C10" s="120" t="s">
        <v>70</v>
      </c>
      <c r="D10" s="108" t="s">
        <v>140</v>
      </c>
      <c r="E10" s="108" t="s">
        <v>130</v>
      </c>
      <c r="F10" s="114" t="s">
        <v>100</v>
      </c>
      <c r="G10" s="114"/>
      <c r="H10" s="111"/>
    </row>
    <row r="11" spans="1:8" s="99" customFormat="1" ht="69.75" customHeight="1" x14ac:dyDescent="0.25">
      <c r="A11" s="180" t="s">
        <v>139</v>
      </c>
      <c r="B11" s="128" t="s">
        <v>128</v>
      </c>
      <c r="C11" s="120" t="s">
        <v>101</v>
      </c>
      <c r="D11" s="108" t="s">
        <v>118</v>
      </c>
      <c r="E11" s="108" t="s">
        <v>130</v>
      </c>
      <c r="F11" s="114" t="s">
        <v>100</v>
      </c>
      <c r="G11" s="114"/>
      <c r="H11" s="111"/>
    </row>
    <row r="12" spans="1:8" s="40" customFormat="1" ht="27.75" customHeight="1" x14ac:dyDescent="0.25">
      <c r="A12" s="121" t="s">
        <v>32</v>
      </c>
      <c r="B12" s="109" t="s">
        <v>57</v>
      </c>
      <c r="C12" s="109"/>
      <c r="D12" s="109"/>
      <c r="E12" s="108"/>
      <c r="F12" s="116"/>
      <c r="G12" s="116"/>
      <c r="H12" s="39"/>
    </row>
    <row r="13" spans="1:8" s="99" customFormat="1" ht="47.25" customHeight="1" x14ac:dyDescent="0.25">
      <c r="A13" s="180" t="s">
        <v>45</v>
      </c>
      <c r="B13" s="108" t="s">
        <v>129</v>
      </c>
      <c r="C13" s="120" t="s">
        <v>4</v>
      </c>
      <c r="D13" s="108" t="s">
        <v>135</v>
      </c>
      <c r="E13" s="108" t="s">
        <v>130</v>
      </c>
      <c r="F13" s="115" t="s">
        <v>100</v>
      </c>
      <c r="G13" s="115"/>
      <c r="H13" s="111"/>
    </row>
    <row r="14" spans="1:8" s="99" customFormat="1" ht="54" customHeight="1" x14ac:dyDescent="0.25">
      <c r="A14" s="180" t="s">
        <v>46</v>
      </c>
      <c r="B14" s="108" t="s">
        <v>142</v>
      </c>
      <c r="C14" s="120" t="s">
        <v>101</v>
      </c>
      <c r="D14" s="108" t="s">
        <v>147</v>
      </c>
      <c r="E14" s="108" t="s">
        <v>130</v>
      </c>
      <c r="F14" s="114" t="s">
        <v>100</v>
      </c>
      <c r="G14" s="114"/>
      <c r="H14" s="111"/>
    </row>
    <row r="15" spans="1:8" s="99" customFormat="1" ht="35.25" customHeight="1" x14ac:dyDescent="0.25">
      <c r="A15" s="180" t="s">
        <v>47</v>
      </c>
      <c r="B15" s="108" t="s">
        <v>131</v>
      </c>
      <c r="C15" s="120" t="s">
        <v>70</v>
      </c>
      <c r="D15" s="108" t="s">
        <v>136</v>
      </c>
      <c r="E15" s="108" t="s">
        <v>130</v>
      </c>
      <c r="F15" s="114" t="s">
        <v>100</v>
      </c>
      <c r="G15" s="114"/>
      <c r="H15" s="111"/>
    </row>
    <row r="16" spans="1:8" s="99" customFormat="1" ht="91.5" customHeight="1" x14ac:dyDescent="0.25">
      <c r="A16" s="180" t="s">
        <v>58</v>
      </c>
      <c r="B16" s="108" t="s">
        <v>144</v>
      </c>
      <c r="C16" s="120" t="s">
        <v>101</v>
      </c>
      <c r="D16" s="108" t="s">
        <v>148</v>
      </c>
      <c r="E16" s="108" t="s">
        <v>130</v>
      </c>
      <c r="F16" s="114" t="s">
        <v>100</v>
      </c>
      <c r="G16" s="114"/>
      <c r="H16" s="111"/>
    </row>
    <row r="17" spans="1:8" s="99" customFormat="1" ht="52.5" customHeight="1" x14ac:dyDescent="0.25">
      <c r="A17" s="180" t="s">
        <v>139</v>
      </c>
      <c r="B17" s="108" t="s">
        <v>143</v>
      </c>
      <c r="C17" s="120" t="s">
        <v>101</v>
      </c>
      <c r="D17" s="108" t="s">
        <v>118</v>
      </c>
      <c r="E17" s="108" t="s">
        <v>130</v>
      </c>
      <c r="F17" s="114" t="s">
        <v>100</v>
      </c>
      <c r="G17" s="114"/>
      <c r="H17" s="111"/>
    </row>
    <row r="18" spans="1:8" s="40" customFormat="1" ht="78" customHeight="1" x14ac:dyDescent="0.25">
      <c r="A18" s="139" t="s">
        <v>115</v>
      </c>
      <c r="B18" s="139"/>
      <c r="C18" s="139"/>
      <c r="D18" s="139"/>
      <c r="E18" s="139"/>
      <c r="F18" s="139"/>
      <c r="G18" s="139"/>
      <c r="H18" s="39"/>
    </row>
    <row r="19" spans="1:8" s="40" customFormat="1" ht="20.100000000000001" customHeight="1" x14ac:dyDescent="0.25">
      <c r="A19" s="39"/>
      <c r="B19" s="39"/>
      <c r="C19" s="144" t="s">
        <v>126</v>
      </c>
      <c r="D19" s="144"/>
      <c r="E19" s="144"/>
      <c r="F19" s="144"/>
      <c r="G19" s="144"/>
      <c r="H19" s="39"/>
    </row>
    <row r="20" spans="1:8" s="40" customFormat="1" ht="20.100000000000001" customHeight="1" x14ac:dyDescent="0.25">
      <c r="A20" s="39"/>
      <c r="B20" s="39"/>
      <c r="C20" s="39"/>
      <c r="D20" s="136" t="s">
        <v>116</v>
      </c>
      <c r="E20" s="136"/>
      <c r="F20" s="136"/>
      <c r="G20" s="136"/>
      <c r="H20" s="39"/>
    </row>
    <row r="21" spans="1:8" s="40" customFormat="1" ht="20.100000000000001" customHeight="1" x14ac:dyDescent="0.25">
      <c r="A21" s="39"/>
      <c r="B21" s="39"/>
      <c r="C21" s="39"/>
      <c r="D21" s="39"/>
      <c r="E21" s="39"/>
      <c r="F21" s="39"/>
      <c r="G21" s="39"/>
      <c r="H21" s="39"/>
    </row>
    <row r="22" spans="1:8" s="40" customFormat="1" ht="20.100000000000001" customHeight="1" x14ac:dyDescent="0.25">
      <c r="A22" s="39"/>
      <c r="B22" s="39"/>
      <c r="C22" s="39"/>
      <c r="D22" s="39"/>
      <c r="E22" s="39"/>
      <c r="F22" s="39"/>
      <c r="G22" s="39"/>
      <c r="H22" s="39"/>
    </row>
    <row r="23" spans="1:8" s="40" customFormat="1" ht="20.100000000000001" customHeight="1" x14ac:dyDescent="0.25">
      <c r="A23" s="39"/>
      <c r="B23" s="39"/>
      <c r="C23" s="39"/>
      <c r="D23" s="39"/>
      <c r="E23" s="39"/>
      <c r="F23" s="39"/>
      <c r="G23" s="39"/>
      <c r="H23" s="39"/>
    </row>
    <row r="24" spans="1:8" s="40" customFormat="1" ht="20.100000000000001" customHeight="1" x14ac:dyDescent="0.25">
      <c r="A24" s="39"/>
      <c r="B24" s="39"/>
      <c r="C24" s="39"/>
      <c r="D24" s="39"/>
      <c r="E24" s="39"/>
      <c r="F24" s="39"/>
      <c r="G24" s="39"/>
      <c r="H24" s="39"/>
    </row>
    <row r="25" spans="1:8" s="40" customFormat="1" ht="18.75" x14ac:dyDescent="0.25">
      <c r="A25" s="41"/>
      <c r="B25" s="41"/>
      <c r="C25" s="41"/>
      <c r="D25" s="137" t="s">
        <v>133</v>
      </c>
      <c r="E25" s="137"/>
      <c r="F25" s="137"/>
      <c r="G25" s="137"/>
      <c r="H25" s="41"/>
    </row>
  </sheetData>
  <mergeCells count="8">
    <mergeCell ref="D20:G20"/>
    <mergeCell ref="D25:G25"/>
    <mergeCell ref="A1:B1"/>
    <mergeCell ref="A18:G18"/>
    <mergeCell ref="A3:G3"/>
    <mergeCell ref="D1:G1"/>
    <mergeCell ref="F2:G2"/>
    <mergeCell ref="C19:G19"/>
  </mergeCells>
  <printOptions horizontalCentered="1"/>
  <pageMargins left="0.68" right="0.56999999999999995" top="0.5" bottom="0.5"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0"/>
  <sheetViews>
    <sheetView topLeftCell="A17" zoomScaleNormal="100" workbookViewId="0">
      <selection activeCell="O12" sqref="O12"/>
    </sheetView>
  </sheetViews>
  <sheetFormatPr defaultRowHeight="15" x14ac:dyDescent="0.25"/>
  <cols>
    <col min="1" max="1" width="5.28515625" customWidth="1"/>
    <col min="2" max="2" width="27.42578125" customWidth="1"/>
    <col min="3" max="3" width="13.42578125" customWidth="1"/>
    <col min="4" max="8" width="10.28515625" style="2" customWidth="1"/>
    <col min="9" max="9" width="11.140625" style="2" customWidth="1"/>
    <col min="10" max="15" width="10.28515625" style="2" customWidth="1"/>
    <col min="16" max="16" width="12.5703125" style="2" customWidth="1"/>
    <col min="257" max="257" width="5.28515625" customWidth="1"/>
    <col min="258" max="258" width="26.140625" customWidth="1"/>
    <col min="259" max="259" width="13.28515625" customWidth="1"/>
    <col min="260" max="260" width="9.140625" customWidth="1"/>
    <col min="261" max="261" width="10.5703125" customWidth="1"/>
    <col min="262" max="262" width="9.7109375" customWidth="1"/>
    <col min="263" max="264" width="9.140625" customWidth="1"/>
    <col min="265"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16" width="9.140625" customWidth="1"/>
    <col min="517" max="517" width="10.5703125" customWidth="1"/>
    <col min="518" max="518" width="9.7109375" customWidth="1"/>
    <col min="519" max="520" width="9.140625" customWidth="1"/>
    <col min="521"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2" width="9.140625" customWidth="1"/>
    <col min="773" max="773" width="10.5703125" customWidth="1"/>
    <col min="774" max="774" width="9.7109375" customWidth="1"/>
    <col min="775" max="776" width="9.140625" customWidth="1"/>
    <col min="777"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28" width="9.140625" customWidth="1"/>
    <col min="1029" max="1029" width="10.5703125" customWidth="1"/>
    <col min="1030" max="1030" width="9.7109375" customWidth="1"/>
    <col min="1031" max="1032" width="9.140625" customWidth="1"/>
    <col min="1033"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4" width="9.140625" customWidth="1"/>
    <col min="1285" max="1285" width="10.5703125" customWidth="1"/>
    <col min="1286" max="1286" width="9.7109375" customWidth="1"/>
    <col min="1287" max="1288" width="9.140625" customWidth="1"/>
    <col min="1289"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0" width="9.140625" customWidth="1"/>
    <col min="1541" max="1541" width="10.5703125" customWidth="1"/>
    <col min="1542" max="1542" width="9.7109375" customWidth="1"/>
    <col min="1543" max="1544" width="9.140625" customWidth="1"/>
    <col min="1545"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796" width="9.140625" customWidth="1"/>
    <col min="1797" max="1797" width="10.5703125" customWidth="1"/>
    <col min="1798" max="1798" width="9.7109375" customWidth="1"/>
    <col min="1799" max="1800" width="9.140625" customWidth="1"/>
    <col min="1801"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2" width="9.140625" customWidth="1"/>
    <col min="2053" max="2053" width="10.5703125" customWidth="1"/>
    <col min="2054" max="2054" width="9.7109375" customWidth="1"/>
    <col min="2055" max="2056" width="9.140625" customWidth="1"/>
    <col min="2057"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08" width="9.140625" customWidth="1"/>
    <col min="2309" max="2309" width="10.5703125" customWidth="1"/>
    <col min="2310" max="2310" width="9.7109375" customWidth="1"/>
    <col min="2311" max="2312" width="9.140625" customWidth="1"/>
    <col min="2313"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4" width="9.140625" customWidth="1"/>
    <col min="2565" max="2565" width="10.5703125" customWidth="1"/>
    <col min="2566" max="2566" width="9.7109375" customWidth="1"/>
    <col min="2567" max="2568" width="9.140625" customWidth="1"/>
    <col min="2569"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0" width="9.140625" customWidth="1"/>
    <col min="2821" max="2821" width="10.5703125" customWidth="1"/>
    <col min="2822" max="2822" width="9.7109375" customWidth="1"/>
    <col min="2823" max="2824" width="9.140625" customWidth="1"/>
    <col min="2825"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76" width="9.140625" customWidth="1"/>
    <col min="3077" max="3077" width="10.5703125" customWidth="1"/>
    <col min="3078" max="3078" width="9.7109375" customWidth="1"/>
    <col min="3079" max="3080" width="9.140625" customWidth="1"/>
    <col min="3081"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2" width="9.140625" customWidth="1"/>
    <col min="3333" max="3333" width="10.5703125" customWidth="1"/>
    <col min="3334" max="3334" width="9.7109375" customWidth="1"/>
    <col min="3335" max="3336" width="9.140625" customWidth="1"/>
    <col min="3337"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88" width="9.140625" customWidth="1"/>
    <col min="3589" max="3589" width="10.5703125" customWidth="1"/>
    <col min="3590" max="3590" width="9.7109375" customWidth="1"/>
    <col min="3591" max="3592" width="9.140625" customWidth="1"/>
    <col min="3593"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4" width="9.140625" customWidth="1"/>
    <col min="3845" max="3845" width="10.5703125" customWidth="1"/>
    <col min="3846" max="3846" width="9.7109375" customWidth="1"/>
    <col min="3847" max="3848" width="9.140625" customWidth="1"/>
    <col min="3849"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0" width="9.140625" customWidth="1"/>
    <col min="4101" max="4101" width="10.5703125" customWidth="1"/>
    <col min="4102" max="4102" width="9.7109375" customWidth="1"/>
    <col min="4103" max="4104" width="9.140625" customWidth="1"/>
    <col min="4105"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56" width="9.140625" customWidth="1"/>
    <col min="4357" max="4357" width="10.5703125" customWidth="1"/>
    <col min="4358" max="4358" width="9.7109375" customWidth="1"/>
    <col min="4359" max="4360" width="9.140625" customWidth="1"/>
    <col min="4361"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2" width="9.140625" customWidth="1"/>
    <col min="4613" max="4613" width="10.5703125" customWidth="1"/>
    <col min="4614" max="4614" width="9.7109375" customWidth="1"/>
    <col min="4615" max="4616" width="9.140625" customWidth="1"/>
    <col min="4617"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68" width="9.140625" customWidth="1"/>
    <col min="4869" max="4869" width="10.5703125" customWidth="1"/>
    <col min="4870" max="4870" width="9.7109375" customWidth="1"/>
    <col min="4871" max="4872" width="9.140625" customWidth="1"/>
    <col min="4873"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4" width="9.140625" customWidth="1"/>
    <col min="5125" max="5125" width="10.5703125" customWidth="1"/>
    <col min="5126" max="5126" width="9.7109375" customWidth="1"/>
    <col min="5127" max="5128" width="9.140625" customWidth="1"/>
    <col min="5129"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0" width="9.140625" customWidth="1"/>
    <col min="5381" max="5381" width="10.5703125" customWidth="1"/>
    <col min="5382" max="5382" width="9.7109375" customWidth="1"/>
    <col min="5383" max="5384" width="9.140625" customWidth="1"/>
    <col min="5385"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36" width="9.140625" customWidth="1"/>
    <col min="5637" max="5637" width="10.5703125" customWidth="1"/>
    <col min="5638" max="5638" width="9.7109375" customWidth="1"/>
    <col min="5639" max="5640" width="9.140625" customWidth="1"/>
    <col min="5641"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2" width="9.140625" customWidth="1"/>
    <col min="5893" max="5893" width="10.5703125" customWidth="1"/>
    <col min="5894" max="5894" width="9.7109375" customWidth="1"/>
    <col min="5895" max="5896" width="9.140625" customWidth="1"/>
    <col min="5897"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48" width="9.140625" customWidth="1"/>
    <col min="6149" max="6149" width="10.5703125" customWidth="1"/>
    <col min="6150" max="6150" width="9.7109375" customWidth="1"/>
    <col min="6151" max="6152" width="9.140625" customWidth="1"/>
    <col min="6153"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4" width="9.140625" customWidth="1"/>
    <col min="6405" max="6405" width="10.5703125" customWidth="1"/>
    <col min="6406" max="6406" width="9.7109375" customWidth="1"/>
    <col min="6407" max="6408" width="9.140625" customWidth="1"/>
    <col min="6409"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0" width="9.140625" customWidth="1"/>
    <col min="6661" max="6661" width="10.5703125" customWidth="1"/>
    <col min="6662" max="6662" width="9.7109375" customWidth="1"/>
    <col min="6663" max="6664" width="9.140625" customWidth="1"/>
    <col min="6665"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16" width="9.140625" customWidth="1"/>
    <col min="6917" max="6917" width="10.5703125" customWidth="1"/>
    <col min="6918" max="6918" width="9.7109375" customWidth="1"/>
    <col min="6919" max="6920" width="9.140625" customWidth="1"/>
    <col min="6921"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2" width="9.140625" customWidth="1"/>
    <col min="7173" max="7173" width="10.5703125" customWidth="1"/>
    <col min="7174" max="7174" width="9.7109375" customWidth="1"/>
    <col min="7175" max="7176" width="9.140625" customWidth="1"/>
    <col min="7177"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28" width="9.140625" customWidth="1"/>
    <col min="7429" max="7429" width="10.5703125" customWidth="1"/>
    <col min="7430" max="7430" width="9.7109375" customWidth="1"/>
    <col min="7431" max="7432" width="9.140625" customWidth="1"/>
    <col min="7433"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4" width="9.140625" customWidth="1"/>
    <col min="7685" max="7685" width="10.5703125" customWidth="1"/>
    <col min="7686" max="7686" width="9.7109375" customWidth="1"/>
    <col min="7687" max="7688" width="9.140625" customWidth="1"/>
    <col min="7689"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0" width="9.140625" customWidth="1"/>
    <col min="7941" max="7941" width="10.5703125" customWidth="1"/>
    <col min="7942" max="7942" width="9.7109375" customWidth="1"/>
    <col min="7943" max="7944" width="9.140625" customWidth="1"/>
    <col min="7945"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196" width="9.140625" customWidth="1"/>
    <col min="8197" max="8197" width="10.5703125" customWidth="1"/>
    <col min="8198" max="8198" width="9.7109375" customWidth="1"/>
    <col min="8199" max="8200" width="9.140625" customWidth="1"/>
    <col min="8201"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2" width="9.140625" customWidth="1"/>
    <col min="8453" max="8453" width="10.5703125" customWidth="1"/>
    <col min="8454" max="8454" width="9.7109375" customWidth="1"/>
    <col min="8455" max="8456" width="9.140625" customWidth="1"/>
    <col min="8457"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08" width="9.140625" customWidth="1"/>
    <col min="8709" max="8709" width="10.5703125" customWidth="1"/>
    <col min="8710" max="8710" width="9.7109375" customWidth="1"/>
    <col min="8711" max="8712" width="9.140625" customWidth="1"/>
    <col min="8713"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4" width="9.140625" customWidth="1"/>
    <col min="8965" max="8965" width="10.5703125" customWidth="1"/>
    <col min="8966" max="8966" width="9.7109375" customWidth="1"/>
    <col min="8967" max="8968" width="9.140625" customWidth="1"/>
    <col min="8969"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0" width="9.140625" customWidth="1"/>
    <col min="9221" max="9221" width="10.5703125" customWidth="1"/>
    <col min="9222" max="9222" width="9.7109375" customWidth="1"/>
    <col min="9223" max="9224" width="9.140625" customWidth="1"/>
    <col min="9225"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76" width="9.140625" customWidth="1"/>
    <col min="9477" max="9477" width="10.5703125" customWidth="1"/>
    <col min="9478" max="9478" width="9.7109375" customWidth="1"/>
    <col min="9479" max="9480" width="9.140625" customWidth="1"/>
    <col min="9481"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2" width="9.140625" customWidth="1"/>
    <col min="9733" max="9733" width="10.5703125" customWidth="1"/>
    <col min="9734" max="9734" width="9.7109375" customWidth="1"/>
    <col min="9735" max="9736" width="9.140625" customWidth="1"/>
    <col min="9737"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88" width="9.140625" customWidth="1"/>
    <col min="9989" max="9989" width="10.5703125" customWidth="1"/>
    <col min="9990" max="9990" width="9.7109375" customWidth="1"/>
    <col min="9991" max="9992" width="9.140625" customWidth="1"/>
    <col min="9993"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4" width="9.140625" customWidth="1"/>
    <col min="10245" max="10245" width="10.5703125" customWidth="1"/>
    <col min="10246" max="10246" width="9.7109375" customWidth="1"/>
    <col min="10247" max="10248" width="9.140625" customWidth="1"/>
    <col min="10249"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0" width="9.140625" customWidth="1"/>
    <col min="10501" max="10501" width="10.5703125" customWidth="1"/>
    <col min="10502" max="10502" width="9.7109375" customWidth="1"/>
    <col min="10503" max="10504" width="9.140625" customWidth="1"/>
    <col min="10505"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56" width="9.140625" customWidth="1"/>
    <col min="10757" max="10757" width="10.5703125" customWidth="1"/>
    <col min="10758" max="10758" width="9.7109375" customWidth="1"/>
    <col min="10759" max="10760" width="9.140625" customWidth="1"/>
    <col min="10761"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2" width="9.140625" customWidth="1"/>
    <col min="11013" max="11013" width="10.5703125" customWidth="1"/>
    <col min="11014" max="11014" width="9.7109375" customWidth="1"/>
    <col min="11015" max="11016" width="9.140625" customWidth="1"/>
    <col min="11017"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68" width="9.140625" customWidth="1"/>
    <col min="11269" max="11269" width="10.5703125" customWidth="1"/>
    <col min="11270" max="11270" width="9.7109375" customWidth="1"/>
    <col min="11271" max="11272" width="9.140625" customWidth="1"/>
    <col min="11273"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4" width="9.140625" customWidth="1"/>
    <col min="11525" max="11525" width="10.5703125" customWidth="1"/>
    <col min="11526" max="11526" width="9.7109375" customWidth="1"/>
    <col min="11527" max="11528" width="9.140625" customWidth="1"/>
    <col min="11529"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0" width="9.140625" customWidth="1"/>
    <col min="11781" max="11781" width="10.5703125" customWidth="1"/>
    <col min="11782" max="11782" width="9.7109375" customWidth="1"/>
    <col min="11783" max="11784" width="9.140625" customWidth="1"/>
    <col min="11785"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36" width="9.140625" customWidth="1"/>
    <col min="12037" max="12037" width="10.5703125" customWidth="1"/>
    <col min="12038" max="12038" width="9.7109375" customWidth="1"/>
    <col min="12039" max="12040" width="9.140625" customWidth="1"/>
    <col min="12041"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2" width="9.140625" customWidth="1"/>
    <col min="12293" max="12293" width="10.5703125" customWidth="1"/>
    <col min="12294" max="12294" width="9.7109375" customWidth="1"/>
    <col min="12295" max="12296" width="9.140625" customWidth="1"/>
    <col min="12297"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48" width="9.140625" customWidth="1"/>
    <col min="12549" max="12549" width="10.5703125" customWidth="1"/>
    <col min="12550" max="12550" width="9.7109375" customWidth="1"/>
    <col min="12551" max="12552" width="9.140625" customWidth="1"/>
    <col min="12553"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4" width="9.140625" customWidth="1"/>
    <col min="12805" max="12805" width="10.5703125" customWidth="1"/>
    <col min="12806" max="12806" width="9.7109375" customWidth="1"/>
    <col min="12807" max="12808" width="9.140625" customWidth="1"/>
    <col min="12809"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0" width="9.140625" customWidth="1"/>
    <col min="13061" max="13061" width="10.5703125" customWidth="1"/>
    <col min="13062" max="13062" width="9.7109375" customWidth="1"/>
    <col min="13063" max="13064" width="9.140625" customWidth="1"/>
    <col min="13065"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16" width="9.140625" customWidth="1"/>
    <col min="13317" max="13317" width="10.5703125" customWidth="1"/>
    <col min="13318" max="13318" width="9.7109375" customWidth="1"/>
    <col min="13319" max="13320" width="9.140625" customWidth="1"/>
    <col min="13321"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2" width="9.140625" customWidth="1"/>
    <col min="13573" max="13573" width="10.5703125" customWidth="1"/>
    <col min="13574" max="13574" width="9.7109375" customWidth="1"/>
    <col min="13575" max="13576" width="9.140625" customWidth="1"/>
    <col min="13577"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28" width="9.140625" customWidth="1"/>
    <col min="13829" max="13829" width="10.5703125" customWidth="1"/>
    <col min="13830" max="13830" width="9.7109375" customWidth="1"/>
    <col min="13831" max="13832" width="9.140625" customWidth="1"/>
    <col min="13833"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4" width="9.140625" customWidth="1"/>
    <col min="14085" max="14085" width="10.5703125" customWidth="1"/>
    <col min="14086" max="14086" width="9.7109375" customWidth="1"/>
    <col min="14087" max="14088" width="9.140625" customWidth="1"/>
    <col min="14089"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0" width="9.140625" customWidth="1"/>
    <col min="14341" max="14341" width="10.5703125" customWidth="1"/>
    <col min="14342" max="14342" width="9.7109375" customWidth="1"/>
    <col min="14343" max="14344" width="9.140625" customWidth="1"/>
    <col min="14345"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596" width="9.140625" customWidth="1"/>
    <col min="14597" max="14597" width="10.5703125" customWidth="1"/>
    <col min="14598" max="14598" width="9.7109375" customWidth="1"/>
    <col min="14599" max="14600" width="9.140625" customWidth="1"/>
    <col min="14601"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2" width="9.140625" customWidth="1"/>
    <col min="14853" max="14853" width="10.5703125" customWidth="1"/>
    <col min="14854" max="14854" width="9.7109375" customWidth="1"/>
    <col min="14855" max="14856" width="9.140625" customWidth="1"/>
    <col min="14857"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08" width="9.140625" customWidth="1"/>
    <col min="15109" max="15109" width="10.5703125" customWidth="1"/>
    <col min="15110" max="15110" width="9.7109375" customWidth="1"/>
    <col min="15111" max="15112" width="9.140625" customWidth="1"/>
    <col min="15113"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4" width="9.140625" customWidth="1"/>
    <col min="15365" max="15365" width="10.5703125" customWidth="1"/>
    <col min="15366" max="15366" width="9.7109375" customWidth="1"/>
    <col min="15367" max="15368" width="9.140625" customWidth="1"/>
    <col min="15369"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0" width="9.140625" customWidth="1"/>
    <col min="15621" max="15621" width="10.5703125" customWidth="1"/>
    <col min="15622" max="15622" width="9.7109375" customWidth="1"/>
    <col min="15623" max="15624" width="9.140625" customWidth="1"/>
    <col min="15625"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76" width="9.140625" customWidth="1"/>
    <col min="15877" max="15877" width="10.5703125" customWidth="1"/>
    <col min="15878" max="15878" width="9.7109375" customWidth="1"/>
    <col min="15879" max="15880" width="9.140625" customWidth="1"/>
    <col min="15881"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2" width="9.140625" customWidth="1"/>
    <col min="16133" max="16133" width="10.5703125" customWidth="1"/>
    <col min="16134" max="16134" width="9.7109375" customWidth="1"/>
    <col min="16135" max="16136" width="9.140625" customWidth="1"/>
    <col min="16137" max="16139" width="10" customWidth="1"/>
    <col min="16140" max="16140" width="10.42578125" customWidth="1"/>
    <col min="16141" max="16141" width="10.28515625" bestFit="1" customWidth="1"/>
    <col min="16142" max="16142" width="7.5703125" customWidth="1"/>
  </cols>
  <sheetData>
    <row r="1" spans="1:16" ht="15" customHeight="1" x14ac:dyDescent="0.25">
      <c r="A1" s="148" t="s">
        <v>8</v>
      </c>
      <c r="B1" s="148"/>
      <c r="C1" s="148"/>
      <c r="D1" s="13"/>
      <c r="E1" s="1"/>
      <c r="F1" s="1"/>
      <c r="G1" s="1"/>
      <c r="H1" s="1"/>
      <c r="I1" s="1"/>
      <c r="J1" s="130" t="s">
        <v>119</v>
      </c>
      <c r="K1" s="147"/>
      <c r="L1" s="147"/>
      <c r="M1" s="147"/>
      <c r="N1" s="147"/>
      <c r="O1" s="147"/>
      <c r="P1" s="147"/>
    </row>
    <row r="2" spans="1:16" ht="15" customHeight="1" x14ac:dyDescent="0.25">
      <c r="A2" s="148" t="s">
        <v>27</v>
      </c>
      <c r="B2" s="148"/>
      <c r="C2" s="148"/>
      <c r="D2" s="13"/>
      <c r="E2" s="1"/>
      <c r="F2" s="1"/>
      <c r="G2" s="1"/>
      <c r="H2" s="1"/>
      <c r="I2" s="1"/>
      <c r="J2" s="130" t="s">
        <v>120</v>
      </c>
      <c r="K2" s="130"/>
      <c r="L2" s="130"/>
      <c r="M2" s="130"/>
      <c r="N2" s="130"/>
      <c r="O2" s="130"/>
      <c r="P2" s="130"/>
    </row>
    <row r="3" spans="1:16" ht="15" customHeight="1" x14ac:dyDescent="0.25">
      <c r="A3" s="130" t="s">
        <v>71</v>
      </c>
      <c r="B3" s="130"/>
      <c r="C3" s="130"/>
      <c r="D3" s="13"/>
      <c r="E3" s="1"/>
      <c r="F3" s="1"/>
      <c r="G3" s="1"/>
      <c r="H3" s="1"/>
      <c r="I3" s="1"/>
      <c r="J3" s="1"/>
      <c r="K3" s="1"/>
      <c r="L3" s="1"/>
      <c r="M3" s="1"/>
      <c r="N3" s="1"/>
      <c r="O3" s="1"/>
      <c r="P3" s="1"/>
    </row>
    <row r="4" spans="1:16" ht="15" customHeight="1" x14ac:dyDescent="0.25">
      <c r="A4" s="43"/>
      <c r="B4" s="43"/>
      <c r="C4" s="51"/>
      <c r="D4" s="13"/>
      <c r="E4" s="1"/>
      <c r="F4" s="1"/>
      <c r="G4" s="1"/>
      <c r="H4" s="1"/>
      <c r="I4" s="1"/>
      <c r="J4" s="1"/>
      <c r="K4" s="1"/>
      <c r="L4" s="1"/>
      <c r="M4" s="1"/>
      <c r="N4" s="1"/>
      <c r="O4" s="1"/>
      <c r="P4" s="47" t="s">
        <v>39</v>
      </c>
    </row>
    <row r="5" spans="1:16" ht="52.5" customHeight="1" x14ac:dyDescent="0.25">
      <c r="A5" s="146" t="s">
        <v>124</v>
      </c>
      <c r="B5" s="146"/>
      <c r="C5" s="146"/>
      <c r="D5" s="146"/>
      <c r="E5" s="146"/>
      <c r="F5" s="146"/>
      <c r="G5" s="146"/>
      <c r="H5" s="146"/>
      <c r="I5" s="146"/>
      <c r="J5" s="146"/>
      <c r="K5" s="146"/>
      <c r="L5" s="146"/>
      <c r="M5" s="146"/>
      <c r="N5" s="146"/>
      <c r="O5" s="146"/>
      <c r="P5" s="146"/>
    </row>
    <row r="7" spans="1:16" ht="27.75" customHeight="1" x14ac:dyDescent="0.25">
      <c r="A7" s="151" t="s">
        <v>5</v>
      </c>
      <c r="B7" s="154" t="s">
        <v>44</v>
      </c>
      <c r="C7" s="155"/>
      <c r="D7" s="156" t="s">
        <v>36</v>
      </c>
      <c r="E7" s="157"/>
      <c r="F7" s="157"/>
      <c r="G7" s="157"/>
      <c r="H7" s="157"/>
      <c r="I7" s="158"/>
      <c r="J7" s="159" t="s">
        <v>59</v>
      </c>
      <c r="K7" s="160"/>
      <c r="L7" s="160"/>
      <c r="M7" s="160"/>
      <c r="N7" s="160"/>
      <c r="O7" s="161"/>
      <c r="P7" s="18" t="s">
        <v>6</v>
      </c>
    </row>
    <row r="8" spans="1:16" ht="45.75" customHeight="1" x14ac:dyDescent="0.25">
      <c r="A8" s="152"/>
      <c r="B8" s="56" t="s">
        <v>43</v>
      </c>
      <c r="C8" s="63" t="s">
        <v>50</v>
      </c>
      <c r="D8" s="68" t="s">
        <v>45</v>
      </c>
      <c r="E8" s="69" t="s">
        <v>46</v>
      </c>
      <c r="F8" s="110" t="s">
        <v>47</v>
      </c>
      <c r="G8" s="126" t="s">
        <v>58</v>
      </c>
      <c r="H8" s="122" t="s">
        <v>139</v>
      </c>
      <c r="I8" s="69" t="s">
        <v>49</v>
      </c>
      <c r="J8" s="66" t="s">
        <v>45</v>
      </c>
      <c r="K8" s="66" t="s">
        <v>46</v>
      </c>
      <c r="L8" s="124" t="s">
        <v>47</v>
      </c>
      <c r="M8" s="127" t="s">
        <v>58</v>
      </c>
      <c r="N8" s="66" t="s">
        <v>139</v>
      </c>
      <c r="O8" s="66" t="s">
        <v>49</v>
      </c>
      <c r="P8" s="18"/>
    </row>
    <row r="9" spans="1:16" ht="24.75" customHeight="1" x14ac:dyDescent="0.25">
      <c r="A9" s="8" t="s">
        <v>41</v>
      </c>
      <c r="B9" s="44"/>
      <c r="C9" s="52"/>
      <c r="D9" s="46"/>
      <c r="E9" s="45"/>
      <c r="F9" s="45"/>
      <c r="G9" s="45"/>
      <c r="H9" s="45"/>
      <c r="I9" s="71"/>
      <c r="J9" s="46"/>
      <c r="K9" s="18"/>
      <c r="L9" s="18"/>
      <c r="M9" s="18"/>
      <c r="N9" s="18"/>
      <c r="O9" s="72"/>
      <c r="P9" s="19"/>
    </row>
    <row r="10" spans="1:16" ht="24" customHeight="1" x14ac:dyDescent="0.25">
      <c r="A10" s="94" t="s">
        <v>0</v>
      </c>
      <c r="B10" s="95" t="s">
        <v>72</v>
      </c>
      <c r="C10" s="96" t="s">
        <v>73</v>
      </c>
      <c r="D10" s="20" t="s">
        <v>106</v>
      </c>
      <c r="E10" s="20" t="s">
        <v>106</v>
      </c>
      <c r="F10" s="20" t="s">
        <v>106</v>
      </c>
      <c r="G10" s="20" t="s">
        <v>106</v>
      </c>
      <c r="H10" s="20" t="s">
        <v>106</v>
      </c>
      <c r="I10" s="70">
        <f>COUNTIF(D10:H10,"X")</f>
        <v>5</v>
      </c>
      <c r="J10" s="21" t="s">
        <v>106</v>
      </c>
      <c r="K10" s="25" t="s">
        <v>106</v>
      </c>
      <c r="L10" s="25" t="s">
        <v>106</v>
      </c>
      <c r="M10" s="25" t="s">
        <v>106</v>
      </c>
      <c r="N10" s="25" t="s">
        <v>106</v>
      </c>
      <c r="O10" s="67">
        <f>COUNTIF(J10:N10,"X")</f>
        <v>5</v>
      </c>
      <c r="P10" s="119"/>
    </row>
    <row r="11" spans="1:16" ht="24" customHeight="1" x14ac:dyDescent="0.25">
      <c r="A11" s="94" t="s">
        <v>1</v>
      </c>
      <c r="B11" s="95" t="s">
        <v>74</v>
      </c>
      <c r="C11" s="94" t="s">
        <v>75</v>
      </c>
      <c r="D11" s="22" t="s">
        <v>106</v>
      </c>
      <c r="E11" s="23" t="s">
        <v>106</v>
      </c>
      <c r="F11" s="23"/>
      <c r="G11" s="23"/>
      <c r="H11" s="23" t="s">
        <v>106</v>
      </c>
      <c r="I11" s="70">
        <f>COUNTIF(D11:H11,"X")</f>
        <v>3</v>
      </c>
      <c r="J11" s="21" t="s">
        <v>106</v>
      </c>
      <c r="K11" s="25" t="s">
        <v>106</v>
      </c>
      <c r="L11" s="25"/>
      <c r="M11" s="25" t="s">
        <v>106</v>
      </c>
      <c r="N11" s="25" t="s">
        <v>106</v>
      </c>
      <c r="O11" s="67">
        <f>COUNTIF(J11:N11,"X")</f>
        <v>4</v>
      </c>
      <c r="P11" s="119"/>
    </row>
    <row r="12" spans="1:16" ht="24" customHeight="1" x14ac:dyDescent="0.25">
      <c r="A12" s="94" t="s">
        <v>2</v>
      </c>
      <c r="B12" s="95" t="s">
        <v>76</v>
      </c>
      <c r="C12" s="94" t="s">
        <v>77</v>
      </c>
      <c r="D12" s="22" t="s">
        <v>106</v>
      </c>
      <c r="E12" s="23" t="s">
        <v>106</v>
      </c>
      <c r="F12" s="23" t="s">
        <v>106</v>
      </c>
      <c r="G12" s="23" t="s">
        <v>106</v>
      </c>
      <c r="H12" s="23" t="s">
        <v>106</v>
      </c>
      <c r="I12" s="70">
        <f>COUNTIF(D12:H12,"X")</f>
        <v>5</v>
      </c>
      <c r="J12" s="21" t="s">
        <v>106</v>
      </c>
      <c r="K12" s="25" t="s">
        <v>106</v>
      </c>
      <c r="L12" s="25" t="s">
        <v>106</v>
      </c>
      <c r="M12" s="25" t="s">
        <v>106</v>
      </c>
      <c r="N12" s="25" t="s">
        <v>106</v>
      </c>
      <c r="O12" s="67">
        <f>COUNTIF(J12:N12,"X")</f>
        <v>5</v>
      </c>
      <c r="P12" s="119"/>
    </row>
    <row r="13" spans="1:16" ht="24" customHeight="1" x14ac:dyDescent="0.25">
      <c r="A13" s="94" t="s">
        <v>3</v>
      </c>
      <c r="B13" s="95" t="s">
        <v>98</v>
      </c>
      <c r="C13" s="94" t="s">
        <v>79</v>
      </c>
      <c r="D13" s="22" t="s">
        <v>106</v>
      </c>
      <c r="E13" s="23"/>
      <c r="F13" s="23" t="s">
        <v>106</v>
      </c>
      <c r="G13" s="23" t="s">
        <v>106</v>
      </c>
      <c r="H13" s="23" t="s">
        <v>106</v>
      </c>
      <c r="I13" s="70">
        <f>COUNTIF(D13:H13,"X")</f>
        <v>4</v>
      </c>
      <c r="J13" s="21"/>
      <c r="K13" s="25" t="s">
        <v>106</v>
      </c>
      <c r="L13" s="25" t="s">
        <v>106</v>
      </c>
      <c r="M13" s="25" t="s">
        <v>106</v>
      </c>
      <c r="N13" s="25" t="s">
        <v>106</v>
      </c>
      <c r="O13" s="67">
        <f>COUNTIF(J13:N13,"X")</f>
        <v>4</v>
      </c>
      <c r="P13" s="119"/>
    </row>
    <row r="14" spans="1:16" ht="27" customHeight="1" x14ac:dyDescent="0.25">
      <c r="A14" s="94" t="s">
        <v>4</v>
      </c>
      <c r="B14" s="95" t="s">
        <v>80</v>
      </c>
      <c r="C14" s="94" t="s">
        <v>89</v>
      </c>
      <c r="D14" s="22" t="s">
        <v>106</v>
      </c>
      <c r="E14" s="23"/>
      <c r="F14" s="23" t="s">
        <v>106</v>
      </c>
      <c r="G14" s="23" t="s">
        <v>106</v>
      </c>
      <c r="H14" s="23" t="s">
        <v>106</v>
      </c>
      <c r="I14" s="70">
        <f>COUNTIF(D14:H14,"X")</f>
        <v>4</v>
      </c>
      <c r="J14" s="21" t="s">
        <v>106</v>
      </c>
      <c r="K14" s="25" t="s">
        <v>106</v>
      </c>
      <c r="L14" s="25"/>
      <c r="M14" s="25" t="s">
        <v>106</v>
      </c>
      <c r="N14" s="25" t="s">
        <v>106</v>
      </c>
      <c r="O14" s="67">
        <f>COUNTIF(J14:N14,"X")</f>
        <v>4</v>
      </c>
      <c r="P14" s="118"/>
    </row>
    <row r="15" spans="1:16" ht="26.25" customHeight="1" x14ac:dyDescent="0.25">
      <c r="A15" s="8" t="s">
        <v>26</v>
      </c>
      <c r="B15" s="10"/>
      <c r="C15" s="10"/>
      <c r="D15" s="22"/>
      <c r="E15" s="23"/>
      <c r="F15" s="23"/>
      <c r="G15" s="23"/>
      <c r="H15" s="23"/>
      <c r="I15" s="70"/>
      <c r="J15" s="21"/>
      <c r="K15" s="25"/>
      <c r="L15" s="25"/>
      <c r="M15" s="25"/>
      <c r="N15" s="25"/>
      <c r="O15" s="67"/>
      <c r="P15" s="19"/>
    </row>
    <row r="16" spans="1:16" ht="29.25" customHeight="1" x14ac:dyDescent="0.25">
      <c r="A16" s="94" t="s">
        <v>0</v>
      </c>
      <c r="B16" s="95" t="s">
        <v>81</v>
      </c>
      <c r="C16" s="94" t="s">
        <v>82</v>
      </c>
      <c r="D16" s="20"/>
      <c r="E16" s="20" t="s">
        <v>106</v>
      </c>
      <c r="F16" s="20" t="s">
        <v>106</v>
      </c>
      <c r="G16" s="20" t="s">
        <v>106</v>
      </c>
      <c r="H16" s="98" t="s">
        <v>106</v>
      </c>
      <c r="I16" s="70">
        <f>COUNTIF(D16:H16,"X")</f>
        <v>4</v>
      </c>
      <c r="J16" s="21"/>
      <c r="K16" s="25" t="s">
        <v>106</v>
      </c>
      <c r="L16" s="25" t="s">
        <v>106</v>
      </c>
      <c r="M16" s="25" t="s">
        <v>106</v>
      </c>
      <c r="N16" s="25" t="s">
        <v>106</v>
      </c>
      <c r="O16" s="67">
        <f>COUNTIF(J16:N16,"X")</f>
        <v>4</v>
      </c>
      <c r="P16" s="19"/>
    </row>
    <row r="17" spans="1:16" ht="29.25" customHeight="1" x14ac:dyDescent="0.25">
      <c r="A17" s="94" t="s">
        <v>1</v>
      </c>
      <c r="B17" s="95" t="s">
        <v>99</v>
      </c>
      <c r="C17" s="94" t="s">
        <v>84</v>
      </c>
      <c r="D17" s="22"/>
      <c r="E17" s="23" t="s">
        <v>106</v>
      </c>
      <c r="F17" s="23" t="s">
        <v>106</v>
      </c>
      <c r="G17" s="23"/>
      <c r="H17" s="24" t="s">
        <v>106</v>
      </c>
      <c r="I17" s="70">
        <f>COUNTIF(D17:H17,"X")</f>
        <v>3</v>
      </c>
      <c r="J17" s="21"/>
      <c r="K17" s="25" t="s">
        <v>106</v>
      </c>
      <c r="L17" s="25" t="s">
        <v>106</v>
      </c>
      <c r="M17" s="25" t="s">
        <v>106</v>
      </c>
      <c r="N17" s="25" t="s">
        <v>106</v>
      </c>
      <c r="O17" s="67">
        <f>COUNTIF(J17:N17,"X")</f>
        <v>4</v>
      </c>
      <c r="P17" s="25"/>
    </row>
    <row r="18" spans="1:16" ht="24.75" customHeight="1" x14ac:dyDescent="0.25">
      <c r="A18" s="94" t="s">
        <v>2</v>
      </c>
      <c r="B18" s="95" t="s">
        <v>87</v>
      </c>
      <c r="C18" s="94" t="s">
        <v>88</v>
      </c>
      <c r="D18" s="22" t="s">
        <v>106</v>
      </c>
      <c r="E18" s="24"/>
      <c r="F18" s="24" t="s">
        <v>106</v>
      </c>
      <c r="G18" s="24"/>
      <c r="H18" s="24" t="s">
        <v>106</v>
      </c>
      <c r="I18" s="70">
        <f>COUNTIF(D18:H18,"X")</f>
        <v>3</v>
      </c>
      <c r="J18" s="21"/>
      <c r="K18" s="25" t="s">
        <v>106</v>
      </c>
      <c r="L18" s="25" t="s">
        <v>106</v>
      </c>
      <c r="M18" s="25" t="s">
        <v>106</v>
      </c>
      <c r="N18" s="25" t="s">
        <v>106</v>
      </c>
      <c r="O18" s="67">
        <f>COUNTIF(J18:N18,"X")</f>
        <v>4</v>
      </c>
      <c r="P18" s="19"/>
    </row>
    <row r="19" spans="1:16" ht="23.25" customHeight="1" x14ac:dyDescent="0.25">
      <c r="A19" s="94" t="s">
        <v>3</v>
      </c>
      <c r="B19" s="95" t="s">
        <v>86</v>
      </c>
      <c r="C19" s="94" t="s">
        <v>85</v>
      </c>
      <c r="D19" s="22" t="s">
        <v>106</v>
      </c>
      <c r="E19" s="21" t="s">
        <v>106</v>
      </c>
      <c r="F19" s="21"/>
      <c r="G19" s="21" t="s">
        <v>106</v>
      </c>
      <c r="H19" s="21" t="s">
        <v>106</v>
      </c>
      <c r="I19" s="70">
        <f>COUNTIF(D19:H19,"X")</f>
        <v>4</v>
      </c>
      <c r="J19" s="21" t="s">
        <v>106</v>
      </c>
      <c r="K19" s="25" t="s">
        <v>106</v>
      </c>
      <c r="L19" s="25"/>
      <c r="M19" s="25" t="s">
        <v>106</v>
      </c>
      <c r="N19" s="25" t="s">
        <v>106</v>
      </c>
      <c r="O19" s="67">
        <f>COUNTIF(J19:N19,"X")</f>
        <v>4</v>
      </c>
      <c r="P19" s="19"/>
    </row>
    <row r="20" spans="1:16" ht="20.25" customHeight="1" x14ac:dyDescent="0.25">
      <c r="A20" s="153"/>
      <c r="B20" s="153"/>
      <c r="C20" s="153"/>
      <c r="D20" s="153"/>
      <c r="E20" s="153"/>
      <c r="F20" s="153"/>
      <c r="G20" s="153"/>
      <c r="H20" s="153"/>
      <c r="I20" s="153"/>
      <c r="J20" s="153"/>
      <c r="K20" s="153"/>
      <c r="L20" s="153"/>
      <c r="M20" s="153"/>
      <c r="N20" s="153"/>
      <c r="O20" s="153"/>
      <c r="P20" s="153"/>
    </row>
    <row r="21" spans="1:16" ht="39" customHeight="1" x14ac:dyDescent="0.25">
      <c r="A21" s="149" t="s">
        <v>60</v>
      </c>
      <c r="B21" s="149"/>
      <c r="C21" s="149"/>
      <c r="D21" s="149"/>
      <c r="E21" s="149"/>
      <c r="F21" s="149"/>
      <c r="G21" s="149"/>
      <c r="H21" s="149"/>
      <c r="I21" s="149"/>
      <c r="J21" s="149"/>
      <c r="K21" s="149"/>
      <c r="L21" s="149"/>
      <c r="M21" s="149"/>
      <c r="N21" s="149"/>
      <c r="O21" s="149"/>
      <c r="P21" s="149"/>
    </row>
    <row r="22" spans="1:16" ht="17.25" x14ac:dyDescent="0.3">
      <c r="A22" s="26"/>
      <c r="B22" s="26"/>
      <c r="C22" s="26"/>
      <c r="D22" s="27"/>
      <c r="E22" s="35"/>
      <c r="F22" s="35"/>
      <c r="G22" s="35"/>
      <c r="H22" s="35"/>
      <c r="I22" s="35"/>
      <c r="J22" s="150" t="s">
        <v>125</v>
      </c>
      <c r="K22" s="150"/>
      <c r="L22" s="150"/>
      <c r="M22" s="150"/>
      <c r="N22" s="150"/>
      <c r="O22" s="150"/>
      <c r="P22" s="150"/>
    </row>
    <row r="23" spans="1:16" ht="17.25" x14ac:dyDescent="0.3">
      <c r="A23" s="26"/>
      <c r="B23" s="26"/>
      <c r="C23" s="26"/>
      <c r="D23" s="27"/>
      <c r="J23" s="129" t="s">
        <v>102</v>
      </c>
      <c r="K23" s="129"/>
      <c r="L23" s="129"/>
      <c r="M23" s="129"/>
      <c r="N23" s="129"/>
      <c r="O23" s="129"/>
      <c r="P23" s="129"/>
    </row>
    <row r="24" spans="1:16" ht="16.5" x14ac:dyDescent="0.25">
      <c r="J24" s="100"/>
      <c r="K24" s="100"/>
      <c r="L24" s="123"/>
      <c r="M24" s="125"/>
      <c r="N24" s="100"/>
      <c r="O24" s="100"/>
      <c r="P24" s="100"/>
    </row>
    <row r="25" spans="1:16" ht="16.5" x14ac:dyDescent="0.25">
      <c r="J25" s="100"/>
      <c r="K25" s="100"/>
      <c r="L25" s="123"/>
      <c r="M25" s="125"/>
      <c r="N25" s="100"/>
      <c r="O25" s="100"/>
      <c r="P25" s="100"/>
    </row>
    <row r="26" spans="1:16" ht="16.5" x14ac:dyDescent="0.25">
      <c r="J26" s="100"/>
      <c r="K26" s="100"/>
      <c r="L26" s="123"/>
      <c r="M26" s="125"/>
      <c r="N26" s="100"/>
      <c r="O26" s="100"/>
      <c r="P26" s="100"/>
    </row>
    <row r="27" spans="1:16" ht="16.5" x14ac:dyDescent="0.25">
      <c r="J27" s="100"/>
      <c r="K27" s="100"/>
      <c r="L27" s="123"/>
      <c r="M27" s="125"/>
      <c r="N27" s="100"/>
      <c r="O27" s="100"/>
      <c r="P27" s="100"/>
    </row>
    <row r="28" spans="1:16" ht="16.5" x14ac:dyDescent="0.25">
      <c r="J28" s="100"/>
      <c r="K28" s="100"/>
      <c r="L28" s="123"/>
      <c r="M28" s="125"/>
      <c r="N28" s="100"/>
      <c r="O28" s="100"/>
      <c r="P28" s="100"/>
    </row>
    <row r="29" spans="1:16" ht="16.5" x14ac:dyDescent="0.25">
      <c r="J29" s="100"/>
      <c r="K29" s="145" t="s">
        <v>72</v>
      </c>
      <c r="L29" s="145"/>
      <c r="M29" s="145"/>
      <c r="N29" s="145"/>
      <c r="O29" s="145"/>
      <c r="P29" s="145"/>
    </row>
    <row r="30" spans="1:16" ht="16.5" x14ac:dyDescent="0.25">
      <c r="J30" s="101"/>
      <c r="K30" s="101"/>
      <c r="L30" s="101"/>
      <c r="M30" s="101"/>
      <c r="N30" s="101"/>
      <c r="O30" s="101"/>
      <c r="P30" s="101"/>
    </row>
  </sheetData>
  <mergeCells count="15">
    <mergeCell ref="K29:P29"/>
    <mergeCell ref="A5:P5"/>
    <mergeCell ref="J1:P1"/>
    <mergeCell ref="J2:P2"/>
    <mergeCell ref="A1:C1"/>
    <mergeCell ref="A2:C2"/>
    <mergeCell ref="A3:C3"/>
    <mergeCell ref="A21:P21"/>
    <mergeCell ref="J22:P22"/>
    <mergeCell ref="J23:P23"/>
    <mergeCell ref="A7:A8"/>
    <mergeCell ref="A20:P20"/>
    <mergeCell ref="B7:C7"/>
    <mergeCell ref="D7:I7"/>
    <mergeCell ref="J7:O7"/>
  </mergeCells>
  <printOptions horizontalCentered="1"/>
  <pageMargins left="0.23622047244094491" right="0.15748031496062992" top="0.51181102362204722" bottom="0.31496062992125984" header="0.31496062992125984" footer="0.15748031496062992"/>
  <pageSetup paperSize="9" scale="8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2"/>
  <sheetViews>
    <sheetView topLeftCell="A13" zoomScale="80" zoomScaleNormal="80" workbookViewId="0">
      <selection activeCell="O14" sqref="O14"/>
    </sheetView>
  </sheetViews>
  <sheetFormatPr defaultColWidth="9.140625" defaultRowHeight="15" x14ac:dyDescent="0.25"/>
  <cols>
    <col min="1" max="1" width="9.42578125" style="5" customWidth="1"/>
    <col min="2" max="2" width="24.85546875" style="5" customWidth="1"/>
    <col min="3" max="3" width="11.42578125" style="5" customWidth="1"/>
    <col min="4" max="4" width="10.42578125" style="5" customWidth="1"/>
    <col min="5" max="5" width="6.7109375" style="5" customWidth="1"/>
    <col min="6" max="6" width="7.42578125" style="5" customWidth="1"/>
    <col min="7" max="7" width="9.28515625" style="4" customWidth="1"/>
    <col min="8" max="8" width="11.85546875" style="4" customWidth="1"/>
    <col min="9" max="9" width="10.28515625" style="4" customWidth="1"/>
    <col min="10" max="10" width="9.5703125" style="4" customWidth="1"/>
    <col min="11" max="11" width="6.85546875" style="4" customWidth="1"/>
    <col min="12" max="12" width="27.28515625" style="4" customWidth="1"/>
    <col min="13" max="13" width="9.140625" style="5"/>
    <col min="14" max="14" width="12.85546875" style="5" bestFit="1" customWidth="1"/>
    <col min="15" max="16384" width="9.140625" style="5"/>
  </cols>
  <sheetData>
    <row r="1" spans="1:12" ht="15.75" x14ac:dyDescent="0.25">
      <c r="A1" s="168" t="s">
        <v>112</v>
      </c>
      <c r="B1" s="168"/>
      <c r="C1" s="168"/>
      <c r="D1" s="168"/>
      <c r="E1" s="168"/>
      <c r="F1" s="168"/>
      <c r="G1" s="130" t="s">
        <v>110</v>
      </c>
      <c r="H1" s="147"/>
      <c r="I1" s="147"/>
      <c r="J1" s="147"/>
      <c r="K1" s="147"/>
      <c r="L1" s="147"/>
    </row>
    <row r="2" spans="1:12" ht="15.75" x14ac:dyDescent="0.25">
      <c r="A2" s="168" t="s">
        <v>113</v>
      </c>
      <c r="B2" s="168"/>
      <c r="C2" s="168"/>
      <c r="D2" s="168"/>
      <c r="E2" s="168"/>
      <c r="F2" s="168"/>
      <c r="G2" s="130" t="s">
        <v>111</v>
      </c>
      <c r="H2" s="130"/>
      <c r="I2" s="130"/>
      <c r="J2" s="130"/>
      <c r="K2" s="130"/>
      <c r="L2" s="130"/>
    </row>
    <row r="3" spans="1:12" ht="15.75" x14ac:dyDescent="0.25">
      <c r="A3" s="169" t="s">
        <v>114</v>
      </c>
      <c r="B3" s="169"/>
      <c r="C3" s="169"/>
      <c r="D3" s="169"/>
      <c r="E3" s="169"/>
      <c r="F3" s="169"/>
      <c r="G3" s="3"/>
      <c r="H3" s="3"/>
      <c r="I3" s="31"/>
      <c r="J3" s="31"/>
      <c r="K3" s="74"/>
      <c r="L3" s="57"/>
    </row>
    <row r="4" spans="1:12" ht="15" customHeight="1" x14ac:dyDescent="0.25">
      <c r="L4" s="73" t="s">
        <v>38</v>
      </c>
    </row>
    <row r="5" spans="1:12" ht="18.75" customHeight="1" x14ac:dyDescent="0.25">
      <c r="A5" s="170" t="s">
        <v>122</v>
      </c>
      <c r="B5" s="170"/>
      <c r="C5" s="170"/>
      <c r="D5" s="170"/>
      <c r="E5" s="170"/>
      <c r="F5" s="170"/>
      <c r="G5" s="170"/>
      <c r="H5" s="170"/>
      <c r="I5" s="170"/>
      <c r="J5" s="170"/>
      <c r="K5" s="170"/>
      <c r="L5" s="170"/>
    </row>
    <row r="6" spans="1:12" ht="9" customHeight="1" x14ac:dyDescent="0.25"/>
    <row r="7" spans="1:12" ht="36.75" customHeight="1" x14ac:dyDescent="0.25">
      <c r="A7" s="164" t="s">
        <v>5</v>
      </c>
      <c r="B7" s="164" t="s">
        <v>10</v>
      </c>
      <c r="C7" s="173" t="s">
        <v>40</v>
      </c>
      <c r="D7" s="171" t="s">
        <v>68</v>
      </c>
      <c r="E7" s="175" t="s">
        <v>66</v>
      </c>
      <c r="F7" s="176"/>
      <c r="G7" s="176"/>
      <c r="H7" s="177"/>
      <c r="I7" s="164" t="s">
        <v>42</v>
      </c>
      <c r="J7" s="164" t="s">
        <v>37</v>
      </c>
      <c r="K7" s="164" t="s">
        <v>62</v>
      </c>
      <c r="L7" s="163"/>
    </row>
    <row r="8" spans="1:12" ht="123" customHeight="1" x14ac:dyDescent="0.25">
      <c r="A8" s="164"/>
      <c r="B8" s="164"/>
      <c r="C8" s="174"/>
      <c r="D8" s="172"/>
      <c r="E8" s="75" t="s">
        <v>11</v>
      </c>
      <c r="F8" s="60" t="s">
        <v>12</v>
      </c>
      <c r="G8" s="7" t="s">
        <v>63</v>
      </c>
      <c r="H8" s="7" t="s">
        <v>64</v>
      </c>
      <c r="I8" s="164"/>
      <c r="J8" s="164"/>
      <c r="K8" s="75" t="s">
        <v>11</v>
      </c>
      <c r="L8" s="75" t="s">
        <v>67</v>
      </c>
    </row>
    <row r="9" spans="1:12" ht="23.25" customHeight="1" x14ac:dyDescent="0.25">
      <c r="A9" s="8" t="s">
        <v>41</v>
      </c>
      <c r="B9" s="6"/>
      <c r="C9" s="50"/>
      <c r="D9" s="61"/>
      <c r="E9" s="75"/>
      <c r="F9" s="75"/>
      <c r="G9" s="7"/>
      <c r="H9" s="7"/>
      <c r="I9" s="34"/>
      <c r="J9" s="34"/>
      <c r="K9" s="75"/>
      <c r="L9" s="75"/>
    </row>
    <row r="10" spans="1:12" ht="30.75" customHeight="1" x14ac:dyDescent="0.25">
      <c r="A10" s="9" t="s">
        <v>0</v>
      </c>
      <c r="B10" s="10" t="s">
        <v>72</v>
      </c>
      <c r="C10" s="97" t="s">
        <v>73</v>
      </c>
      <c r="D10" s="9" t="s">
        <v>19</v>
      </c>
      <c r="E10" s="9" t="s">
        <v>19</v>
      </c>
      <c r="F10" s="15"/>
      <c r="G10" s="77">
        <f>'Mau 3'!I10</f>
        <v>5</v>
      </c>
      <c r="H10" s="77">
        <f>'Mau 3'!O10</f>
        <v>5</v>
      </c>
      <c r="I10" s="15">
        <v>4</v>
      </c>
      <c r="J10" s="15"/>
      <c r="K10" s="9" t="s">
        <v>19</v>
      </c>
      <c r="L10" s="103"/>
    </row>
    <row r="11" spans="1:12" ht="108" customHeight="1" x14ac:dyDescent="0.25">
      <c r="A11" s="9" t="s">
        <v>1</v>
      </c>
      <c r="B11" s="10" t="s">
        <v>74</v>
      </c>
      <c r="C11" s="9" t="s">
        <v>75</v>
      </c>
      <c r="D11" s="9" t="s">
        <v>14</v>
      </c>
      <c r="E11" s="9" t="s">
        <v>14</v>
      </c>
      <c r="F11" s="14"/>
      <c r="G11" s="104">
        <f>'Mau 3'!I11</f>
        <v>3</v>
      </c>
      <c r="H11" s="104">
        <f>'Mau 3'!O11</f>
        <v>4</v>
      </c>
      <c r="I11" s="14">
        <v>4</v>
      </c>
      <c r="J11" s="14"/>
      <c r="K11" s="9" t="s">
        <v>19</v>
      </c>
      <c r="L11" s="106" t="s">
        <v>107</v>
      </c>
    </row>
    <row r="12" spans="1:12" ht="122.25" customHeight="1" x14ac:dyDescent="0.25">
      <c r="A12" s="9" t="s">
        <v>2</v>
      </c>
      <c r="B12" s="10" t="s">
        <v>76</v>
      </c>
      <c r="C12" s="9" t="s">
        <v>77</v>
      </c>
      <c r="D12" s="9" t="s">
        <v>14</v>
      </c>
      <c r="E12" s="9" t="s">
        <v>14</v>
      </c>
      <c r="F12" s="15"/>
      <c r="G12" s="77">
        <f>'Mau 3'!I12</f>
        <v>5</v>
      </c>
      <c r="H12" s="77">
        <f>'Mau 3'!O12</f>
        <v>5</v>
      </c>
      <c r="I12" s="15">
        <v>4</v>
      </c>
      <c r="J12" s="15"/>
      <c r="K12" s="9" t="s">
        <v>19</v>
      </c>
      <c r="L12" s="106" t="s">
        <v>107</v>
      </c>
    </row>
    <row r="13" spans="1:12" ht="117.75" customHeight="1" x14ac:dyDescent="0.25">
      <c r="A13" s="9" t="s">
        <v>3</v>
      </c>
      <c r="B13" s="10" t="s">
        <v>98</v>
      </c>
      <c r="C13" s="9" t="s">
        <v>79</v>
      </c>
      <c r="D13" s="9" t="s">
        <v>14</v>
      </c>
      <c r="E13" s="9" t="s">
        <v>14</v>
      </c>
      <c r="F13" s="10"/>
      <c r="G13" s="77">
        <f>'Mau 3'!I13</f>
        <v>4</v>
      </c>
      <c r="H13" s="77">
        <f>'Mau 3'!O13</f>
        <v>4</v>
      </c>
      <c r="I13" s="15">
        <v>4</v>
      </c>
      <c r="J13" s="34"/>
      <c r="K13" s="9" t="s">
        <v>19</v>
      </c>
      <c r="L13" s="106" t="s">
        <v>107</v>
      </c>
    </row>
    <row r="14" spans="1:12" ht="117.75" customHeight="1" x14ac:dyDescent="0.25">
      <c r="A14" s="9" t="s">
        <v>4</v>
      </c>
      <c r="B14" s="10" t="s">
        <v>80</v>
      </c>
      <c r="C14" s="9" t="s">
        <v>89</v>
      </c>
      <c r="D14" s="9" t="s">
        <v>14</v>
      </c>
      <c r="E14" s="9" t="s">
        <v>14</v>
      </c>
      <c r="F14" s="10"/>
      <c r="G14" s="77">
        <f>'Mau 3'!I14</f>
        <v>4</v>
      </c>
      <c r="H14" s="77">
        <f>'Mau 3'!O14</f>
        <v>4</v>
      </c>
      <c r="I14" s="15">
        <v>2</v>
      </c>
      <c r="J14" s="15"/>
      <c r="K14" s="9" t="s">
        <v>14</v>
      </c>
      <c r="L14" s="106" t="s">
        <v>108</v>
      </c>
    </row>
    <row r="15" spans="1:12" ht="21" customHeight="1" x14ac:dyDescent="0.25">
      <c r="A15" s="8" t="s">
        <v>26</v>
      </c>
      <c r="B15" s="10"/>
      <c r="C15" s="10"/>
      <c r="D15" s="10"/>
      <c r="E15" s="10"/>
      <c r="F15" s="10"/>
      <c r="G15" s="77"/>
      <c r="H15" s="77"/>
      <c r="I15" s="34"/>
      <c r="J15" s="34"/>
      <c r="K15" s="75"/>
      <c r="L15" s="107"/>
    </row>
    <row r="16" spans="1:12" ht="99" customHeight="1" x14ac:dyDescent="0.25">
      <c r="A16" s="9" t="s">
        <v>0</v>
      </c>
      <c r="B16" s="10" t="s">
        <v>81</v>
      </c>
      <c r="C16" s="9" t="s">
        <v>82</v>
      </c>
      <c r="D16" s="9" t="s">
        <v>14</v>
      </c>
      <c r="E16" s="9" t="s">
        <v>14</v>
      </c>
      <c r="F16" s="10"/>
      <c r="G16" s="77">
        <f>'Mau 3'!I16</f>
        <v>4</v>
      </c>
      <c r="H16" s="77">
        <f>'Mau 3'!O16</f>
        <v>4</v>
      </c>
      <c r="I16" s="14"/>
      <c r="J16" s="14"/>
      <c r="K16" s="9" t="s">
        <v>14</v>
      </c>
      <c r="L16" s="106" t="s">
        <v>108</v>
      </c>
    </row>
    <row r="17" spans="1:14" ht="97.5" customHeight="1" x14ac:dyDescent="0.25">
      <c r="A17" s="9" t="s">
        <v>1</v>
      </c>
      <c r="B17" s="10" t="s">
        <v>99</v>
      </c>
      <c r="C17" s="9" t="s">
        <v>84</v>
      </c>
      <c r="D17" s="14" t="s">
        <v>14</v>
      </c>
      <c r="E17" s="14" t="s">
        <v>14</v>
      </c>
      <c r="F17" s="10"/>
      <c r="G17" s="77">
        <f>'Mau 3'!I17</f>
        <v>3</v>
      </c>
      <c r="H17" s="77">
        <f>'Mau 3'!O17</f>
        <v>4</v>
      </c>
      <c r="I17" s="33"/>
      <c r="J17" s="33"/>
      <c r="K17" s="9" t="s">
        <v>14</v>
      </c>
      <c r="L17" s="106" t="s">
        <v>108</v>
      </c>
      <c r="N17" s="102"/>
    </row>
    <row r="18" spans="1:14" ht="95.25" customHeight="1" x14ac:dyDescent="0.25">
      <c r="A18" s="9" t="s">
        <v>2</v>
      </c>
      <c r="B18" s="10" t="s">
        <v>87</v>
      </c>
      <c r="C18" s="9" t="s">
        <v>88</v>
      </c>
      <c r="D18" s="14" t="s">
        <v>14</v>
      </c>
      <c r="E18" s="14" t="s">
        <v>14</v>
      </c>
      <c r="F18" s="10"/>
      <c r="G18" s="77">
        <f>'Mau 3'!I18</f>
        <v>3</v>
      </c>
      <c r="H18" s="77">
        <f>'Mau 3'!O18</f>
        <v>4</v>
      </c>
      <c r="I18" s="33"/>
      <c r="J18" s="14"/>
      <c r="K18" s="9" t="s">
        <v>14</v>
      </c>
      <c r="L18" s="106" t="s">
        <v>108</v>
      </c>
    </row>
    <row r="19" spans="1:14" ht="115.5" customHeight="1" x14ac:dyDescent="0.25">
      <c r="A19" s="9" t="s">
        <v>3</v>
      </c>
      <c r="B19" s="95" t="s">
        <v>86</v>
      </c>
      <c r="C19" s="94" t="s">
        <v>85</v>
      </c>
      <c r="D19" s="14" t="s">
        <v>16</v>
      </c>
      <c r="E19" s="14" t="s">
        <v>16</v>
      </c>
      <c r="F19" s="10"/>
      <c r="G19" s="77">
        <f>'Mau 3'!I19</f>
        <v>4</v>
      </c>
      <c r="H19" s="77">
        <f>'Mau 3'!O19</f>
        <v>4</v>
      </c>
      <c r="I19" s="33"/>
      <c r="J19" s="33"/>
      <c r="K19" s="9" t="s">
        <v>20</v>
      </c>
      <c r="L19" s="106" t="s">
        <v>109</v>
      </c>
    </row>
    <row r="20" spans="1:14" ht="15.75" x14ac:dyDescent="0.25">
      <c r="A20" s="28"/>
      <c r="B20" s="29"/>
      <c r="C20" s="29"/>
      <c r="D20" s="29"/>
      <c r="E20" s="29"/>
      <c r="F20" s="29"/>
      <c r="G20" s="30"/>
      <c r="H20" s="30"/>
      <c r="I20" s="32"/>
      <c r="J20" s="32"/>
      <c r="K20" s="76"/>
      <c r="L20" s="62"/>
    </row>
    <row r="21" spans="1:14" s="12" customFormat="1" ht="14.25" customHeight="1" x14ac:dyDescent="0.25">
      <c r="A21" s="167"/>
      <c r="B21" s="163" t="s">
        <v>18</v>
      </c>
      <c r="C21" s="163"/>
      <c r="D21" s="163"/>
      <c r="E21" s="163"/>
      <c r="F21" s="163"/>
      <c r="G21" s="164" t="s">
        <v>13</v>
      </c>
      <c r="H21" s="164"/>
      <c r="I21" s="164" t="s">
        <v>15</v>
      </c>
      <c r="J21" s="164"/>
      <c r="K21" s="167"/>
      <c r="L21" s="167"/>
      <c r="M21" s="11"/>
    </row>
    <row r="22" spans="1:14" s="12" customFormat="1" ht="14.25" customHeight="1" x14ac:dyDescent="0.25">
      <c r="A22" s="167"/>
      <c r="B22" s="162" t="s">
        <v>19</v>
      </c>
      <c r="C22" s="162"/>
      <c r="D22" s="162"/>
      <c r="E22" s="162"/>
      <c r="F22" s="162"/>
      <c r="G22" s="162">
        <f>COUNTIF($E$10:$E$14,"A1")</f>
        <v>1</v>
      </c>
      <c r="H22" s="162"/>
      <c r="I22" s="162">
        <f>COUNTIF($E$16:$E$19,"A1")</f>
        <v>0</v>
      </c>
      <c r="J22" s="162"/>
      <c r="K22" s="178"/>
      <c r="L22" s="179"/>
      <c r="M22" s="17"/>
    </row>
    <row r="23" spans="1:14" s="12" customFormat="1" ht="14.25" customHeight="1" x14ac:dyDescent="0.25">
      <c r="A23" s="167"/>
      <c r="B23" s="162" t="s">
        <v>14</v>
      </c>
      <c r="C23" s="162"/>
      <c r="D23" s="162"/>
      <c r="E23" s="162"/>
      <c r="F23" s="162"/>
      <c r="G23" s="162">
        <f>COUNTIF($E$10:$E$14,"A2")</f>
        <v>4</v>
      </c>
      <c r="H23" s="162"/>
      <c r="I23" s="162">
        <f>COUNTIF($E$16:$E$19,"A2")</f>
        <v>3</v>
      </c>
      <c r="J23" s="162"/>
      <c r="K23" s="179"/>
      <c r="L23" s="179"/>
      <c r="M23" s="17"/>
    </row>
    <row r="24" spans="1:14" s="12" customFormat="1" ht="14.25" customHeight="1" x14ac:dyDescent="0.25">
      <c r="A24" s="167"/>
      <c r="B24" s="162" t="s">
        <v>20</v>
      </c>
      <c r="C24" s="162"/>
      <c r="D24" s="162"/>
      <c r="E24" s="162"/>
      <c r="F24" s="162"/>
      <c r="G24" s="165">
        <f>COUNTIF($E$10:$E$14,"A3")</f>
        <v>0</v>
      </c>
      <c r="H24" s="166"/>
      <c r="I24" s="162">
        <f>COUNTIF($E$16:$E$19,"A3")</f>
        <v>0</v>
      </c>
      <c r="J24" s="162"/>
      <c r="K24" s="179"/>
      <c r="L24" s="179"/>
      <c r="M24" s="17"/>
    </row>
    <row r="25" spans="1:14" s="12" customFormat="1" ht="14.25" customHeight="1" x14ac:dyDescent="0.25">
      <c r="A25" s="167"/>
      <c r="B25" s="162" t="s">
        <v>16</v>
      </c>
      <c r="C25" s="162"/>
      <c r="D25" s="162"/>
      <c r="E25" s="162"/>
      <c r="F25" s="162"/>
      <c r="G25" s="165">
        <f>COUNTIF($E$10:$E$14,"A4")</f>
        <v>0</v>
      </c>
      <c r="H25" s="166"/>
      <c r="I25" s="162">
        <f>COUNTIF($E$16:$E$19,"A4")</f>
        <v>1</v>
      </c>
      <c r="J25" s="162"/>
      <c r="K25" s="179"/>
      <c r="L25" s="179"/>
      <c r="M25" s="17"/>
    </row>
    <row r="26" spans="1:14" s="12" customFormat="1" ht="14.25" customHeight="1" x14ac:dyDescent="0.25">
      <c r="A26" s="167"/>
      <c r="B26" s="162" t="s">
        <v>61</v>
      </c>
      <c r="C26" s="162"/>
      <c r="D26" s="162"/>
      <c r="E26" s="162"/>
      <c r="F26" s="162"/>
      <c r="G26" s="165">
        <f>COUNTIF($E$10:$E$14,"A DN")</f>
        <v>0</v>
      </c>
      <c r="H26" s="166"/>
      <c r="I26" s="162">
        <f>COUNTIF($E$16:$E$19,"A DN")</f>
        <v>0</v>
      </c>
      <c r="J26" s="162"/>
      <c r="K26" s="179"/>
      <c r="L26" s="179"/>
      <c r="M26" s="17"/>
    </row>
    <row r="27" spans="1:14" s="12" customFormat="1" ht="14.25" customHeight="1" x14ac:dyDescent="0.25">
      <c r="A27" s="167"/>
      <c r="B27" s="162" t="s">
        <v>17</v>
      </c>
      <c r="C27" s="162"/>
      <c r="D27" s="162"/>
      <c r="E27" s="162"/>
      <c r="F27" s="162"/>
      <c r="G27" s="162">
        <f>COUNTIF($E$10:$E$14,"B1")</f>
        <v>0</v>
      </c>
      <c r="H27" s="162"/>
      <c r="I27" s="162">
        <f>COUNTIF($E$16:$E$19,"B1")</f>
        <v>0</v>
      </c>
      <c r="J27" s="162"/>
      <c r="K27" s="179"/>
      <c r="L27" s="179"/>
      <c r="M27" s="17"/>
    </row>
    <row r="28" spans="1:14" s="12" customFormat="1" ht="14.25" customHeight="1" x14ac:dyDescent="0.25">
      <c r="A28" s="167"/>
      <c r="B28" s="162" t="s">
        <v>21</v>
      </c>
      <c r="C28" s="162"/>
      <c r="D28" s="162"/>
      <c r="E28" s="162"/>
      <c r="F28" s="162"/>
      <c r="G28" s="162">
        <f>COUNTIF($E$10:$E$14,"B2")</f>
        <v>0</v>
      </c>
      <c r="H28" s="162"/>
      <c r="I28" s="162">
        <f>COUNTIF($E$16:$E$19,"B2")</f>
        <v>0</v>
      </c>
      <c r="J28" s="162"/>
      <c r="K28" s="179"/>
      <c r="L28" s="179"/>
      <c r="M28" s="17"/>
    </row>
    <row r="29" spans="1:14" s="12" customFormat="1" ht="14.25" customHeight="1" x14ac:dyDescent="0.25">
      <c r="A29" s="167"/>
      <c r="B29" s="162" t="s">
        <v>22</v>
      </c>
      <c r="C29" s="162"/>
      <c r="D29" s="162"/>
      <c r="E29" s="162"/>
      <c r="F29" s="162"/>
      <c r="G29" s="162">
        <f>COUNTIF($E$10:$E$14,"C1")</f>
        <v>0</v>
      </c>
      <c r="H29" s="162"/>
      <c r="I29" s="162">
        <f>COUNTIF($E$16:$E$19,"C1")</f>
        <v>0</v>
      </c>
      <c r="J29" s="162"/>
      <c r="K29" s="179"/>
      <c r="L29" s="179"/>
      <c r="M29" s="17"/>
    </row>
    <row r="30" spans="1:14" s="12" customFormat="1" ht="14.25" customHeight="1" x14ac:dyDescent="0.25">
      <c r="A30" s="167"/>
      <c r="B30" s="162" t="s">
        <v>23</v>
      </c>
      <c r="C30" s="162"/>
      <c r="D30" s="162"/>
      <c r="E30" s="162"/>
      <c r="F30" s="162"/>
      <c r="G30" s="162">
        <f>COUNTIF($E$10:$E$14,"C2")</f>
        <v>0</v>
      </c>
      <c r="H30" s="162"/>
      <c r="I30" s="162">
        <f>COUNTIF($E$16:$E$19,"C2")</f>
        <v>0</v>
      </c>
      <c r="J30" s="162"/>
      <c r="K30" s="179"/>
      <c r="L30" s="179"/>
      <c r="M30" s="17"/>
    </row>
    <row r="31" spans="1:14" s="12" customFormat="1" ht="14.25" customHeight="1" x14ac:dyDescent="0.25">
      <c r="A31" s="167"/>
      <c r="B31" s="162" t="s">
        <v>24</v>
      </c>
      <c r="C31" s="162"/>
      <c r="D31" s="162"/>
      <c r="E31" s="162"/>
      <c r="F31" s="162"/>
      <c r="G31" s="162">
        <f>COUNTIF($E$10:$E$14,"D")</f>
        <v>0</v>
      </c>
      <c r="H31" s="162"/>
      <c r="I31" s="162">
        <f>COUNTIF($E$16:$E$19,"D")</f>
        <v>0</v>
      </c>
      <c r="J31" s="162"/>
      <c r="K31" s="179"/>
      <c r="L31" s="179"/>
      <c r="M31" s="17"/>
    </row>
    <row r="32" spans="1:14" s="12" customFormat="1" ht="14.25" customHeight="1" x14ac:dyDescent="0.25">
      <c r="A32" s="167"/>
      <c r="B32" s="162" t="s">
        <v>25</v>
      </c>
      <c r="C32" s="162"/>
      <c r="D32" s="162"/>
      <c r="E32" s="162"/>
      <c r="F32" s="162"/>
      <c r="G32" s="162">
        <f>COUNTIF($E$10:$E$14,"E")</f>
        <v>0</v>
      </c>
      <c r="H32" s="162"/>
      <c r="I32" s="162">
        <f>COUNTIF($E$16:$E$19,"E")</f>
        <v>0</v>
      </c>
      <c r="J32" s="162"/>
      <c r="K32" s="179"/>
      <c r="L32" s="179"/>
      <c r="M32" s="17"/>
    </row>
    <row r="33" spans="1:13" s="12" customFormat="1" ht="14.25" customHeight="1" x14ac:dyDescent="0.25">
      <c r="A33" s="17"/>
      <c r="B33" s="164" t="s">
        <v>28</v>
      </c>
      <c r="C33" s="164"/>
      <c r="D33" s="164"/>
      <c r="E33" s="164"/>
      <c r="F33" s="164"/>
      <c r="G33" s="163">
        <f>SUM(G22:G32)</f>
        <v>5</v>
      </c>
      <c r="H33" s="163"/>
      <c r="I33" s="163">
        <f>SUM(I22:I32)</f>
        <v>4</v>
      </c>
      <c r="J33" s="163"/>
      <c r="K33" s="179"/>
      <c r="L33" s="179"/>
      <c r="M33" s="17"/>
    </row>
    <row r="34" spans="1:13" ht="5.25" customHeight="1" x14ac:dyDescent="0.25">
      <c r="A34" s="12"/>
      <c r="B34" s="12"/>
      <c r="C34" s="12"/>
      <c r="D34" s="12"/>
      <c r="E34" s="12"/>
      <c r="F34" s="12"/>
      <c r="G34" s="12"/>
      <c r="H34" s="12"/>
      <c r="I34" s="12"/>
      <c r="J34" s="12"/>
      <c r="K34" s="12"/>
      <c r="L34" s="12"/>
    </row>
    <row r="35" spans="1:13" ht="23.25" customHeight="1" x14ac:dyDescent="0.25">
      <c r="A35" s="105" t="s">
        <v>48</v>
      </c>
      <c r="B35" s="105"/>
      <c r="C35" s="105"/>
      <c r="D35" s="105"/>
      <c r="E35" s="105"/>
      <c r="F35" s="105"/>
      <c r="G35" s="105"/>
      <c r="H35" s="105"/>
      <c r="I35" s="105"/>
      <c r="J35" s="105"/>
      <c r="K35" s="105"/>
      <c r="L35" s="105"/>
    </row>
    <row r="36" spans="1:13" ht="16.5" x14ac:dyDescent="0.25">
      <c r="A36" s="12"/>
      <c r="B36" s="12"/>
      <c r="C36" s="12"/>
      <c r="D36" s="12"/>
      <c r="E36" s="12"/>
      <c r="F36" s="12"/>
      <c r="G36" s="150" t="s">
        <v>123</v>
      </c>
      <c r="H36" s="150"/>
      <c r="I36" s="150"/>
      <c r="J36" s="150"/>
      <c r="K36" s="150"/>
      <c r="L36" s="150"/>
    </row>
    <row r="37" spans="1:13" ht="16.5" x14ac:dyDescent="0.25">
      <c r="A37" s="12"/>
      <c r="B37" s="12"/>
      <c r="C37" s="12"/>
      <c r="D37" s="12"/>
      <c r="E37" s="12"/>
      <c r="F37" s="12"/>
      <c r="G37" s="129" t="s">
        <v>7</v>
      </c>
      <c r="H37" s="129"/>
      <c r="I37" s="129"/>
      <c r="J37" s="129"/>
      <c r="K37" s="129"/>
      <c r="L37" s="129"/>
    </row>
    <row r="38" spans="1:13" ht="16.5" x14ac:dyDescent="0.25">
      <c r="G38" s="81"/>
      <c r="H38" s="81"/>
      <c r="I38" s="81"/>
      <c r="J38" s="81"/>
      <c r="K38" s="81"/>
      <c r="L38" s="81"/>
    </row>
    <row r="39" spans="1:13" ht="16.5" x14ac:dyDescent="0.25">
      <c r="G39" s="81"/>
      <c r="H39" s="81"/>
      <c r="I39" s="81"/>
      <c r="J39" s="81"/>
      <c r="K39" s="81"/>
      <c r="L39" s="81"/>
    </row>
    <row r="40" spans="1:13" ht="16.5" x14ac:dyDescent="0.25">
      <c r="G40" s="81"/>
      <c r="H40" s="81"/>
      <c r="I40" s="81"/>
      <c r="J40" s="81"/>
      <c r="K40" s="81"/>
      <c r="L40" s="81"/>
    </row>
    <row r="41" spans="1:13" ht="18.75" customHeight="1" x14ac:dyDescent="0.25">
      <c r="G41" s="81"/>
      <c r="H41" s="81"/>
      <c r="I41" s="81"/>
      <c r="J41" s="81"/>
      <c r="K41" s="81"/>
      <c r="L41" s="81"/>
    </row>
    <row r="42" spans="1:13" ht="16.5" x14ac:dyDescent="0.25">
      <c r="G42" s="117"/>
      <c r="H42" s="129" t="s">
        <v>103</v>
      </c>
      <c r="I42" s="129"/>
      <c r="J42" s="129"/>
      <c r="K42" s="129"/>
      <c r="L42" s="117"/>
    </row>
  </sheetData>
  <mergeCells count="59">
    <mergeCell ref="G1:L1"/>
    <mergeCell ref="G2:L2"/>
    <mergeCell ref="G21:H21"/>
    <mergeCell ref="G22:H22"/>
    <mergeCell ref="G23:H23"/>
    <mergeCell ref="I7:I8"/>
    <mergeCell ref="J7:J8"/>
    <mergeCell ref="I21:J21"/>
    <mergeCell ref="K7:L7"/>
    <mergeCell ref="E7:H7"/>
    <mergeCell ref="I22:J22"/>
    <mergeCell ref="I23:J23"/>
    <mergeCell ref="K22:L33"/>
    <mergeCell ref="K21:L21"/>
    <mergeCell ref="I32:J32"/>
    <mergeCell ref="G26:H26"/>
    <mergeCell ref="A21:A32"/>
    <mergeCell ref="A1:F1"/>
    <mergeCell ref="A2:F2"/>
    <mergeCell ref="A3:F3"/>
    <mergeCell ref="A5:L5"/>
    <mergeCell ref="A7:A8"/>
    <mergeCell ref="B7:B8"/>
    <mergeCell ref="B21:F21"/>
    <mergeCell ref="B22:F22"/>
    <mergeCell ref="B23:F23"/>
    <mergeCell ref="D7:D8"/>
    <mergeCell ref="B26:F26"/>
    <mergeCell ref="B24:F24"/>
    <mergeCell ref="B25:F25"/>
    <mergeCell ref="C7:C8"/>
    <mergeCell ref="G31:H31"/>
    <mergeCell ref="G24:H24"/>
    <mergeCell ref="G25:H25"/>
    <mergeCell ref="G27:H27"/>
    <mergeCell ref="G28:H28"/>
    <mergeCell ref="H42:K42"/>
    <mergeCell ref="G30:H30"/>
    <mergeCell ref="I30:J30"/>
    <mergeCell ref="G29:H29"/>
    <mergeCell ref="I31:J31"/>
    <mergeCell ref="I24:J24"/>
    <mergeCell ref="I25:J25"/>
    <mergeCell ref="I26:J26"/>
    <mergeCell ref="I27:J27"/>
    <mergeCell ref="I28:J28"/>
    <mergeCell ref="I29:J29"/>
    <mergeCell ref="B27:F27"/>
    <mergeCell ref="B28:F28"/>
    <mergeCell ref="B29:F29"/>
    <mergeCell ref="B30:F30"/>
    <mergeCell ref="B31:F31"/>
    <mergeCell ref="B32:F32"/>
    <mergeCell ref="G36:L36"/>
    <mergeCell ref="G37:L37"/>
    <mergeCell ref="G32:H32"/>
    <mergeCell ref="G33:H33"/>
    <mergeCell ref="B33:F33"/>
    <mergeCell ref="I33:J33"/>
  </mergeCells>
  <pageMargins left="0.57999999999999996" right="0.16" top="0.66" bottom="0.59"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2023-05-22T08:30:15Z</cp:lastPrinted>
  <dcterms:created xsi:type="dcterms:W3CDTF">2020-11-20T02:18:37Z</dcterms:created>
  <dcterms:modified xsi:type="dcterms:W3CDTF">2023-05-22T08:30:45Z</dcterms:modified>
</cp:coreProperties>
</file>