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New folder\22c\"/>
    </mc:Choice>
  </mc:AlternateContent>
  <bookViews>
    <workbookView xWindow="0" yWindow="0" windowWidth="20490" windowHeight="7755" activeTab="1"/>
  </bookViews>
  <sheets>
    <sheet name="22C1-KXD1" sheetId="25" r:id="rId1"/>
    <sheet name="phong trào" sheetId="26" r:id="rId2"/>
    <sheet name="RL.Cá nhân" sheetId="24" r:id="rId3"/>
    <sheet name="Sheet2" sheetId="27" r:id="rId4"/>
    <sheet name="00000000" sheetId="10" state="veryHidden" r:id="rId5"/>
  </sheets>
  <definedNames>
    <definedName name="_Fill" hidden="1">#REF!</definedName>
    <definedName name="_xlnm.Print_Area" localSheetId="0">'22C1-KXD1'!$A$1:$I$59</definedName>
    <definedName name="_xlnm.Print_Titles" localSheetId="2">'RL.Cá nhân'!$7:$7</definedName>
  </definedNames>
  <calcPr calcId="152511"/>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12" i="25"/>
  <c r="G48" i="25" l="1"/>
  <c r="G43" i="25"/>
  <c r="E43" i="25"/>
  <c r="E48" i="25"/>
  <c r="H48" i="25"/>
  <c r="F48" i="25" l="1"/>
  <c r="F43" i="25"/>
  <c r="H43" i="25"/>
  <c r="E44" i="25"/>
  <c r="F44" i="25" s="1"/>
  <c r="G44" i="25"/>
  <c r="H44" i="25" s="1"/>
  <c r="E45" i="25"/>
  <c r="F45" i="25" s="1"/>
  <c r="G45" i="25"/>
  <c r="H45" i="25" s="1"/>
  <c r="E46" i="25"/>
  <c r="F46" i="25" s="1"/>
  <c r="G46" i="25"/>
  <c r="H46" i="25" s="1"/>
  <c r="E47" i="25"/>
  <c r="F47" i="25" s="1"/>
  <c r="G47" i="25"/>
  <c r="H47"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<sst xmlns="http://schemas.openxmlformats.org/spreadsheetml/2006/main" count="451" uniqueCount="270">
  <si>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</si>
  <si>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</si>
  <si>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</si>
  <si>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</si>
  <si>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</si>
  <si>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</si>
  <si>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</si>
  <si>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</si>
  <si>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</si>
  <si>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</si>
  <si>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</si>
  <si>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</si>
  <si>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</si>
  <si>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</si>
  <si>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</si>
  <si>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</si>
  <si>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</si>
  <si>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</si>
  <si>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</si>
  <si>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</si>
  <si>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</si>
  <si>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</si>
  <si>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</si>
  <si>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</si>
  <si>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</si>
  <si>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</si>
  <si>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</si>
  <si>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</si>
  <si>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</si>
  <si>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</si>
  <si>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</si>
  <si>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</si>
  <si>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</si>
  <si>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</si>
  <si>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</si>
  <si>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</si>
  <si>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</si>
  <si>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</si>
  <si>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</si>
  <si>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</si>
  <si>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</si>
  <si>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</si>
  <si>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</si>
  <si>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</si>
  <si>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</si>
  <si>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</si>
  <si>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</si>
  <si>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</si>
  <si>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</si>
  <si>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</si>
  <si>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</si>
  <si>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</si>
  <si>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</si>
  <si>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</si>
  <si>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</si>
  <si>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</si>
  <si>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</si>
  <si>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</si>
  <si>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</si>
  <si>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</si>
  <si>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</si>
  <si>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</si>
  <si>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</si>
  <si>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</si>
  <si>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</si>
  <si>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</si>
  <si>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</si>
  <si>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</si>
  <si>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</si>
  <si>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</si>
  <si>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</si>
  <si>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</si>
  <si>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</si>
  <si>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</si>
  <si>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</si>
  <si>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</si>
  <si>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</si>
  <si>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</si>
  <si>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</si>
  <si>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</si>
  <si>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</si>
  <si>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</si>
  <si>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</si>
  <si>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</si>
  <si>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</si>
  <si>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</si>
  <si>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</si>
  <si>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</si>
  <si>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</si>
  <si>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</si>
  <si>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</si>
  <si>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</si>
  <si>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</si>
  <si>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</si>
  <si>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</si>
  <si>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</si>
  <si>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</si>
  <si>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</si>
  <si>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</si>
  <si>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</si>
  <si>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</si>
  <si>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</si>
  <si>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</si>
  <si>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</si>
  <si>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</si>
  <si>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</si>
  <si>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</si>
  <si>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</si>
  <si>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</si>
  <si>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</si>
  <si>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</si>
  <si>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</si>
  <si>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</si>
  <si>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</si>
  <si>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</si>
  <si>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</si>
  <si>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</si>
  <si>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</si>
  <si>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</si>
  <si>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</si>
  <si>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</si>
  <si>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</si>
  <si>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</si>
  <si>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</si>
  <si>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</si>
  <si>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</si>
  <si>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</si>
  <si>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</si>
  <si>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</si>
  <si>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</si>
  <si>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</si>
  <si>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</si>
  <si>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</si>
  <si>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</si>
  <si>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</si>
  <si>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</si>
  <si>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</si>
  <si>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</si>
  <si>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</si>
  <si>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</si>
  <si>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</si>
  <si>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</si>
  <si>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</si>
  <si>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</si>
  <si>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</si>
  <si>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</si>
  <si>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</si>
  <si>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</si>
  <si>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</si>
  <si>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</si>
  <si>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</si>
  <si>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</si>
  <si>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</si>
  <si>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</si>
  <si>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</si>
  <si>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</si>
  <si>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</si>
  <si>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</si>
  <si>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t>TP. Hồ Chí Minh, ngày      tháng      năm 2023</t>
  </si>
  <si>
    <r>
      <t>Học kỳ: II Năm học: 2022 - 2023</t>
    </r>
    <r>
      <rPr>
        <sz val="14"/>
        <rFont val="Times New Roman"/>
        <family val="1"/>
      </rPr>
      <t xml:space="preserve"> </t>
    </r>
  </si>
  <si>
    <t xml:space="preserve">Lớp: 22C1-KXD1   Sĩ số:          Khoa:       Xây dựng           </t>
  </si>
  <si>
    <t>22004391</t>
  </si>
  <si>
    <t>Nguyễn Đức</t>
  </si>
  <si>
    <t>Anh</t>
  </si>
  <si>
    <t>22002576</t>
  </si>
  <si>
    <t>Trần Lê Minh</t>
  </si>
  <si>
    <t>Châu</t>
  </si>
  <si>
    <t>22004181</t>
  </si>
  <si>
    <t>Lê Khánh</t>
  </si>
  <si>
    <t>Hiệp</t>
  </si>
  <si>
    <t>22003146</t>
  </si>
  <si>
    <t>Mai Văn Hồng</t>
  </si>
  <si>
    <t>Hiếu</t>
  </si>
  <si>
    <t>22002863</t>
  </si>
  <si>
    <t>Nguyễn Kim</t>
  </si>
  <si>
    <t>Hoàng</t>
  </si>
  <si>
    <t>22003522</t>
  </si>
  <si>
    <t>Nguyễn Gia</t>
  </si>
  <si>
    <t>Huy</t>
  </si>
  <si>
    <t>22004591</t>
  </si>
  <si>
    <t>Hoàng Văn</t>
  </si>
  <si>
    <t>Huỳnh</t>
  </si>
  <si>
    <t>22004577</t>
  </si>
  <si>
    <t>Nguyễn Hoàng</t>
  </si>
  <si>
    <t>Khanh</t>
  </si>
  <si>
    <t>22003145</t>
  </si>
  <si>
    <t>Nguyễn Duy</t>
  </si>
  <si>
    <t>Khánh</t>
  </si>
  <si>
    <t>22004379</t>
  </si>
  <si>
    <t>Đỗ Khánh</t>
  </si>
  <si>
    <t>Kiệt</t>
  </si>
  <si>
    <t>22004347</t>
  </si>
  <si>
    <t>Trần Võ Anh</t>
  </si>
  <si>
    <t>22003302</t>
  </si>
  <si>
    <t>Châu Bảo</t>
  </si>
  <si>
    <t>Lộc</t>
  </si>
  <si>
    <t>22004537</t>
  </si>
  <si>
    <t>Nguyễn Công Hoàng</t>
  </si>
  <si>
    <t>Nam</t>
  </si>
  <si>
    <t>22002866</t>
  </si>
  <si>
    <t>Nguyễn Thanh</t>
  </si>
  <si>
    <t>22003562</t>
  </si>
  <si>
    <t>Trần Thanh</t>
  </si>
  <si>
    <t>Nhàn</t>
  </si>
  <si>
    <t>22003396</t>
  </si>
  <si>
    <t>Phạm Trần Anh</t>
  </si>
  <si>
    <t>Nhật</t>
  </si>
  <si>
    <t>22003971</t>
  </si>
  <si>
    <t>Lê Nguyễn Tấn</t>
  </si>
  <si>
    <t>Phong</t>
  </si>
  <si>
    <t>22003214</t>
  </si>
  <si>
    <t>Dương Thanh</t>
  </si>
  <si>
    <t>Sử</t>
  </si>
  <si>
    <t>22003157</t>
  </si>
  <si>
    <t>Nguyễn Ngọc</t>
  </si>
  <si>
    <t>Tấn</t>
  </si>
  <si>
    <t>22003294</t>
  </si>
  <si>
    <t>Võ Hoàng</t>
  </si>
  <si>
    <t>Thắng</t>
  </si>
  <si>
    <t>22004941</t>
  </si>
  <si>
    <t>Trần Chí</t>
  </si>
  <si>
    <t>Thanh</t>
  </si>
  <si>
    <t>22003155</t>
  </si>
  <si>
    <t>Lê Tấn</t>
  </si>
  <si>
    <t>Thành</t>
  </si>
  <si>
    <t>22003933</t>
  </si>
  <si>
    <t>Lê Trương Hùng</t>
  </si>
  <si>
    <t>Thịnh</t>
  </si>
  <si>
    <t>22001820</t>
  </si>
  <si>
    <t>Nguyễn Hưng</t>
  </si>
  <si>
    <t>22004490</t>
  </si>
  <si>
    <t>Nguyễn Đình</t>
  </si>
  <si>
    <t>Thông</t>
  </si>
  <si>
    <t>22004649</t>
  </si>
  <si>
    <t>Phan Văn</t>
  </si>
  <si>
    <t>Trường</t>
  </si>
  <si>
    <t>22002410</t>
  </si>
  <si>
    <t>Dương Trung</t>
  </si>
  <si>
    <t>Vỉnh</t>
  </si>
  <si>
    <t>22000986</t>
  </si>
  <si>
    <t>Trương Thanh</t>
  </si>
  <si>
    <t>Xương</t>
  </si>
  <si>
    <t>Dương Trung Vỉnh</t>
  </si>
  <si>
    <t>DANH SÁCH SINH VIÊN ĐANG HỌC</t>
  </si>
  <si>
    <t>Lớp: 22C1-KXD1</t>
  </si>
  <si>
    <t>Khóa học: 2022</t>
  </si>
  <si>
    <t>Ngành: Kỹ thuật Xây dựng</t>
  </si>
  <si>
    <t>Bậc đào tạo: Cao đẳng</t>
  </si>
  <si>
    <t xml:space="preserve">Chuyên ngành: Kỹ thuật Xây dựng  </t>
  </si>
  <si>
    <t>Loại đào tạo: Chính quy 2.5 năm</t>
  </si>
  <si>
    <t>STT</t>
  </si>
  <si>
    <t>Mã SV</t>
  </si>
  <si>
    <t>Họ đệm</t>
  </si>
  <si>
    <t>Tên</t>
  </si>
  <si>
    <t>Tổng tiết vắng</t>
  </si>
  <si>
    <t>Phát tập lớp 10</t>
  </si>
  <si>
    <t>Phát tập lớp thi TN</t>
  </si>
  <si>
    <t>MHX ĐĂK NÔNG</t>
  </si>
  <si>
    <t>Lễ giỗ Tổ</t>
  </si>
  <si>
    <t>Bóng đá nam</t>
  </si>
  <si>
    <t>Rung chuông</t>
  </si>
  <si>
    <t>Tiếp sóng HN</t>
  </si>
  <si>
    <t>Học NQ 18/2</t>
  </si>
  <si>
    <t>HT chuyên đề 23</t>
  </si>
  <si>
    <t>Ghi chú</t>
  </si>
  <si>
    <t>X</t>
  </si>
  <si>
    <t>Phát tập</t>
  </si>
  <si>
    <t>Sỉ số: 28</t>
  </si>
  <si>
    <t>TP. HCM, ngày 29 tháng 05 năm 2023</t>
  </si>
  <si>
    <t>Trưởng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</si>
</sst>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51">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sz val="10"/>
      <color theme="1"/>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49">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6" fillId="3" borderId="2" xfId="0" applyNumberFormat="1" applyFont="1" applyFill="1" applyBorder="1" applyAlignment="1">
      <alignment horizontal="center" vertical="center"/>
    </xf>
    <xf numFmtId="0" fontId="37" fillId="0" borderId="2" xfId="0" applyFont="1" applyBorder="1" applyAlignment="1">
      <alignment horizontal="center" vertical="center"/>
    </xf>
    <xf numFmtId="2" fontId="37"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1" fillId="0" borderId="0" xfId="0" applyFont="1" applyAlignment="1">
      <alignment horizontal="center"/>
    </xf>
    <xf numFmtId="0" fontId="37" fillId="0" borderId="0" xfId="0" applyFont="1"/>
    <xf numFmtId="0" fontId="11" fillId="0" borderId="0" xfId="0" applyFont="1" applyAlignment="1">
      <alignment horizontal="center"/>
    </xf>
    <xf numFmtId="0" fontId="10" fillId="0" borderId="2" xfId="0" applyFont="1" applyBorder="1" applyAlignment="1">
      <alignment horizontal="center" vertical="center"/>
    </xf>
    <xf numFmtId="0" fontId="39" fillId="0" borderId="0" xfId="0" applyFont="1" applyFill="1"/>
    <xf numFmtId="0" fontId="40" fillId="3" borderId="0" xfId="0" applyFont="1" applyFill="1"/>
    <xf numFmtId="0" fontId="41" fillId="3" borderId="0" xfId="0" applyFont="1" applyFill="1"/>
    <xf numFmtId="0" fontId="41" fillId="2" borderId="0" xfId="0" applyFont="1" applyFill="1"/>
    <xf numFmtId="0" fontId="40" fillId="0" borderId="0" xfId="0" applyFont="1" applyFill="1"/>
    <xf numFmtId="0" fontId="41" fillId="0" borderId="0" xfId="0" applyFont="1" applyFill="1"/>
    <xf numFmtId="0" fontId="38" fillId="3" borderId="5" xfId="0" applyFont="1" applyFill="1" applyBorder="1" applyAlignment="1">
      <alignment vertical="center"/>
    </xf>
    <xf numFmtId="0" fontId="38" fillId="2" borderId="5" xfId="0" applyFont="1" applyFill="1" applyBorder="1" applyAlignment="1">
      <alignment vertical="center"/>
    </xf>
    <xf numFmtId="0" fontId="41" fillId="0" borderId="2" xfId="0" applyFont="1" applyFill="1" applyBorder="1" applyAlignment="1">
      <alignment horizontal="center" vertical="center" wrapText="1"/>
    </xf>
    <xf numFmtId="0" fontId="42" fillId="0" borderId="2" xfId="0" applyFont="1" applyFill="1" applyBorder="1" applyAlignment="1">
      <alignment horizontal="center" vertical="center" wrapText="1"/>
    </xf>
    <xf numFmtId="0" fontId="43" fillId="3" borderId="4" xfId="0" applyFont="1" applyFill="1" applyBorder="1" applyAlignment="1">
      <alignment horizontal="center" vertical="center"/>
    </xf>
    <xf numFmtId="0" fontId="43" fillId="3" borderId="4" xfId="0" quotePrefix="1" applyFont="1" applyFill="1" applyBorder="1" applyAlignment="1">
      <alignment horizontal="center" vertical="center"/>
    </xf>
    <xf numFmtId="0" fontId="43" fillId="3" borderId="4" xfId="0" applyFont="1" applyFill="1" applyBorder="1" applyAlignment="1">
      <alignment vertical="center"/>
    </xf>
    <xf numFmtId="0" fontId="43" fillId="3" borderId="4" xfId="0" applyFont="1" applyFill="1" applyBorder="1" applyAlignment="1">
      <alignment horizontal="left" vertical="center"/>
    </xf>
    <xf numFmtId="0" fontId="44" fillId="2" borderId="4" xfId="0" applyFont="1" applyFill="1" applyBorder="1" applyAlignment="1">
      <alignment horizontal="center" vertical="center" wrapText="1"/>
    </xf>
    <xf numFmtId="0" fontId="43" fillId="3" borderId="4" xfId="0" applyFont="1" applyFill="1" applyBorder="1" applyAlignment="1">
      <alignment horizontal="center" vertical="center" wrapText="1"/>
    </xf>
    <xf numFmtId="0" fontId="43" fillId="2" borderId="4" xfId="0" applyFont="1" applyFill="1" applyBorder="1" applyAlignment="1">
      <alignment horizontal="center" vertical="center"/>
    </xf>
    <xf numFmtId="0" fontId="43" fillId="2" borderId="4" xfId="0" applyFont="1" applyFill="1" applyBorder="1" applyAlignment="1">
      <alignment horizontal="left" vertical="center"/>
    </xf>
    <xf numFmtId="0" fontId="45" fillId="3" borderId="0" xfId="0" applyFont="1" applyFill="1"/>
    <xf numFmtId="0" fontId="46" fillId="3" borderId="0" xfId="0" applyFont="1" applyFill="1"/>
    <xf numFmtId="0" fontId="46" fillId="2" borderId="0" xfId="0" applyFont="1" applyFill="1"/>
    <xf numFmtId="0" fontId="47" fillId="3" borderId="0" xfId="0" applyFont="1" applyFill="1"/>
    <xf numFmtId="0" fontId="41" fillId="3" borderId="0" xfId="0" applyFont="1" applyFill="1" applyAlignment="1"/>
    <xf numFmtId="0" fontId="48" fillId="3" borderId="0" xfId="0" applyFont="1" applyFill="1" applyAlignment="1"/>
    <xf numFmtId="0" fontId="48" fillId="2" borderId="0" xfId="0" applyFont="1" applyFill="1" applyAlignment="1"/>
    <xf numFmtId="0" fontId="41" fillId="3" borderId="0" xfId="0" applyFont="1" applyFill="1" applyAlignment="1">
      <alignment horizontal="center"/>
    </xf>
    <xf numFmtId="0" fontId="41" fillId="2" borderId="0" xfId="0" applyFont="1" applyFill="1" applyAlignment="1"/>
    <xf numFmtId="0" fontId="41" fillId="2" borderId="0" xfId="0" applyFont="1" applyFill="1" applyAlignment="1">
      <alignment horizontal="center"/>
    </xf>
    <xf numFmtId="0" fontId="43" fillId="3" borderId="0" xfId="0" applyFont="1" applyFill="1"/>
    <xf numFmtId="0" fontId="49" fillId="3" borderId="0" xfId="0" applyFont="1" applyFill="1" applyAlignment="1"/>
    <xf numFmtId="0" fontId="49" fillId="2" borderId="0" xfId="0" applyFont="1" applyFill="1" applyAlignment="1"/>
    <xf numFmtId="0" fontId="50" fillId="3" borderId="0" xfId="0" applyFont="1" applyFill="1"/>
    <xf numFmtId="0" fontId="33" fillId="3" borderId="0" xfId="0" applyFont="1" applyFill="1"/>
    <xf numFmtId="0" fontId="33" fillId="2" borderId="0" xfId="0" applyFont="1" applyFill="1"/>
    <xf numFmtId="0" fontId="33" fillId="3" borderId="0" xfId="0" applyFont="1" applyFill="1" applyAlignment="1">
      <alignment horizontal="center"/>
    </xf>
    <xf numFmtId="0" fontId="33" fillId="2" borderId="0" xfId="0" applyFont="1" applyFill="1" applyAlignment="1">
      <alignment horizontal="center"/>
    </xf>
    <xf numFmtId="0" fontId="39" fillId="3" borderId="0" xfId="0" applyFont="1" applyFill="1"/>
    <xf numFmtId="0" fontId="39" fillId="2" borderId="0" xfId="0" applyFont="1" applyFill="1"/>
    <xf numFmtId="0" fontId="50" fillId="0" borderId="0" xfId="0" applyFont="1" applyFill="1"/>
    <xf numFmtId="0" fontId="33" fillId="0" borderId="0" xfId="0" applyFont="1" applyFill="1"/>
    <xf numFmtId="0" fontId="10" fillId="0" borderId="0" xfId="0" applyFont="1" applyAlignment="1">
      <alignment horizont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0" xfId="0" applyFont="1" applyAlignment="1">
      <alignment horizontal="center"/>
    </xf>
    <xf numFmtId="0" fontId="11" fillId="0" borderId="2"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35" fillId="0" borderId="0" xfId="0" applyFont="1" applyAlignment="1">
      <alignment horizontal="center"/>
    </xf>
    <xf numFmtId="0" fontId="38" fillId="3" borderId="0" xfId="0" applyFont="1" applyFill="1" applyAlignment="1">
      <alignment horizontal="center" vertical="center"/>
    </xf>
    <xf numFmtId="0" fontId="48" fillId="3" borderId="0" xfId="0" applyFont="1" applyFill="1" applyAlignment="1">
      <alignment horizontal="center"/>
    </xf>
    <xf numFmtId="0" fontId="41" fillId="3" borderId="0" xfId="0" applyFont="1" applyFill="1" applyAlignment="1">
      <alignment horizontal="center"/>
    </xf>
    <xf numFmtId="0" fontId="49" fillId="3" borderId="0" xfId="0" applyFont="1" applyFill="1" applyAlignment="1">
      <alignment horizontal="center"/>
    </xf>
    <xf numFmtId="0" fontId="33" fillId="3"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8</xdr:col>
      <xdr:colOff>552450</xdr:colOff>
      <xdr:row>0</xdr:row>
      <xdr:rowOff>9525</xdr:rowOff>
    </xdr:to>
    <xdr:sp macro="" textlink="" fLocksText="0">
      <xdr:nvSpPr>
        <xdr:cNvPr id="2" name="TextBox 5">
          <a:extLst>
            <a:ext uri="{FF2B5EF4-FFF2-40B4-BE49-F238E27FC236}">
              <a16:creationId xmlns="" xmlns:a16="http://schemas.microsoft.com/office/drawing/2014/main" id="{AF2F156D-16DB-4038-ACE7-9B8E3407EA72}"/>
            </a:ext>
          </a:extLst>
        </xdr:cNvPr>
        <xdr:cNvSpPr txBox="1">
          <a:spLocks noChangeArrowheads="1"/>
        </xdr:cNvSpPr>
      </xdr:nvSpPr>
      <xdr:spPr bwMode="auto">
        <a:xfrm>
          <a:off x="742950" y="0"/>
          <a:ext cx="56292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12</xdr:col>
      <xdr:colOff>1114425</xdr:colOff>
      <xdr:row>0</xdr:row>
      <xdr:rowOff>0</xdr:rowOff>
    </xdr:from>
    <xdr:to>
      <xdr:col>14</xdr:col>
      <xdr:colOff>1057275</xdr:colOff>
      <xdr:row>0</xdr:row>
      <xdr:rowOff>9525</xdr:rowOff>
    </xdr:to>
    <xdr:sp macro="" textlink="" fLocksText="0">
      <xdr:nvSpPr>
        <xdr:cNvPr id="3" name="TextBox 7">
          <a:extLst>
            <a:ext uri="{FF2B5EF4-FFF2-40B4-BE49-F238E27FC236}">
              <a16:creationId xmlns="" xmlns:a16="http://schemas.microsoft.com/office/drawing/2014/main" id="{5D40642E-6AE7-4921-805F-34C06B3E8112}"/>
            </a:ext>
          </a:extLst>
        </xdr:cNvPr>
        <xdr:cNvSpPr txBox="1">
          <a:spLocks noChangeArrowheads="1"/>
        </xdr:cNvSpPr>
      </xdr:nvSpPr>
      <xdr:spPr bwMode="auto">
        <a:xfrm>
          <a:off x="8524875" y="0"/>
          <a:ext cx="16954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6"/>
  <sheetViews>
    <sheetView view="pageBreakPreview" topLeftCell="A19" zoomScaleNormal="100" zoomScaleSheetLayoutView="100" workbookViewId="0">
      <selection activeCell="C14" sqref="C1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11" t="s">
        <v>134</v>
      </c>
      <c r="B2" s="111"/>
      <c r="C2" s="111"/>
      <c r="D2" s="111"/>
      <c r="E2" s="112" t="s">
        <v>135</v>
      </c>
      <c r="F2" s="112"/>
      <c r="G2" s="112"/>
      <c r="H2" s="112"/>
      <c r="I2" s="112"/>
      <c r="J2" s="3"/>
      <c r="K2" s="3"/>
      <c r="L2" s="3"/>
      <c r="M2" s="3"/>
      <c r="N2" s="3"/>
      <c r="O2" s="3"/>
      <c r="P2" s="3"/>
      <c r="Q2" s="3"/>
      <c r="R2" s="3"/>
      <c r="S2" s="3"/>
      <c r="T2" s="3"/>
    </row>
    <row r="3" spans="1:20" ht="17.100000000000001" customHeight="1">
      <c r="A3" s="112" t="s">
        <v>136</v>
      </c>
      <c r="B3" s="112"/>
      <c r="C3" s="112"/>
      <c r="D3" s="112"/>
      <c r="E3" s="113" t="s">
        <v>137</v>
      </c>
      <c r="F3" s="113"/>
      <c r="G3" s="113"/>
      <c r="H3" s="113"/>
      <c r="I3" s="113"/>
      <c r="J3" s="3"/>
      <c r="K3" s="3"/>
      <c r="L3" s="3"/>
      <c r="M3" s="3"/>
      <c r="N3" s="3"/>
      <c r="O3" s="3"/>
      <c r="P3" s="3"/>
      <c r="Q3" s="3"/>
      <c r="R3" s="3"/>
      <c r="S3" s="3"/>
      <c r="T3" s="3"/>
    </row>
    <row r="4" spans="1:20" ht="17.100000000000001" customHeight="1">
      <c r="A4" s="112" t="s">
        <v>138</v>
      </c>
      <c r="B4" s="112"/>
      <c r="C4" s="112"/>
      <c r="D4" s="112"/>
      <c r="E4" s="114"/>
      <c r="F4" s="114"/>
      <c r="G4" s="114"/>
      <c r="H4" s="114"/>
      <c r="I4" s="114"/>
      <c r="J4" s="3"/>
      <c r="K4" s="3"/>
      <c r="L4" s="3"/>
      <c r="M4" s="3"/>
      <c r="N4" s="3"/>
      <c r="O4" s="3"/>
      <c r="P4" s="3"/>
      <c r="Q4" s="3"/>
      <c r="R4" s="3"/>
      <c r="S4" s="3"/>
      <c r="T4" s="3"/>
    </row>
    <row r="5" spans="1:20" s="49" customFormat="1" ht="12" customHeight="1">
      <c r="A5" s="116"/>
      <c r="B5" s="116"/>
      <c r="C5" s="116"/>
      <c r="D5" s="116"/>
      <c r="E5" s="48"/>
      <c r="J5" s="48"/>
      <c r="K5" s="48"/>
      <c r="L5" s="48"/>
      <c r="M5" s="48"/>
      <c r="N5" s="48"/>
      <c r="O5" s="48"/>
      <c r="P5" s="48"/>
      <c r="Q5" s="48"/>
      <c r="R5" s="48"/>
      <c r="S5" s="48"/>
      <c r="T5" s="48"/>
    </row>
    <row r="6" spans="1:20" ht="24.95" customHeight="1">
      <c r="A6" s="117" t="s">
        <v>139</v>
      </c>
      <c r="B6" s="117"/>
      <c r="C6" s="117"/>
      <c r="D6" s="117"/>
      <c r="E6" s="117"/>
      <c r="F6" s="117"/>
      <c r="G6" s="117"/>
      <c r="H6" s="117"/>
      <c r="I6" s="117"/>
      <c r="J6" s="5"/>
      <c r="K6" s="5"/>
      <c r="L6" s="5"/>
      <c r="M6" s="5"/>
      <c r="N6" s="5"/>
      <c r="O6" s="5"/>
      <c r="P6" s="5"/>
      <c r="Q6" s="5"/>
      <c r="R6" s="5"/>
      <c r="S6" s="5"/>
      <c r="T6" s="5"/>
    </row>
    <row r="7" spans="1:20" s="8" customFormat="1" ht="20.100000000000001" customHeight="1">
      <c r="A7" s="117" t="s">
        <v>159</v>
      </c>
      <c r="B7" s="117"/>
      <c r="C7" s="117"/>
      <c r="D7" s="117"/>
      <c r="E7" s="117"/>
      <c r="F7" s="117"/>
      <c r="G7" s="117"/>
      <c r="H7" s="117"/>
      <c r="I7" s="117"/>
      <c r="J7" s="50"/>
      <c r="K7" s="50"/>
      <c r="L7" s="50"/>
      <c r="M7" s="50"/>
      <c r="N7" s="50"/>
      <c r="O7" s="50"/>
      <c r="P7" s="50"/>
      <c r="Q7" s="50"/>
      <c r="R7" s="50"/>
      <c r="S7" s="50"/>
      <c r="T7" s="50"/>
    </row>
    <row r="8" spans="1:20" s="8" customFormat="1" ht="18" customHeight="1">
      <c r="A8" s="118" t="s">
        <v>160</v>
      </c>
      <c r="B8" s="118"/>
      <c r="C8" s="118"/>
      <c r="D8" s="118"/>
      <c r="E8" s="118"/>
      <c r="F8" s="118"/>
      <c r="G8" s="118"/>
      <c r="H8" s="118"/>
      <c r="I8" s="118"/>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19" t="s">
        <v>0</v>
      </c>
      <c r="B10" s="119" t="s">
        <v>140</v>
      </c>
      <c r="C10" s="122" t="s">
        <v>141</v>
      </c>
      <c r="D10" s="123"/>
      <c r="E10" s="126" t="s">
        <v>142</v>
      </c>
      <c r="F10" s="127"/>
      <c r="G10" s="126" t="s">
        <v>143</v>
      </c>
      <c r="H10" s="127"/>
      <c r="I10" s="128" t="s">
        <v>13</v>
      </c>
    </row>
    <row r="11" spans="1:20" s="12" customFormat="1" ht="30" customHeight="1">
      <c r="A11" s="120"/>
      <c r="B11" s="121"/>
      <c r="C11" s="124"/>
      <c r="D11" s="125"/>
      <c r="E11" s="52" t="s">
        <v>144</v>
      </c>
      <c r="F11" s="52" t="s">
        <v>145</v>
      </c>
      <c r="G11" s="52" t="s">
        <v>144</v>
      </c>
      <c r="H11" s="52" t="s">
        <v>145</v>
      </c>
      <c r="I11" s="120"/>
    </row>
    <row r="12" spans="1:20" s="12" customFormat="1" ht="17.45" customHeight="1">
      <c r="A12" s="45">
        <v>1</v>
      </c>
      <c r="B12" s="65" t="s">
        <v>161</v>
      </c>
      <c r="C12" s="64" t="s">
        <v>162</v>
      </c>
      <c r="D12" s="53" t="s">
        <v>163</v>
      </c>
      <c r="E12" s="45">
        <v>90</v>
      </c>
      <c r="F12" s="54" t="str">
        <f>IF(AND(E12&gt;=90),"XS",IF(AND(E12&gt;=80),"Tốt",IF(AND(E12&gt;=70),"Khá",IF(AND(E12&gt;=60),"TB",IF(AND(E12&gt;=50),"TB",IF(AND(E12&lt;50),IF(AND(E12&gt;0),"Yếu",IF(AND(E12=0),"KXL"," "))))))))</f>
        <v>XS</v>
      </c>
      <c r="G12" s="45"/>
      <c r="H12" s="61" t="str">
        <f>IF(AND(G12&gt;=90),"XS",IF(AND(G12&gt;=80),"Tốt",IF(AND(G12&gt;=70),"Khá",IF(AND(G12&gt;=60),"TB",IF(AND(G12&gt;=50),"TB",IF(AND(G12&lt;50),IF(AND(G12&gt;0),"Yếu",IF(AND(G12=0),"KXL"," "))))))))</f>
        <v>KXL</v>
      </c>
      <c r="I12" s="55"/>
    </row>
    <row r="13" spans="1:20" s="12" customFormat="1" ht="17.45" customHeight="1">
      <c r="A13" s="45">
        <v>2</v>
      </c>
      <c r="B13" s="65" t="s">
        <v>164</v>
      </c>
      <c r="C13" s="64" t="s">
        <v>165</v>
      </c>
      <c r="D13" s="53" t="s">
        <v>166</v>
      </c>
      <c r="E13" s="45"/>
      <c r="F13" s="54" t="str">
        <f t="shared" ref="F13:F38" si="0">IF(AND(E13&gt;=90),"XS",IF(AND(E13&gt;=80),"Tốt",IF(AND(E13&gt;=70),"Khá",IF(AND(E13&gt;=60),"TB",IF(AND(E13&gt;=50),"TB",IF(AND(E13&lt;50),IF(AND(E13&gt;0),"Yếu",IF(AND(E13=0),"KXL"," "))))))))</f>
        <v>KXL</v>
      </c>
      <c r="G13" s="45"/>
      <c r="H13" s="61" t="str">
        <f t="shared" ref="H13:H38" si="1">IF(AND(G13&gt;=90),"XS",IF(AND(G13&gt;=80),"Tốt",IF(AND(G13&gt;=70),"Khá",IF(AND(G13&gt;=60),"TB",IF(AND(G13&gt;=50),"TB",IF(AND(G13&lt;50),IF(AND(G13&gt;0),"Yếu",IF(AND(G13=0),"KXL"," "))))))))</f>
        <v>KXL</v>
      </c>
      <c r="I13" s="55"/>
    </row>
    <row r="14" spans="1:20" s="12" customFormat="1" ht="17.45" customHeight="1">
      <c r="A14" s="45">
        <v>3</v>
      </c>
      <c r="B14" s="65" t="s">
        <v>167</v>
      </c>
      <c r="C14" s="64" t="s">
        <v>168</v>
      </c>
      <c r="D14" s="53" t="s">
        <v>169</v>
      </c>
      <c r="E14" s="45"/>
      <c r="F14" s="54" t="str">
        <f t="shared" si="0"/>
        <v>KXL</v>
      </c>
      <c r="G14" s="45"/>
      <c r="H14" s="61" t="str">
        <f t="shared" si="1"/>
        <v>KXL</v>
      </c>
      <c r="I14" s="55"/>
    </row>
    <row r="15" spans="1:20" s="12" customFormat="1" ht="17.45" customHeight="1">
      <c r="A15" s="45">
        <v>4</v>
      </c>
      <c r="B15" s="65" t="s">
        <v>170</v>
      </c>
      <c r="C15" s="64" t="s">
        <v>171</v>
      </c>
      <c r="D15" s="53" t="s">
        <v>172</v>
      </c>
      <c r="E15" s="45"/>
      <c r="F15" s="54" t="str">
        <f t="shared" si="0"/>
        <v>KXL</v>
      </c>
      <c r="G15" s="45"/>
      <c r="H15" s="61" t="str">
        <f t="shared" si="1"/>
        <v>KXL</v>
      </c>
      <c r="I15" s="14"/>
    </row>
    <row r="16" spans="1:20" s="12" customFormat="1" ht="17.45" customHeight="1">
      <c r="A16" s="45">
        <v>5</v>
      </c>
      <c r="B16" s="65" t="s">
        <v>173</v>
      </c>
      <c r="C16" s="64" t="s">
        <v>174</v>
      </c>
      <c r="D16" s="53" t="s">
        <v>175</v>
      </c>
      <c r="E16" s="45"/>
      <c r="F16" s="54" t="str">
        <f t="shared" si="0"/>
        <v>KXL</v>
      </c>
      <c r="G16" s="45"/>
      <c r="H16" s="61" t="str">
        <f t="shared" si="1"/>
        <v>KXL</v>
      </c>
      <c r="I16" s="14"/>
    </row>
    <row r="17" spans="1:9" s="12" customFormat="1" ht="17.45" customHeight="1">
      <c r="A17" s="45">
        <v>6</v>
      </c>
      <c r="B17" s="65" t="s">
        <v>176</v>
      </c>
      <c r="C17" s="64" t="s">
        <v>177</v>
      </c>
      <c r="D17" s="53" t="s">
        <v>178</v>
      </c>
      <c r="E17" s="45"/>
      <c r="F17" s="54" t="str">
        <f t="shared" si="0"/>
        <v>KXL</v>
      </c>
      <c r="G17" s="45"/>
      <c r="H17" s="61" t="str">
        <f t="shared" si="1"/>
        <v>KXL</v>
      </c>
      <c r="I17" s="14"/>
    </row>
    <row r="18" spans="1:9" s="12" customFormat="1" ht="17.45" customHeight="1">
      <c r="A18" s="45">
        <v>7</v>
      </c>
      <c r="B18" s="65" t="s">
        <v>179</v>
      </c>
      <c r="C18" s="64" t="s">
        <v>180</v>
      </c>
      <c r="D18" s="53" t="s">
        <v>181</v>
      </c>
      <c r="E18" s="45"/>
      <c r="F18" s="54" t="str">
        <f t="shared" si="0"/>
        <v>KXL</v>
      </c>
      <c r="G18" s="45"/>
      <c r="H18" s="61" t="str">
        <f t="shared" si="1"/>
        <v>KXL</v>
      </c>
      <c r="I18" s="14"/>
    </row>
    <row r="19" spans="1:9" s="12" customFormat="1" ht="17.45" customHeight="1">
      <c r="A19" s="45">
        <v>8</v>
      </c>
      <c r="B19" s="65" t="s">
        <v>182</v>
      </c>
      <c r="C19" s="64" t="s">
        <v>183</v>
      </c>
      <c r="D19" s="53" t="s">
        <v>184</v>
      </c>
      <c r="E19" s="45"/>
      <c r="F19" s="54" t="str">
        <f t="shared" si="0"/>
        <v>KXL</v>
      </c>
      <c r="G19" s="45"/>
      <c r="H19" s="61" t="str">
        <f t="shared" si="1"/>
        <v>KXL</v>
      </c>
      <c r="I19" s="14"/>
    </row>
    <row r="20" spans="1:9" s="12" customFormat="1" ht="17.45" customHeight="1">
      <c r="A20" s="45">
        <v>9</v>
      </c>
      <c r="B20" s="65" t="s">
        <v>185</v>
      </c>
      <c r="C20" s="64" t="s">
        <v>186</v>
      </c>
      <c r="D20" s="53" t="s">
        <v>187</v>
      </c>
      <c r="E20" s="45"/>
      <c r="F20" s="54" t="str">
        <f t="shared" si="0"/>
        <v>KXL</v>
      </c>
      <c r="G20" s="45"/>
      <c r="H20" s="61" t="str">
        <f t="shared" si="1"/>
        <v>KXL</v>
      </c>
      <c r="I20" s="55"/>
    </row>
    <row r="21" spans="1:9" s="12" customFormat="1" ht="17.45" customHeight="1">
      <c r="A21" s="45">
        <v>10</v>
      </c>
      <c r="B21" s="65" t="s">
        <v>188</v>
      </c>
      <c r="C21" s="64" t="s">
        <v>189</v>
      </c>
      <c r="D21" s="53" t="s">
        <v>190</v>
      </c>
      <c r="E21" s="45"/>
      <c r="F21" s="54" t="str">
        <f t="shared" si="0"/>
        <v>KXL</v>
      </c>
      <c r="G21" s="45"/>
      <c r="H21" s="61" t="str">
        <f t="shared" si="1"/>
        <v>KXL</v>
      </c>
      <c r="I21" s="55"/>
    </row>
    <row r="22" spans="1:9" s="12" customFormat="1" ht="17.45" customHeight="1">
      <c r="A22" s="45">
        <v>11</v>
      </c>
      <c r="B22" s="65" t="s">
        <v>191</v>
      </c>
      <c r="C22" s="64" t="s">
        <v>192</v>
      </c>
      <c r="D22" s="53" t="s">
        <v>190</v>
      </c>
      <c r="E22" s="45"/>
      <c r="F22" s="54" t="str">
        <f t="shared" si="0"/>
        <v>KXL</v>
      </c>
      <c r="G22" s="45"/>
      <c r="H22" s="61" t="str">
        <f t="shared" si="1"/>
        <v>KXL</v>
      </c>
      <c r="I22" s="55"/>
    </row>
    <row r="23" spans="1:9" s="12" customFormat="1" ht="17.45" customHeight="1">
      <c r="A23" s="45">
        <v>12</v>
      </c>
      <c r="B23" s="65" t="s">
        <v>193</v>
      </c>
      <c r="C23" s="64" t="s">
        <v>194</v>
      </c>
      <c r="D23" s="53" t="s">
        <v>195</v>
      </c>
      <c r="E23" s="45"/>
      <c r="F23" s="54" t="str">
        <f t="shared" si="0"/>
        <v>KXL</v>
      </c>
      <c r="G23" s="45"/>
      <c r="H23" s="61" t="str">
        <f t="shared" si="1"/>
        <v>KXL</v>
      </c>
      <c r="I23" s="14"/>
    </row>
    <row r="24" spans="1:9" s="12" customFormat="1" ht="17.45" customHeight="1">
      <c r="A24" s="45">
        <v>13</v>
      </c>
      <c r="B24" s="65" t="s">
        <v>196</v>
      </c>
      <c r="C24" s="64" t="s">
        <v>197</v>
      </c>
      <c r="D24" s="53" t="s">
        <v>198</v>
      </c>
      <c r="E24" s="45"/>
      <c r="F24" s="54" t="str">
        <f t="shared" si="0"/>
        <v>KXL</v>
      </c>
      <c r="G24" s="45"/>
      <c r="H24" s="61" t="str">
        <f t="shared" si="1"/>
        <v>KXL</v>
      </c>
      <c r="I24" s="14"/>
    </row>
    <row r="25" spans="1:9" s="12" customFormat="1" ht="17.45" customHeight="1">
      <c r="A25" s="45">
        <v>14</v>
      </c>
      <c r="B25" s="65" t="s">
        <v>199</v>
      </c>
      <c r="C25" s="64" t="s">
        <v>200</v>
      </c>
      <c r="D25" s="53" t="s">
        <v>198</v>
      </c>
      <c r="E25" s="45"/>
      <c r="F25" s="54" t="str">
        <f t="shared" si="0"/>
        <v>KXL</v>
      </c>
      <c r="G25" s="45"/>
      <c r="H25" s="61" t="str">
        <f t="shared" si="1"/>
        <v>KXL</v>
      </c>
      <c r="I25" s="14"/>
    </row>
    <row r="26" spans="1:9" s="12" customFormat="1" ht="17.45" customHeight="1">
      <c r="A26" s="45">
        <v>15</v>
      </c>
      <c r="B26" s="65" t="s">
        <v>201</v>
      </c>
      <c r="C26" s="64" t="s">
        <v>202</v>
      </c>
      <c r="D26" s="53" t="s">
        <v>203</v>
      </c>
      <c r="E26" s="45"/>
      <c r="F26" s="54" t="str">
        <f t="shared" si="0"/>
        <v>KXL</v>
      </c>
      <c r="G26" s="45"/>
      <c r="H26" s="61" t="str">
        <f t="shared" si="1"/>
        <v>KXL</v>
      </c>
      <c r="I26" s="14"/>
    </row>
    <row r="27" spans="1:9" s="12" customFormat="1" ht="17.45" customHeight="1">
      <c r="A27" s="45">
        <v>16</v>
      </c>
      <c r="B27" s="65" t="s">
        <v>204</v>
      </c>
      <c r="C27" s="64" t="s">
        <v>205</v>
      </c>
      <c r="D27" s="53" t="s">
        <v>206</v>
      </c>
      <c r="E27" s="45"/>
      <c r="F27" s="54" t="str">
        <f t="shared" si="0"/>
        <v>KXL</v>
      </c>
      <c r="G27" s="45"/>
      <c r="H27" s="61" t="str">
        <f t="shared" si="1"/>
        <v>KXL</v>
      </c>
      <c r="I27" s="14"/>
    </row>
    <row r="28" spans="1:9" s="12" customFormat="1" ht="17.45" customHeight="1">
      <c r="A28" s="45">
        <v>17</v>
      </c>
      <c r="B28" s="65" t="s">
        <v>207</v>
      </c>
      <c r="C28" s="64" t="s">
        <v>208</v>
      </c>
      <c r="D28" s="53" t="s">
        <v>209</v>
      </c>
      <c r="E28" s="45"/>
      <c r="F28" s="54" t="str">
        <f t="shared" si="0"/>
        <v>KXL</v>
      </c>
      <c r="G28" s="45"/>
      <c r="H28" s="61" t="str">
        <f t="shared" si="1"/>
        <v>KXL</v>
      </c>
      <c r="I28" s="14"/>
    </row>
    <row r="29" spans="1:9" s="12" customFormat="1" ht="17.45" customHeight="1">
      <c r="A29" s="45">
        <v>18</v>
      </c>
      <c r="B29" s="65" t="s">
        <v>210</v>
      </c>
      <c r="C29" s="64" t="s">
        <v>211</v>
      </c>
      <c r="D29" s="53" t="s">
        <v>212</v>
      </c>
      <c r="E29" s="45"/>
      <c r="F29" s="54" t="str">
        <f t="shared" si="0"/>
        <v>KXL</v>
      </c>
      <c r="G29" s="45"/>
      <c r="H29" s="61" t="str">
        <f t="shared" si="1"/>
        <v>KXL</v>
      </c>
      <c r="I29" s="14"/>
    </row>
    <row r="30" spans="1:9" s="12" customFormat="1" ht="17.45" customHeight="1">
      <c r="A30" s="45">
        <v>19</v>
      </c>
      <c r="B30" s="65" t="s">
        <v>213</v>
      </c>
      <c r="C30" s="64" t="s">
        <v>214</v>
      </c>
      <c r="D30" s="53" t="s">
        <v>215</v>
      </c>
      <c r="E30" s="45"/>
      <c r="F30" s="54" t="str">
        <f t="shared" si="0"/>
        <v>KXL</v>
      </c>
      <c r="G30" s="45"/>
      <c r="H30" s="61" t="str">
        <f t="shared" si="1"/>
        <v>KXL</v>
      </c>
      <c r="I30" s="14"/>
    </row>
    <row r="31" spans="1:9" s="12" customFormat="1" ht="17.45" customHeight="1">
      <c r="A31" s="45">
        <v>20</v>
      </c>
      <c r="B31" s="65" t="s">
        <v>216</v>
      </c>
      <c r="C31" s="64" t="s">
        <v>217</v>
      </c>
      <c r="D31" s="53" t="s">
        <v>218</v>
      </c>
      <c r="E31" s="45"/>
      <c r="F31" s="54" t="str">
        <f t="shared" si="0"/>
        <v>KXL</v>
      </c>
      <c r="G31" s="45"/>
      <c r="H31" s="61" t="str">
        <f t="shared" si="1"/>
        <v>KXL</v>
      </c>
      <c r="I31" s="55"/>
    </row>
    <row r="32" spans="1:9" s="12" customFormat="1" ht="17.45" customHeight="1">
      <c r="A32" s="45">
        <v>21</v>
      </c>
      <c r="B32" s="65" t="s">
        <v>219</v>
      </c>
      <c r="C32" s="64" t="s">
        <v>220</v>
      </c>
      <c r="D32" s="53" t="s">
        <v>221</v>
      </c>
      <c r="E32" s="45"/>
      <c r="F32" s="54" t="str">
        <f t="shared" si="0"/>
        <v>KXL</v>
      </c>
      <c r="G32" s="45"/>
      <c r="H32" s="61" t="str">
        <f t="shared" si="1"/>
        <v>KXL</v>
      </c>
      <c r="I32" s="14"/>
    </row>
    <row r="33" spans="1:9" s="12" customFormat="1" ht="17.45" customHeight="1">
      <c r="A33" s="45">
        <v>22</v>
      </c>
      <c r="B33" s="65" t="s">
        <v>222</v>
      </c>
      <c r="C33" s="64" t="s">
        <v>223</v>
      </c>
      <c r="D33" s="53" t="s">
        <v>224</v>
      </c>
      <c r="E33" s="45"/>
      <c r="F33" s="54" t="str">
        <f t="shared" si="0"/>
        <v>KXL</v>
      </c>
      <c r="G33" s="45"/>
      <c r="H33" s="61" t="str">
        <f t="shared" si="1"/>
        <v>KXL</v>
      </c>
      <c r="I33" s="14"/>
    </row>
    <row r="34" spans="1:9" s="12" customFormat="1" ht="17.45" customHeight="1">
      <c r="A34" s="45">
        <v>23</v>
      </c>
      <c r="B34" s="65" t="s">
        <v>225</v>
      </c>
      <c r="C34" s="64" t="s">
        <v>226</v>
      </c>
      <c r="D34" s="53" t="s">
        <v>227</v>
      </c>
      <c r="E34" s="45"/>
      <c r="F34" s="54" t="str">
        <f t="shared" si="0"/>
        <v>KXL</v>
      </c>
      <c r="G34" s="45"/>
      <c r="H34" s="61" t="str">
        <f t="shared" si="1"/>
        <v>KXL</v>
      </c>
      <c r="I34" s="14"/>
    </row>
    <row r="35" spans="1:9" s="12" customFormat="1" ht="17.45" customHeight="1">
      <c r="A35" s="45">
        <v>24</v>
      </c>
      <c r="B35" s="65" t="s">
        <v>228</v>
      </c>
      <c r="C35" s="64" t="s">
        <v>229</v>
      </c>
      <c r="D35" s="53" t="s">
        <v>227</v>
      </c>
      <c r="E35" s="45"/>
      <c r="F35" s="54" t="str">
        <f t="shared" si="0"/>
        <v>KXL</v>
      </c>
      <c r="G35" s="45"/>
      <c r="H35" s="61" t="str">
        <f t="shared" si="1"/>
        <v>KXL</v>
      </c>
      <c r="I35" s="14"/>
    </row>
    <row r="36" spans="1:9" s="12" customFormat="1" ht="17.45" customHeight="1">
      <c r="A36" s="45">
        <v>25</v>
      </c>
      <c r="B36" s="65" t="s">
        <v>230</v>
      </c>
      <c r="C36" s="64" t="s">
        <v>231</v>
      </c>
      <c r="D36" s="53" t="s">
        <v>232</v>
      </c>
      <c r="E36" s="45"/>
      <c r="F36" s="54" t="str">
        <f t="shared" si="0"/>
        <v>KXL</v>
      </c>
      <c r="G36" s="45"/>
      <c r="H36" s="61" t="str">
        <f t="shared" si="1"/>
        <v>KXL</v>
      </c>
      <c r="I36" s="14"/>
    </row>
    <row r="37" spans="1:9" s="12" customFormat="1" ht="17.45" customHeight="1">
      <c r="A37" s="45">
        <v>26</v>
      </c>
      <c r="B37" s="65" t="s">
        <v>233</v>
      </c>
      <c r="C37" s="64" t="s">
        <v>234</v>
      </c>
      <c r="D37" s="53" t="s">
        <v>235</v>
      </c>
      <c r="E37" s="45"/>
      <c r="F37" s="54" t="str">
        <f t="shared" si="0"/>
        <v>KXL</v>
      </c>
      <c r="G37" s="45"/>
      <c r="H37" s="61" t="str">
        <f t="shared" si="1"/>
        <v>KXL</v>
      </c>
      <c r="I37" s="14"/>
    </row>
    <row r="38" spans="1:9" s="12" customFormat="1" ht="17.45" customHeight="1">
      <c r="A38" s="45">
        <v>27</v>
      </c>
      <c r="B38" s="65" t="s">
        <v>236</v>
      </c>
      <c r="C38" s="64" t="s">
        <v>237</v>
      </c>
      <c r="D38" s="53" t="s">
        <v>238</v>
      </c>
      <c r="E38" s="45"/>
      <c r="F38" s="54" t="str">
        <f t="shared" si="0"/>
        <v>KXL</v>
      </c>
      <c r="G38" s="45"/>
      <c r="H38" s="61" t="str">
        <f t="shared" si="1"/>
        <v>KXL</v>
      </c>
      <c r="I38" s="55"/>
    </row>
    <row r="39" spans="1:9" s="12" customFormat="1" ht="17.45" customHeight="1">
      <c r="A39" s="69">
        <v>28</v>
      </c>
      <c r="B39" s="65" t="s">
        <v>239</v>
      </c>
      <c r="C39" s="64" t="s">
        <v>240</v>
      </c>
      <c r="D39" s="53" t="s">
        <v>241</v>
      </c>
      <c r="E39" s="45"/>
      <c r="F39" s="54" t="str">
        <f t="shared" ref="F39" si="2">IF(AND(E39&gt;=90),"XS",IF(AND(E39&gt;=80),"Tốt",IF(AND(E39&gt;=70),"Khá",IF(AND(E39&gt;=60),"TB",IF(AND(E39&gt;=50),"TB",IF(AND(E39&lt;50),IF(AND(E39&gt;0),"Yếu",IF(AND(E39=0),"KXL"," "))))))))</f>
        <v>KXL</v>
      </c>
      <c r="G39" s="45"/>
      <c r="H39" s="61" t="str">
        <f t="shared" ref="H39" si="3">IF(AND(G39&gt;=90),"XS",IF(AND(G39&gt;=80),"Tốt",IF(AND(G39&gt;=70),"Khá",IF(AND(G39&gt;=60),"TB",IF(AND(G39&gt;=50),"TB",IF(AND(G39&lt;50),IF(AND(G39&gt;0),"Yếu",IF(AND(G39=0),"KXL"," "))))))))</f>
        <v>KXL</v>
      </c>
      <c r="I39" s="14"/>
    </row>
    <row r="40" spans="1:9" ht="20.100000000000001" customHeight="1">
      <c r="A40" s="46"/>
      <c r="B40" s="46"/>
      <c r="C40" s="129" t="s">
        <v>146</v>
      </c>
      <c r="D40" s="129"/>
      <c r="E40" s="129"/>
      <c r="F40" s="129"/>
      <c r="G40" s="129"/>
      <c r="H40" s="129"/>
      <c r="I40" s="129"/>
    </row>
    <row r="41" spans="1:9" ht="18" customHeight="1">
      <c r="C41" s="130" t="s">
        <v>147</v>
      </c>
      <c r="D41" s="130"/>
      <c r="E41" s="131" t="s">
        <v>142</v>
      </c>
      <c r="F41" s="131"/>
      <c r="G41" s="131" t="s">
        <v>143</v>
      </c>
      <c r="H41" s="131"/>
      <c r="I41" s="130" t="s">
        <v>13</v>
      </c>
    </row>
    <row r="42" spans="1:9" s="12" customFormat="1" ht="18" customHeight="1">
      <c r="C42" s="130"/>
      <c r="D42" s="130"/>
      <c r="E42" s="52" t="s">
        <v>148</v>
      </c>
      <c r="F42" s="19" t="s">
        <v>149</v>
      </c>
      <c r="G42" s="52" t="s">
        <v>148</v>
      </c>
      <c r="H42" s="19" t="s">
        <v>149</v>
      </c>
      <c r="I42" s="130"/>
    </row>
    <row r="43" spans="1:9" ht="18" customHeight="1">
      <c r="C43" s="115" t="s">
        <v>150</v>
      </c>
      <c r="D43" s="115"/>
      <c r="E43" s="56">
        <f>COUNTIF(F12:F39,"XS")</f>
        <v>1</v>
      </c>
      <c r="F43" s="57">
        <f>E43*100/$A$39</f>
        <v>3.5714285714285716</v>
      </c>
      <c r="G43" s="62">
        <f>COUNTIF(H12:H39,"XS")</f>
        <v>0</v>
      </c>
      <c r="H43" s="63">
        <f>G43*100/$A$39</f>
        <v>0</v>
      </c>
      <c r="I43" s="60"/>
    </row>
    <row r="44" spans="1:9" ht="18" customHeight="1">
      <c r="C44" s="115" t="s">
        <v>151</v>
      </c>
      <c r="D44" s="115"/>
      <c r="E44" s="56">
        <f>COUNTIF(F12:F39,"Tốt")</f>
        <v>0</v>
      </c>
      <c r="F44" s="57">
        <f>E44*100/$A$39</f>
        <v>0</v>
      </c>
      <c r="G44" s="62">
        <f>COUNTIF(H12:H39,"Tốt")</f>
        <v>0</v>
      </c>
      <c r="H44" s="63">
        <f t="shared" ref="H44:H48" si="4">G44*100/$A$39</f>
        <v>0</v>
      </c>
      <c r="I44" s="60"/>
    </row>
    <row r="45" spans="1:9" ht="18" customHeight="1">
      <c r="C45" s="115" t="s">
        <v>152</v>
      </c>
      <c r="D45" s="115"/>
      <c r="E45" s="56">
        <f>COUNTIF(F12:F39,"Khá")</f>
        <v>0</v>
      </c>
      <c r="F45" s="57">
        <f t="shared" ref="F45:F48" si="5">E45*100/$A$39</f>
        <v>0</v>
      </c>
      <c r="G45" s="62">
        <f>COUNTIF(H12:H39,"Khá")</f>
        <v>0</v>
      </c>
      <c r="H45" s="63">
        <f t="shared" si="4"/>
        <v>0</v>
      </c>
      <c r="I45" s="60"/>
    </row>
    <row r="46" spans="1:9" ht="18" customHeight="1">
      <c r="C46" s="115" t="s">
        <v>153</v>
      </c>
      <c r="D46" s="115"/>
      <c r="E46" s="56">
        <f>COUNTIF(F12:F39,"TB")</f>
        <v>0</v>
      </c>
      <c r="F46" s="57">
        <f t="shared" si="5"/>
        <v>0</v>
      </c>
      <c r="G46" s="62">
        <f>COUNTIF(H12:H39,"TB")</f>
        <v>0</v>
      </c>
      <c r="H46" s="63">
        <f t="shared" si="4"/>
        <v>0</v>
      </c>
      <c r="I46" s="60"/>
    </row>
    <row r="47" spans="1:9" ht="18" customHeight="1">
      <c r="C47" s="115" t="s">
        <v>154</v>
      </c>
      <c r="D47" s="115"/>
      <c r="E47" s="56">
        <f>COUNTIF(F12:F39,"Yếu")</f>
        <v>0</v>
      </c>
      <c r="F47" s="57">
        <f t="shared" si="5"/>
        <v>0</v>
      </c>
      <c r="G47" s="62">
        <f>COUNTIF(H12:H39,"Yếu")</f>
        <v>0</v>
      </c>
      <c r="H47" s="63">
        <f t="shared" si="4"/>
        <v>0</v>
      </c>
      <c r="I47" s="60"/>
    </row>
    <row r="48" spans="1:9" ht="18" customHeight="1">
      <c r="C48" s="115" t="s">
        <v>155</v>
      </c>
      <c r="D48" s="115"/>
      <c r="E48" s="56">
        <f>COUNTIF(F12:F39,"KXL")</f>
        <v>27</v>
      </c>
      <c r="F48" s="57">
        <f t="shared" si="5"/>
        <v>96.428571428571431</v>
      </c>
      <c r="G48" s="62">
        <f>COUNTIF(H12:H39,"KXL")</f>
        <v>28</v>
      </c>
      <c r="H48" s="63">
        <f t="shared" si="4"/>
        <v>100</v>
      </c>
      <c r="I48" s="60"/>
    </row>
    <row r="49" spans="1:10">
      <c r="C49" s="44"/>
      <c r="D49" s="44"/>
      <c r="F49" s="58"/>
    </row>
    <row r="50" spans="1:10" ht="18" customHeight="1">
      <c r="E50" s="132" t="s">
        <v>158</v>
      </c>
      <c r="F50" s="132"/>
      <c r="G50" s="132"/>
      <c r="H50" s="132"/>
      <c r="I50" s="132"/>
    </row>
    <row r="51" spans="1:10" ht="18" customHeight="1">
      <c r="A51" s="114" t="s">
        <v>156</v>
      </c>
      <c r="B51" s="114"/>
      <c r="C51" s="114"/>
      <c r="D51" s="114"/>
      <c r="E51" s="114"/>
      <c r="F51" s="114" t="s">
        <v>142</v>
      </c>
      <c r="G51" s="114"/>
      <c r="H51" s="114"/>
      <c r="I51" s="66" t="s">
        <v>157</v>
      </c>
      <c r="J51" s="59"/>
    </row>
    <row r="52" spans="1:10" ht="18" customHeight="1"/>
    <row r="53" spans="1:10" ht="18" customHeight="1"/>
    <row r="54" spans="1:10" ht="18" customHeight="1"/>
    <row r="55" spans="1:10" ht="18" customHeight="1">
      <c r="A55" s="67">
        <v>1</v>
      </c>
    </row>
    <row r="56" spans="1:10">
      <c r="F56" s="110"/>
      <c r="G56" s="110"/>
      <c r="H56" s="110"/>
      <c r="I56" s="68" t="s">
        <v>242</v>
      </c>
    </row>
  </sheetData>
  <mergeCells count="31">
    <mergeCell ref="A51:E51"/>
    <mergeCell ref="F51:H51"/>
    <mergeCell ref="C44:D44"/>
    <mergeCell ref="C45:D45"/>
    <mergeCell ref="C46:D46"/>
    <mergeCell ref="C47:D47"/>
    <mergeCell ref="C48:D48"/>
    <mergeCell ref="E50:I50"/>
    <mergeCell ref="G10:H10"/>
    <mergeCell ref="I10:I11"/>
    <mergeCell ref="C40:I40"/>
    <mergeCell ref="C41:D42"/>
    <mergeCell ref="E41:F41"/>
    <mergeCell ref="G41:H41"/>
    <mergeCell ref="I41:I42"/>
    <mergeCell ref="F56:H56"/>
    <mergeCell ref="A2:D2"/>
    <mergeCell ref="E2:I2"/>
    <mergeCell ref="A3:D3"/>
    <mergeCell ref="E3:I3"/>
    <mergeCell ref="A4:D4"/>
    <mergeCell ref="E4:I4"/>
    <mergeCell ref="C43:D43"/>
    <mergeCell ref="A5:D5"/>
    <mergeCell ref="A6:I6"/>
    <mergeCell ref="A7:I7"/>
    <mergeCell ref="A8:I8"/>
    <mergeCell ref="A10:A11"/>
    <mergeCell ref="B10:B11"/>
    <mergeCell ref="C10:D11"/>
    <mergeCell ref="E10:F10"/>
  </mergeCells>
  <conditionalFormatting sqref="F12:F39 H12:H39">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7"/>
  <sheetViews>
    <sheetView tabSelected="1" topLeftCell="C1" workbookViewId="0">
      <selection activeCell="F30" sqref="F30"/>
    </sheetView>
  </sheetViews>
  <sheetFormatPr defaultRowHeight="15.75"/>
  <cols>
    <col min="1" max="1" width="3.75" style="70" customWidth="1"/>
    <col min="2" max="2" width="10.125" style="70" customWidth="1"/>
    <col min="3" max="3" width="16.875" style="70" customWidth="1"/>
    <col min="4" max="4" width="7.875" style="70" customWidth="1"/>
    <col min="5" max="5" width="9.5" style="70" customWidth="1"/>
    <col min="6" max="6" width="9.5" style="107" customWidth="1"/>
    <col min="7" max="8" width="9.5" style="70" customWidth="1"/>
    <col min="9" max="9" width="7" style="70" customWidth="1"/>
    <col min="10" max="10" width="7.25" style="70" customWidth="1"/>
    <col min="11" max="11" width="7.75" style="70" customWidth="1"/>
    <col min="12" max="12" width="6.875" style="70" customWidth="1"/>
    <col min="13" max="13" width="6.375" style="70" customWidth="1"/>
    <col min="14" max="14" width="8.375" style="70" customWidth="1"/>
    <col min="15" max="15" width="16.125" style="70" customWidth="1"/>
    <col min="16" max="256" width="9" style="70"/>
    <col min="257" max="257" width="3.75" style="70" customWidth="1"/>
    <col min="258" max="258" width="10.125" style="70" customWidth="1"/>
    <col min="259" max="259" width="16.875" style="70" customWidth="1"/>
    <col min="260" max="260" width="7.875" style="70" customWidth="1"/>
    <col min="261" max="264" width="9.5" style="70" customWidth="1"/>
    <col min="265" max="265" width="7" style="70" customWidth="1"/>
    <col min="266" max="266" width="7.25" style="70" customWidth="1"/>
    <col min="267" max="267" width="7.75" style="70" customWidth="1"/>
    <col min="268" max="268" width="6.875" style="70" customWidth="1"/>
    <col min="269" max="269" width="6.375" style="70" customWidth="1"/>
    <col min="270" max="270" width="8.375" style="70" customWidth="1"/>
    <col min="271" max="271" width="16.125" style="70" customWidth="1"/>
    <col min="272" max="512" width="9" style="70"/>
    <col min="513" max="513" width="3.75" style="70" customWidth="1"/>
    <col min="514" max="514" width="10.125" style="70" customWidth="1"/>
    <col min="515" max="515" width="16.875" style="70" customWidth="1"/>
    <col min="516" max="516" width="7.875" style="70" customWidth="1"/>
    <col min="517" max="520" width="9.5" style="70" customWidth="1"/>
    <col min="521" max="521" width="7" style="70" customWidth="1"/>
    <col min="522" max="522" width="7.25" style="70" customWidth="1"/>
    <col min="523" max="523" width="7.75" style="70" customWidth="1"/>
    <col min="524" max="524" width="6.875" style="70" customWidth="1"/>
    <col min="525" max="525" width="6.375" style="70" customWidth="1"/>
    <col min="526" max="526" width="8.375" style="70" customWidth="1"/>
    <col min="527" max="527" width="16.125" style="70" customWidth="1"/>
    <col min="528" max="768" width="9" style="70"/>
    <col min="769" max="769" width="3.75" style="70" customWidth="1"/>
    <col min="770" max="770" width="10.125" style="70" customWidth="1"/>
    <col min="771" max="771" width="16.875" style="70" customWidth="1"/>
    <col min="772" max="772" width="7.875" style="70" customWidth="1"/>
    <col min="773" max="776" width="9.5" style="70" customWidth="1"/>
    <col min="777" max="777" width="7" style="70" customWidth="1"/>
    <col min="778" max="778" width="7.25" style="70" customWidth="1"/>
    <col min="779" max="779" width="7.75" style="70" customWidth="1"/>
    <col min="780" max="780" width="6.875" style="70" customWidth="1"/>
    <col min="781" max="781" width="6.375" style="70" customWidth="1"/>
    <col min="782" max="782" width="8.375" style="70" customWidth="1"/>
    <col min="783" max="783" width="16.125" style="70" customWidth="1"/>
    <col min="784" max="1024" width="9" style="70"/>
    <col min="1025" max="1025" width="3.75" style="70" customWidth="1"/>
    <col min="1026" max="1026" width="10.125" style="70" customWidth="1"/>
    <col min="1027" max="1027" width="16.875" style="70" customWidth="1"/>
    <col min="1028" max="1028" width="7.875" style="70" customWidth="1"/>
    <col min="1029" max="1032" width="9.5" style="70" customWidth="1"/>
    <col min="1033" max="1033" width="7" style="70" customWidth="1"/>
    <col min="1034" max="1034" width="7.25" style="70" customWidth="1"/>
    <col min="1035" max="1035" width="7.75" style="70" customWidth="1"/>
    <col min="1036" max="1036" width="6.875" style="70" customWidth="1"/>
    <col min="1037" max="1037" width="6.375" style="70" customWidth="1"/>
    <col min="1038" max="1038" width="8.375" style="70" customWidth="1"/>
    <col min="1039" max="1039" width="16.125" style="70" customWidth="1"/>
    <col min="1040" max="1280" width="9" style="70"/>
    <col min="1281" max="1281" width="3.75" style="70" customWidth="1"/>
    <col min="1282" max="1282" width="10.125" style="70" customWidth="1"/>
    <col min="1283" max="1283" width="16.875" style="70" customWidth="1"/>
    <col min="1284" max="1284" width="7.875" style="70" customWidth="1"/>
    <col min="1285" max="1288" width="9.5" style="70" customWidth="1"/>
    <col min="1289" max="1289" width="7" style="70" customWidth="1"/>
    <col min="1290" max="1290" width="7.25" style="70" customWidth="1"/>
    <col min="1291" max="1291" width="7.75" style="70" customWidth="1"/>
    <col min="1292" max="1292" width="6.875" style="70" customWidth="1"/>
    <col min="1293" max="1293" width="6.375" style="70" customWidth="1"/>
    <col min="1294" max="1294" width="8.375" style="70" customWidth="1"/>
    <col min="1295" max="1295" width="16.125" style="70" customWidth="1"/>
    <col min="1296" max="1536" width="9" style="70"/>
    <col min="1537" max="1537" width="3.75" style="70" customWidth="1"/>
    <col min="1538" max="1538" width="10.125" style="70" customWidth="1"/>
    <col min="1539" max="1539" width="16.875" style="70" customWidth="1"/>
    <col min="1540" max="1540" width="7.875" style="70" customWidth="1"/>
    <col min="1541" max="1544" width="9.5" style="70" customWidth="1"/>
    <col min="1545" max="1545" width="7" style="70" customWidth="1"/>
    <col min="1546" max="1546" width="7.25" style="70" customWidth="1"/>
    <col min="1547" max="1547" width="7.75" style="70" customWidth="1"/>
    <col min="1548" max="1548" width="6.875" style="70" customWidth="1"/>
    <col min="1549" max="1549" width="6.375" style="70" customWidth="1"/>
    <col min="1550" max="1550" width="8.375" style="70" customWidth="1"/>
    <col min="1551" max="1551" width="16.125" style="70" customWidth="1"/>
    <col min="1552" max="1792" width="9" style="70"/>
    <col min="1793" max="1793" width="3.75" style="70" customWidth="1"/>
    <col min="1794" max="1794" width="10.125" style="70" customWidth="1"/>
    <col min="1795" max="1795" width="16.875" style="70" customWidth="1"/>
    <col min="1796" max="1796" width="7.875" style="70" customWidth="1"/>
    <col min="1797" max="1800" width="9.5" style="70" customWidth="1"/>
    <col min="1801" max="1801" width="7" style="70" customWidth="1"/>
    <col min="1802" max="1802" width="7.25" style="70" customWidth="1"/>
    <col min="1803" max="1803" width="7.75" style="70" customWidth="1"/>
    <col min="1804" max="1804" width="6.875" style="70" customWidth="1"/>
    <col min="1805" max="1805" width="6.375" style="70" customWidth="1"/>
    <col min="1806" max="1806" width="8.375" style="70" customWidth="1"/>
    <col min="1807" max="1807" width="16.125" style="70" customWidth="1"/>
    <col min="1808" max="2048" width="9" style="70"/>
    <col min="2049" max="2049" width="3.75" style="70" customWidth="1"/>
    <col min="2050" max="2050" width="10.125" style="70" customWidth="1"/>
    <col min="2051" max="2051" width="16.875" style="70" customWidth="1"/>
    <col min="2052" max="2052" width="7.875" style="70" customWidth="1"/>
    <col min="2053" max="2056" width="9.5" style="70" customWidth="1"/>
    <col min="2057" max="2057" width="7" style="70" customWidth="1"/>
    <col min="2058" max="2058" width="7.25" style="70" customWidth="1"/>
    <col min="2059" max="2059" width="7.75" style="70" customWidth="1"/>
    <col min="2060" max="2060" width="6.875" style="70" customWidth="1"/>
    <col min="2061" max="2061" width="6.375" style="70" customWidth="1"/>
    <col min="2062" max="2062" width="8.375" style="70" customWidth="1"/>
    <col min="2063" max="2063" width="16.125" style="70" customWidth="1"/>
    <col min="2064" max="2304" width="9" style="70"/>
    <col min="2305" max="2305" width="3.75" style="70" customWidth="1"/>
    <col min="2306" max="2306" width="10.125" style="70" customWidth="1"/>
    <col min="2307" max="2307" width="16.875" style="70" customWidth="1"/>
    <col min="2308" max="2308" width="7.875" style="70" customWidth="1"/>
    <col min="2309" max="2312" width="9.5" style="70" customWidth="1"/>
    <col min="2313" max="2313" width="7" style="70" customWidth="1"/>
    <col min="2314" max="2314" width="7.25" style="70" customWidth="1"/>
    <col min="2315" max="2315" width="7.75" style="70" customWidth="1"/>
    <col min="2316" max="2316" width="6.875" style="70" customWidth="1"/>
    <col min="2317" max="2317" width="6.375" style="70" customWidth="1"/>
    <col min="2318" max="2318" width="8.375" style="70" customWidth="1"/>
    <col min="2319" max="2319" width="16.125" style="70" customWidth="1"/>
    <col min="2320" max="2560" width="9" style="70"/>
    <col min="2561" max="2561" width="3.75" style="70" customWidth="1"/>
    <col min="2562" max="2562" width="10.125" style="70" customWidth="1"/>
    <col min="2563" max="2563" width="16.875" style="70" customWidth="1"/>
    <col min="2564" max="2564" width="7.875" style="70" customWidth="1"/>
    <col min="2565" max="2568" width="9.5" style="70" customWidth="1"/>
    <col min="2569" max="2569" width="7" style="70" customWidth="1"/>
    <col min="2570" max="2570" width="7.25" style="70" customWidth="1"/>
    <col min="2571" max="2571" width="7.75" style="70" customWidth="1"/>
    <col min="2572" max="2572" width="6.875" style="70" customWidth="1"/>
    <col min="2573" max="2573" width="6.375" style="70" customWidth="1"/>
    <col min="2574" max="2574" width="8.375" style="70" customWidth="1"/>
    <col min="2575" max="2575" width="16.125" style="70" customWidth="1"/>
    <col min="2576" max="2816" width="9" style="70"/>
    <col min="2817" max="2817" width="3.75" style="70" customWidth="1"/>
    <col min="2818" max="2818" width="10.125" style="70" customWidth="1"/>
    <col min="2819" max="2819" width="16.875" style="70" customWidth="1"/>
    <col min="2820" max="2820" width="7.875" style="70" customWidth="1"/>
    <col min="2821" max="2824" width="9.5" style="70" customWidth="1"/>
    <col min="2825" max="2825" width="7" style="70" customWidth="1"/>
    <col min="2826" max="2826" width="7.25" style="70" customWidth="1"/>
    <col min="2827" max="2827" width="7.75" style="70" customWidth="1"/>
    <col min="2828" max="2828" width="6.875" style="70" customWidth="1"/>
    <col min="2829" max="2829" width="6.375" style="70" customWidth="1"/>
    <col min="2830" max="2830" width="8.375" style="70" customWidth="1"/>
    <col min="2831" max="2831" width="16.125" style="70" customWidth="1"/>
    <col min="2832" max="3072" width="9" style="70"/>
    <col min="3073" max="3073" width="3.75" style="70" customWidth="1"/>
    <col min="3074" max="3074" width="10.125" style="70" customWidth="1"/>
    <col min="3075" max="3075" width="16.875" style="70" customWidth="1"/>
    <col min="3076" max="3076" width="7.875" style="70" customWidth="1"/>
    <col min="3077" max="3080" width="9.5" style="70" customWidth="1"/>
    <col min="3081" max="3081" width="7" style="70" customWidth="1"/>
    <col min="3082" max="3082" width="7.25" style="70" customWidth="1"/>
    <col min="3083" max="3083" width="7.75" style="70" customWidth="1"/>
    <col min="3084" max="3084" width="6.875" style="70" customWidth="1"/>
    <col min="3085" max="3085" width="6.375" style="70" customWidth="1"/>
    <col min="3086" max="3086" width="8.375" style="70" customWidth="1"/>
    <col min="3087" max="3087" width="16.125" style="70" customWidth="1"/>
    <col min="3088" max="3328" width="9" style="70"/>
    <col min="3329" max="3329" width="3.75" style="70" customWidth="1"/>
    <col min="3330" max="3330" width="10.125" style="70" customWidth="1"/>
    <col min="3331" max="3331" width="16.875" style="70" customWidth="1"/>
    <col min="3332" max="3332" width="7.875" style="70" customWidth="1"/>
    <col min="3333" max="3336" width="9.5" style="70" customWidth="1"/>
    <col min="3337" max="3337" width="7" style="70" customWidth="1"/>
    <col min="3338" max="3338" width="7.25" style="70" customWidth="1"/>
    <col min="3339" max="3339" width="7.75" style="70" customWidth="1"/>
    <col min="3340" max="3340" width="6.875" style="70" customWidth="1"/>
    <col min="3341" max="3341" width="6.375" style="70" customWidth="1"/>
    <col min="3342" max="3342" width="8.375" style="70" customWidth="1"/>
    <col min="3343" max="3343" width="16.125" style="70" customWidth="1"/>
    <col min="3344" max="3584" width="9" style="70"/>
    <col min="3585" max="3585" width="3.75" style="70" customWidth="1"/>
    <col min="3586" max="3586" width="10.125" style="70" customWidth="1"/>
    <col min="3587" max="3587" width="16.875" style="70" customWidth="1"/>
    <col min="3588" max="3588" width="7.875" style="70" customWidth="1"/>
    <col min="3589" max="3592" width="9.5" style="70" customWidth="1"/>
    <col min="3593" max="3593" width="7" style="70" customWidth="1"/>
    <col min="3594" max="3594" width="7.25" style="70" customWidth="1"/>
    <col min="3595" max="3595" width="7.75" style="70" customWidth="1"/>
    <col min="3596" max="3596" width="6.875" style="70" customWidth="1"/>
    <col min="3597" max="3597" width="6.375" style="70" customWidth="1"/>
    <col min="3598" max="3598" width="8.375" style="70" customWidth="1"/>
    <col min="3599" max="3599" width="16.125" style="70" customWidth="1"/>
    <col min="3600" max="3840" width="9" style="70"/>
    <col min="3841" max="3841" width="3.75" style="70" customWidth="1"/>
    <col min="3842" max="3842" width="10.125" style="70" customWidth="1"/>
    <col min="3843" max="3843" width="16.875" style="70" customWidth="1"/>
    <col min="3844" max="3844" width="7.875" style="70" customWidth="1"/>
    <col min="3845" max="3848" width="9.5" style="70" customWidth="1"/>
    <col min="3849" max="3849" width="7" style="70" customWidth="1"/>
    <col min="3850" max="3850" width="7.25" style="70" customWidth="1"/>
    <col min="3851" max="3851" width="7.75" style="70" customWidth="1"/>
    <col min="3852" max="3852" width="6.875" style="70" customWidth="1"/>
    <col min="3853" max="3853" width="6.375" style="70" customWidth="1"/>
    <col min="3854" max="3854" width="8.375" style="70" customWidth="1"/>
    <col min="3855" max="3855" width="16.125" style="70" customWidth="1"/>
    <col min="3856" max="4096" width="9" style="70"/>
    <col min="4097" max="4097" width="3.75" style="70" customWidth="1"/>
    <col min="4098" max="4098" width="10.125" style="70" customWidth="1"/>
    <col min="4099" max="4099" width="16.875" style="70" customWidth="1"/>
    <col min="4100" max="4100" width="7.875" style="70" customWidth="1"/>
    <col min="4101" max="4104" width="9.5" style="70" customWidth="1"/>
    <col min="4105" max="4105" width="7" style="70" customWidth="1"/>
    <col min="4106" max="4106" width="7.25" style="70" customWidth="1"/>
    <col min="4107" max="4107" width="7.75" style="70" customWidth="1"/>
    <col min="4108" max="4108" width="6.875" style="70" customWidth="1"/>
    <col min="4109" max="4109" width="6.375" style="70" customWidth="1"/>
    <col min="4110" max="4110" width="8.375" style="70" customWidth="1"/>
    <col min="4111" max="4111" width="16.125" style="70" customWidth="1"/>
    <col min="4112" max="4352" width="9" style="70"/>
    <col min="4353" max="4353" width="3.75" style="70" customWidth="1"/>
    <col min="4354" max="4354" width="10.125" style="70" customWidth="1"/>
    <col min="4355" max="4355" width="16.875" style="70" customWidth="1"/>
    <col min="4356" max="4356" width="7.875" style="70" customWidth="1"/>
    <col min="4357" max="4360" width="9.5" style="70" customWidth="1"/>
    <col min="4361" max="4361" width="7" style="70" customWidth="1"/>
    <col min="4362" max="4362" width="7.25" style="70" customWidth="1"/>
    <col min="4363" max="4363" width="7.75" style="70" customWidth="1"/>
    <col min="4364" max="4364" width="6.875" style="70" customWidth="1"/>
    <col min="4365" max="4365" width="6.375" style="70" customWidth="1"/>
    <col min="4366" max="4366" width="8.375" style="70" customWidth="1"/>
    <col min="4367" max="4367" width="16.125" style="70" customWidth="1"/>
    <col min="4368" max="4608" width="9" style="70"/>
    <col min="4609" max="4609" width="3.75" style="70" customWidth="1"/>
    <col min="4610" max="4610" width="10.125" style="70" customWidth="1"/>
    <col min="4611" max="4611" width="16.875" style="70" customWidth="1"/>
    <col min="4612" max="4612" width="7.875" style="70" customWidth="1"/>
    <col min="4613" max="4616" width="9.5" style="70" customWidth="1"/>
    <col min="4617" max="4617" width="7" style="70" customWidth="1"/>
    <col min="4618" max="4618" width="7.25" style="70" customWidth="1"/>
    <col min="4619" max="4619" width="7.75" style="70" customWidth="1"/>
    <col min="4620" max="4620" width="6.875" style="70" customWidth="1"/>
    <col min="4621" max="4621" width="6.375" style="70" customWidth="1"/>
    <col min="4622" max="4622" width="8.375" style="70" customWidth="1"/>
    <col min="4623" max="4623" width="16.125" style="70" customWidth="1"/>
    <col min="4624" max="4864" width="9" style="70"/>
    <col min="4865" max="4865" width="3.75" style="70" customWidth="1"/>
    <col min="4866" max="4866" width="10.125" style="70" customWidth="1"/>
    <col min="4867" max="4867" width="16.875" style="70" customWidth="1"/>
    <col min="4868" max="4868" width="7.875" style="70" customWidth="1"/>
    <col min="4869" max="4872" width="9.5" style="70" customWidth="1"/>
    <col min="4873" max="4873" width="7" style="70" customWidth="1"/>
    <col min="4874" max="4874" width="7.25" style="70" customWidth="1"/>
    <col min="4875" max="4875" width="7.75" style="70" customWidth="1"/>
    <col min="4876" max="4876" width="6.875" style="70" customWidth="1"/>
    <col min="4877" max="4877" width="6.375" style="70" customWidth="1"/>
    <col min="4878" max="4878" width="8.375" style="70" customWidth="1"/>
    <col min="4879" max="4879" width="16.125" style="70" customWidth="1"/>
    <col min="4880" max="5120" width="9" style="70"/>
    <col min="5121" max="5121" width="3.75" style="70" customWidth="1"/>
    <col min="5122" max="5122" width="10.125" style="70" customWidth="1"/>
    <col min="5123" max="5123" width="16.875" style="70" customWidth="1"/>
    <col min="5124" max="5124" width="7.875" style="70" customWidth="1"/>
    <col min="5125" max="5128" width="9.5" style="70" customWidth="1"/>
    <col min="5129" max="5129" width="7" style="70" customWidth="1"/>
    <col min="5130" max="5130" width="7.25" style="70" customWidth="1"/>
    <col min="5131" max="5131" width="7.75" style="70" customWidth="1"/>
    <col min="5132" max="5132" width="6.875" style="70" customWidth="1"/>
    <col min="5133" max="5133" width="6.375" style="70" customWidth="1"/>
    <col min="5134" max="5134" width="8.375" style="70" customWidth="1"/>
    <col min="5135" max="5135" width="16.125" style="70" customWidth="1"/>
    <col min="5136" max="5376" width="9" style="70"/>
    <col min="5377" max="5377" width="3.75" style="70" customWidth="1"/>
    <col min="5378" max="5378" width="10.125" style="70" customWidth="1"/>
    <col min="5379" max="5379" width="16.875" style="70" customWidth="1"/>
    <col min="5380" max="5380" width="7.875" style="70" customWidth="1"/>
    <col min="5381" max="5384" width="9.5" style="70" customWidth="1"/>
    <col min="5385" max="5385" width="7" style="70" customWidth="1"/>
    <col min="5386" max="5386" width="7.25" style="70" customWidth="1"/>
    <col min="5387" max="5387" width="7.75" style="70" customWidth="1"/>
    <col min="5388" max="5388" width="6.875" style="70" customWidth="1"/>
    <col min="5389" max="5389" width="6.375" style="70" customWidth="1"/>
    <col min="5390" max="5390" width="8.375" style="70" customWidth="1"/>
    <col min="5391" max="5391" width="16.125" style="70" customWidth="1"/>
    <col min="5392" max="5632" width="9" style="70"/>
    <col min="5633" max="5633" width="3.75" style="70" customWidth="1"/>
    <col min="5634" max="5634" width="10.125" style="70" customWidth="1"/>
    <col min="5635" max="5635" width="16.875" style="70" customWidth="1"/>
    <col min="5636" max="5636" width="7.875" style="70" customWidth="1"/>
    <col min="5637" max="5640" width="9.5" style="70" customWidth="1"/>
    <col min="5641" max="5641" width="7" style="70" customWidth="1"/>
    <col min="5642" max="5642" width="7.25" style="70" customWidth="1"/>
    <col min="5643" max="5643" width="7.75" style="70" customWidth="1"/>
    <col min="5644" max="5644" width="6.875" style="70" customWidth="1"/>
    <col min="5645" max="5645" width="6.375" style="70" customWidth="1"/>
    <col min="5646" max="5646" width="8.375" style="70" customWidth="1"/>
    <col min="5647" max="5647" width="16.125" style="70" customWidth="1"/>
    <col min="5648" max="5888" width="9" style="70"/>
    <col min="5889" max="5889" width="3.75" style="70" customWidth="1"/>
    <col min="5890" max="5890" width="10.125" style="70" customWidth="1"/>
    <col min="5891" max="5891" width="16.875" style="70" customWidth="1"/>
    <col min="5892" max="5892" width="7.875" style="70" customWidth="1"/>
    <col min="5893" max="5896" width="9.5" style="70" customWidth="1"/>
    <col min="5897" max="5897" width="7" style="70" customWidth="1"/>
    <col min="5898" max="5898" width="7.25" style="70" customWidth="1"/>
    <col min="5899" max="5899" width="7.75" style="70" customWidth="1"/>
    <col min="5900" max="5900" width="6.875" style="70" customWidth="1"/>
    <col min="5901" max="5901" width="6.375" style="70" customWidth="1"/>
    <col min="5902" max="5902" width="8.375" style="70" customWidth="1"/>
    <col min="5903" max="5903" width="16.125" style="70" customWidth="1"/>
    <col min="5904" max="6144" width="9" style="70"/>
    <col min="6145" max="6145" width="3.75" style="70" customWidth="1"/>
    <col min="6146" max="6146" width="10.125" style="70" customWidth="1"/>
    <col min="6147" max="6147" width="16.875" style="70" customWidth="1"/>
    <col min="6148" max="6148" width="7.875" style="70" customWidth="1"/>
    <col min="6149" max="6152" width="9.5" style="70" customWidth="1"/>
    <col min="6153" max="6153" width="7" style="70" customWidth="1"/>
    <col min="6154" max="6154" width="7.25" style="70" customWidth="1"/>
    <col min="6155" max="6155" width="7.75" style="70" customWidth="1"/>
    <col min="6156" max="6156" width="6.875" style="70" customWidth="1"/>
    <col min="6157" max="6157" width="6.375" style="70" customWidth="1"/>
    <col min="6158" max="6158" width="8.375" style="70" customWidth="1"/>
    <col min="6159" max="6159" width="16.125" style="70" customWidth="1"/>
    <col min="6160" max="6400" width="9" style="70"/>
    <col min="6401" max="6401" width="3.75" style="70" customWidth="1"/>
    <col min="6402" max="6402" width="10.125" style="70" customWidth="1"/>
    <col min="6403" max="6403" width="16.875" style="70" customWidth="1"/>
    <col min="6404" max="6404" width="7.875" style="70" customWidth="1"/>
    <col min="6405" max="6408" width="9.5" style="70" customWidth="1"/>
    <col min="6409" max="6409" width="7" style="70" customWidth="1"/>
    <col min="6410" max="6410" width="7.25" style="70" customWidth="1"/>
    <col min="6411" max="6411" width="7.75" style="70" customWidth="1"/>
    <col min="6412" max="6412" width="6.875" style="70" customWidth="1"/>
    <col min="6413" max="6413" width="6.375" style="70" customWidth="1"/>
    <col min="6414" max="6414" width="8.375" style="70" customWidth="1"/>
    <col min="6415" max="6415" width="16.125" style="70" customWidth="1"/>
    <col min="6416" max="6656" width="9" style="70"/>
    <col min="6657" max="6657" width="3.75" style="70" customWidth="1"/>
    <col min="6658" max="6658" width="10.125" style="70" customWidth="1"/>
    <col min="6659" max="6659" width="16.875" style="70" customWidth="1"/>
    <col min="6660" max="6660" width="7.875" style="70" customWidth="1"/>
    <col min="6661" max="6664" width="9.5" style="70" customWidth="1"/>
    <col min="6665" max="6665" width="7" style="70" customWidth="1"/>
    <col min="6666" max="6666" width="7.25" style="70" customWidth="1"/>
    <col min="6667" max="6667" width="7.75" style="70" customWidth="1"/>
    <col min="6668" max="6668" width="6.875" style="70" customWidth="1"/>
    <col min="6669" max="6669" width="6.375" style="70" customWidth="1"/>
    <col min="6670" max="6670" width="8.375" style="70" customWidth="1"/>
    <col min="6671" max="6671" width="16.125" style="70" customWidth="1"/>
    <col min="6672" max="6912" width="9" style="70"/>
    <col min="6913" max="6913" width="3.75" style="70" customWidth="1"/>
    <col min="6914" max="6914" width="10.125" style="70" customWidth="1"/>
    <col min="6915" max="6915" width="16.875" style="70" customWidth="1"/>
    <col min="6916" max="6916" width="7.875" style="70" customWidth="1"/>
    <col min="6917" max="6920" width="9.5" style="70" customWidth="1"/>
    <col min="6921" max="6921" width="7" style="70" customWidth="1"/>
    <col min="6922" max="6922" width="7.25" style="70" customWidth="1"/>
    <col min="6923" max="6923" width="7.75" style="70" customWidth="1"/>
    <col min="6924" max="6924" width="6.875" style="70" customWidth="1"/>
    <col min="6925" max="6925" width="6.375" style="70" customWidth="1"/>
    <col min="6926" max="6926" width="8.375" style="70" customWidth="1"/>
    <col min="6927" max="6927" width="16.125" style="70" customWidth="1"/>
    <col min="6928" max="7168" width="9" style="70"/>
    <col min="7169" max="7169" width="3.75" style="70" customWidth="1"/>
    <col min="7170" max="7170" width="10.125" style="70" customWidth="1"/>
    <col min="7171" max="7171" width="16.875" style="70" customWidth="1"/>
    <col min="7172" max="7172" width="7.875" style="70" customWidth="1"/>
    <col min="7173" max="7176" width="9.5" style="70" customWidth="1"/>
    <col min="7177" max="7177" width="7" style="70" customWidth="1"/>
    <col min="7178" max="7178" width="7.25" style="70" customWidth="1"/>
    <col min="7179" max="7179" width="7.75" style="70" customWidth="1"/>
    <col min="7180" max="7180" width="6.875" style="70" customWidth="1"/>
    <col min="7181" max="7181" width="6.375" style="70" customWidth="1"/>
    <col min="7182" max="7182" width="8.375" style="70" customWidth="1"/>
    <col min="7183" max="7183" width="16.125" style="70" customWidth="1"/>
    <col min="7184" max="7424" width="9" style="70"/>
    <col min="7425" max="7425" width="3.75" style="70" customWidth="1"/>
    <col min="7426" max="7426" width="10.125" style="70" customWidth="1"/>
    <col min="7427" max="7427" width="16.875" style="70" customWidth="1"/>
    <col min="7428" max="7428" width="7.875" style="70" customWidth="1"/>
    <col min="7429" max="7432" width="9.5" style="70" customWidth="1"/>
    <col min="7433" max="7433" width="7" style="70" customWidth="1"/>
    <col min="7434" max="7434" width="7.25" style="70" customWidth="1"/>
    <col min="7435" max="7435" width="7.75" style="70" customWidth="1"/>
    <col min="7436" max="7436" width="6.875" style="70" customWidth="1"/>
    <col min="7437" max="7437" width="6.375" style="70" customWidth="1"/>
    <col min="7438" max="7438" width="8.375" style="70" customWidth="1"/>
    <col min="7439" max="7439" width="16.125" style="70" customWidth="1"/>
    <col min="7440" max="7680" width="9" style="70"/>
    <col min="7681" max="7681" width="3.75" style="70" customWidth="1"/>
    <col min="7682" max="7682" width="10.125" style="70" customWidth="1"/>
    <col min="7683" max="7683" width="16.875" style="70" customWidth="1"/>
    <col min="7684" max="7684" width="7.875" style="70" customWidth="1"/>
    <col min="7685" max="7688" width="9.5" style="70" customWidth="1"/>
    <col min="7689" max="7689" width="7" style="70" customWidth="1"/>
    <col min="7690" max="7690" width="7.25" style="70" customWidth="1"/>
    <col min="7691" max="7691" width="7.75" style="70" customWidth="1"/>
    <col min="7692" max="7692" width="6.875" style="70" customWidth="1"/>
    <col min="7693" max="7693" width="6.375" style="70" customWidth="1"/>
    <col min="7694" max="7694" width="8.375" style="70" customWidth="1"/>
    <col min="7695" max="7695" width="16.125" style="70" customWidth="1"/>
    <col min="7696" max="7936" width="9" style="70"/>
    <col min="7937" max="7937" width="3.75" style="70" customWidth="1"/>
    <col min="7938" max="7938" width="10.125" style="70" customWidth="1"/>
    <col min="7939" max="7939" width="16.875" style="70" customWidth="1"/>
    <col min="7940" max="7940" width="7.875" style="70" customWidth="1"/>
    <col min="7941" max="7944" width="9.5" style="70" customWidth="1"/>
    <col min="7945" max="7945" width="7" style="70" customWidth="1"/>
    <col min="7946" max="7946" width="7.25" style="70" customWidth="1"/>
    <col min="7947" max="7947" width="7.75" style="70" customWidth="1"/>
    <col min="7948" max="7948" width="6.875" style="70" customWidth="1"/>
    <col min="7949" max="7949" width="6.375" style="70" customWidth="1"/>
    <col min="7950" max="7950" width="8.375" style="70" customWidth="1"/>
    <col min="7951" max="7951" width="16.125" style="70" customWidth="1"/>
    <col min="7952" max="8192" width="9" style="70"/>
    <col min="8193" max="8193" width="3.75" style="70" customWidth="1"/>
    <col min="8194" max="8194" width="10.125" style="70" customWidth="1"/>
    <col min="8195" max="8195" width="16.875" style="70" customWidth="1"/>
    <col min="8196" max="8196" width="7.875" style="70" customWidth="1"/>
    <col min="8197" max="8200" width="9.5" style="70" customWidth="1"/>
    <col min="8201" max="8201" width="7" style="70" customWidth="1"/>
    <col min="8202" max="8202" width="7.25" style="70" customWidth="1"/>
    <col min="8203" max="8203" width="7.75" style="70" customWidth="1"/>
    <col min="8204" max="8204" width="6.875" style="70" customWidth="1"/>
    <col min="8205" max="8205" width="6.375" style="70" customWidth="1"/>
    <col min="8206" max="8206" width="8.375" style="70" customWidth="1"/>
    <col min="8207" max="8207" width="16.125" style="70" customWidth="1"/>
    <col min="8208" max="8448" width="9" style="70"/>
    <col min="8449" max="8449" width="3.75" style="70" customWidth="1"/>
    <col min="8450" max="8450" width="10.125" style="70" customWidth="1"/>
    <col min="8451" max="8451" width="16.875" style="70" customWidth="1"/>
    <col min="8452" max="8452" width="7.875" style="70" customWidth="1"/>
    <col min="8453" max="8456" width="9.5" style="70" customWidth="1"/>
    <col min="8457" max="8457" width="7" style="70" customWidth="1"/>
    <col min="8458" max="8458" width="7.25" style="70" customWidth="1"/>
    <col min="8459" max="8459" width="7.75" style="70" customWidth="1"/>
    <col min="8460" max="8460" width="6.875" style="70" customWidth="1"/>
    <col min="8461" max="8461" width="6.375" style="70" customWidth="1"/>
    <col min="8462" max="8462" width="8.375" style="70" customWidth="1"/>
    <col min="8463" max="8463" width="16.125" style="70" customWidth="1"/>
    <col min="8464" max="8704" width="9" style="70"/>
    <col min="8705" max="8705" width="3.75" style="70" customWidth="1"/>
    <col min="8706" max="8706" width="10.125" style="70" customWidth="1"/>
    <col min="8707" max="8707" width="16.875" style="70" customWidth="1"/>
    <col min="8708" max="8708" width="7.875" style="70" customWidth="1"/>
    <col min="8709" max="8712" width="9.5" style="70" customWidth="1"/>
    <col min="8713" max="8713" width="7" style="70" customWidth="1"/>
    <col min="8714" max="8714" width="7.25" style="70" customWidth="1"/>
    <col min="8715" max="8715" width="7.75" style="70" customWidth="1"/>
    <col min="8716" max="8716" width="6.875" style="70" customWidth="1"/>
    <col min="8717" max="8717" width="6.375" style="70" customWidth="1"/>
    <col min="8718" max="8718" width="8.375" style="70" customWidth="1"/>
    <col min="8719" max="8719" width="16.125" style="70" customWidth="1"/>
    <col min="8720" max="8960" width="9" style="70"/>
    <col min="8961" max="8961" width="3.75" style="70" customWidth="1"/>
    <col min="8962" max="8962" width="10.125" style="70" customWidth="1"/>
    <col min="8963" max="8963" width="16.875" style="70" customWidth="1"/>
    <col min="8964" max="8964" width="7.875" style="70" customWidth="1"/>
    <col min="8965" max="8968" width="9.5" style="70" customWidth="1"/>
    <col min="8969" max="8969" width="7" style="70" customWidth="1"/>
    <col min="8970" max="8970" width="7.25" style="70" customWidth="1"/>
    <col min="8971" max="8971" width="7.75" style="70" customWidth="1"/>
    <col min="8972" max="8972" width="6.875" style="70" customWidth="1"/>
    <col min="8973" max="8973" width="6.375" style="70" customWidth="1"/>
    <col min="8974" max="8974" width="8.375" style="70" customWidth="1"/>
    <col min="8975" max="8975" width="16.125" style="70" customWidth="1"/>
    <col min="8976" max="9216" width="9" style="70"/>
    <col min="9217" max="9217" width="3.75" style="70" customWidth="1"/>
    <col min="9218" max="9218" width="10.125" style="70" customWidth="1"/>
    <col min="9219" max="9219" width="16.875" style="70" customWidth="1"/>
    <col min="9220" max="9220" width="7.875" style="70" customWidth="1"/>
    <col min="9221" max="9224" width="9.5" style="70" customWidth="1"/>
    <col min="9225" max="9225" width="7" style="70" customWidth="1"/>
    <col min="9226" max="9226" width="7.25" style="70" customWidth="1"/>
    <col min="9227" max="9227" width="7.75" style="70" customWidth="1"/>
    <col min="9228" max="9228" width="6.875" style="70" customWidth="1"/>
    <col min="9229" max="9229" width="6.375" style="70" customWidth="1"/>
    <col min="9230" max="9230" width="8.375" style="70" customWidth="1"/>
    <col min="9231" max="9231" width="16.125" style="70" customWidth="1"/>
    <col min="9232" max="9472" width="9" style="70"/>
    <col min="9473" max="9473" width="3.75" style="70" customWidth="1"/>
    <col min="9474" max="9474" width="10.125" style="70" customWidth="1"/>
    <col min="9475" max="9475" width="16.875" style="70" customWidth="1"/>
    <col min="9476" max="9476" width="7.875" style="70" customWidth="1"/>
    <col min="9477" max="9480" width="9.5" style="70" customWidth="1"/>
    <col min="9481" max="9481" width="7" style="70" customWidth="1"/>
    <col min="9482" max="9482" width="7.25" style="70" customWidth="1"/>
    <col min="9483" max="9483" width="7.75" style="70" customWidth="1"/>
    <col min="9484" max="9484" width="6.875" style="70" customWidth="1"/>
    <col min="9485" max="9485" width="6.375" style="70" customWidth="1"/>
    <col min="9486" max="9486" width="8.375" style="70" customWidth="1"/>
    <col min="9487" max="9487" width="16.125" style="70" customWidth="1"/>
    <col min="9488" max="9728" width="9" style="70"/>
    <col min="9729" max="9729" width="3.75" style="70" customWidth="1"/>
    <col min="9730" max="9730" width="10.125" style="70" customWidth="1"/>
    <col min="9731" max="9731" width="16.875" style="70" customWidth="1"/>
    <col min="9732" max="9732" width="7.875" style="70" customWidth="1"/>
    <col min="9733" max="9736" width="9.5" style="70" customWidth="1"/>
    <col min="9737" max="9737" width="7" style="70" customWidth="1"/>
    <col min="9738" max="9738" width="7.25" style="70" customWidth="1"/>
    <col min="9739" max="9739" width="7.75" style="70" customWidth="1"/>
    <col min="9740" max="9740" width="6.875" style="70" customWidth="1"/>
    <col min="9741" max="9741" width="6.375" style="70" customWidth="1"/>
    <col min="9742" max="9742" width="8.375" style="70" customWidth="1"/>
    <col min="9743" max="9743" width="16.125" style="70" customWidth="1"/>
    <col min="9744" max="9984" width="9" style="70"/>
    <col min="9985" max="9985" width="3.75" style="70" customWidth="1"/>
    <col min="9986" max="9986" width="10.125" style="70" customWidth="1"/>
    <col min="9987" max="9987" width="16.875" style="70" customWidth="1"/>
    <col min="9988" max="9988" width="7.875" style="70" customWidth="1"/>
    <col min="9989" max="9992" width="9.5" style="70" customWidth="1"/>
    <col min="9993" max="9993" width="7" style="70" customWidth="1"/>
    <col min="9994" max="9994" width="7.25" style="70" customWidth="1"/>
    <col min="9995" max="9995" width="7.75" style="70" customWidth="1"/>
    <col min="9996" max="9996" width="6.875" style="70" customWidth="1"/>
    <col min="9997" max="9997" width="6.375" style="70" customWidth="1"/>
    <col min="9998" max="9998" width="8.375" style="70" customWidth="1"/>
    <col min="9999" max="9999" width="16.125" style="70" customWidth="1"/>
    <col min="10000" max="10240" width="9" style="70"/>
    <col min="10241" max="10241" width="3.75" style="70" customWidth="1"/>
    <col min="10242" max="10242" width="10.125" style="70" customWidth="1"/>
    <col min="10243" max="10243" width="16.875" style="70" customWidth="1"/>
    <col min="10244" max="10244" width="7.875" style="70" customWidth="1"/>
    <col min="10245" max="10248" width="9.5" style="70" customWidth="1"/>
    <col min="10249" max="10249" width="7" style="70" customWidth="1"/>
    <col min="10250" max="10250" width="7.25" style="70" customWidth="1"/>
    <col min="10251" max="10251" width="7.75" style="70" customWidth="1"/>
    <col min="10252" max="10252" width="6.875" style="70" customWidth="1"/>
    <col min="10253" max="10253" width="6.375" style="70" customWidth="1"/>
    <col min="10254" max="10254" width="8.375" style="70" customWidth="1"/>
    <col min="10255" max="10255" width="16.125" style="70" customWidth="1"/>
    <col min="10256" max="10496" width="9" style="70"/>
    <col min="10497" max="10497" width="3.75" style="70" customWidth="1"/>
    <col min="10498" max="10498" width="10.125" style="70" customWidth="1"/>
    <col min="10499" max="10499" width="16.875" style="70" customWidth="1"/>
    <col min="10500" max="10500" width="7.875" style="70" customWidth="1"/>
    <col min="10501" max="10504" width="9.5" style="70" customWidth="1"/>
    <col min="10505" max="10505" width="7" style="70" customWidth="1"/>
    <col min="10506" max="10506" width="7.25" style="70" customWidth="1"/>
    <col min="10507" max="10507" width="7.75" style="70" customWidth="1"/>
    <col min="10508" max="10508" width="6.875" style="70" customWidth="1"/>
    <col min="10509" max="10509" width="6.375" style="70" customWidth="1"/>
    <col min="10510" max="10510" width="8.375" style="70" customWidth="1"/>
    <col min="10511" max="10511" width="16.125" style="70" customWidth="1"/>
    <col min="10512" max="10752" width="9" style="70"/>
    <col min="10753" max="10753" width="3.75" style="70" customWidth="1"/>
    <col min="10754" max="10754" width="10.125" style="70" customWidth="1"/>
    <col min="10755" max="10755" width="16.875" style="70" customWidth="1"/>
    <col min="10756" max="10756" width="7.875" style="70" customWidth="1"/>
    <col min="10757" max="10760" width="9.5" style="70" customWidth="1"/>
    <col min="10761" max="10761" width="7" style="70" customWidth="1"/>
    <col min="10762" max="10762" width="7.25" style="70" customWidth="1"/>
    <col min="10763" max="10763" width="7.75" style="70" customWidth="1"/>
    <col min="10764" max="10764" width="6.875" style="70" customWidth="1"/>
    <col min="10765" max="10765" width="6.375" style="70" customWidth="1"/>
    <col min="10766" max="10766" width="8.375" style="70" customWidth="1"/>
    <col min="10767" max="10767" width="16.125" style="70" customWidth="1"/>
    <col min="10768" max="11008" width="9" style="70"/>
    <col min="11009" max="11009" width="3.75" style="70" customWidth="1"/>
    <col min="11010" max="11010" width="10.125" style="70" customWidth="1"/>
    <col min="11011" max="11011" width="16.875" style="70" customWidth="1"/>
    <col min="11012" max="11012" width="7.875" style="70" customWidth="1"/>
    <col min="11013" max="11016" width="9.5" style="70" customWidth="1"/>
    <col min="11017" max="11017" width="7" style="70" customWidth="1"/>
    <col min="11018" max="11018" width="7.25" style="70" customWidth="1"/>
    <col min="11019" max="11019" width="7.75" style="70" customWidth="1"/>
    <col min="11020" max="11020" width="6.875" style="70" customWidth="1"/>
    <col min="11021" max="11021" width="6.375" style="70" customWidth="1"/>
    <col min="11022" max="11022" width="8.375" style="70" customWidth="1"/>
    <col min="11023" max="11023" width="16.125" style="70" customWidth="1"/>
    <col min="11024" max="11264" width="9" style="70"/>
    <col min="11265" max="11265" width="3.75" style="70" customWidth="1"/>
    <col min="11266" max="11266" width="10.125" style="70" customWidth="1"/>
    <col min="11267" max="11267" width="16.875" style="70" customWidth="1"/>
    <col min="11268" max="11268" width="7.875" style="70" customWidth="1"/>
    <col min="11269" max="11272" width="9.5" style="70" customWidth="1"/>
    <col min="11273" max="11273" width="7" style="70" customWidth="1"/>
    <col min="11274" max="11274" width="7.25" style="70" customWidth="1"/>
    <col min="11275" max="11275" width="7.75" style="70" customWidth="1"/>
    <col min="11276" max="11276" width="6.875" style="70" customWidth="1"/>
    <col min="11277" max="11277" width="6.375" style="70" customWidth="1"/>
    <col min="11278" max="11278" width="8.375" style="70" customWidth="1"/>
    <col min="11279" max="11279" width="16.125" style="70" customWidth="1"/>
    <col min="11280" max="11520" width="9" style="70"/>
    <col min="11521" max="11521" width="3.75" style="70" customWidth="1"/>
    <col min="11522" max="11522" width="10.125" style="70" customWidth="1"/>
    <col min="11523" max="11523" width="16.875" style="70" customWidth="1"/>
    <col min="11524" max="11524" width="7.875" style="70" customWidth="1"/>
    <col min="11525" max="11528" width="9.5" style="70" customWidth="1"/>
    <col min="11529" max="11529" width="7" style="70" customWidth="1"/>
    <col min="11530" max="11530" width="7.25" style="70" customWidth="1"/>
    <col min="11531" max="11531" width="7.75" style="70" customWidth="1"/>
    <col min="11532" max="11532" width="6.875" style="70" customWidth="1"/>
    <col min="11533" max="11533" width="6.375" style="70" customWidth="1"/>
    <col min="11534" max="11534" width="8.375" style="70" customWidth="1"/>
    <col min="11535" max="11535" width="16.125" style="70" customWidth="1"/>
    <col min="11536" max="11776" width="9" style="70"/>
    <col min="11777" max="11777" width="3.75" style="70" customWidth="1"/>
    <col min="11778" max="11778" width="10.125" style="70" customWidth="1"/>
    <col min="11779" max="11779" width="16.875" style="70" customWidth="1"/>
    <col min="11780" max="11780" width="7.875" style="70" customWidth="1"/>
    <col min="11781" max="11784" width="9.5" style="70" customWidth="1"/>
    <col min="11785" max="11785" width="7" style="70" customWidth="1"/>
    <col min="11786" max="11786" width="7.25" style="70" customWidth="1"/>
    <col min="11787" max="11787" width="7.75" style="70" customWidth="1"/>
    <col min="11788" max="11788" width="6.875" style="70" customWidth="1"/>
    <col min="11789" max="11789" width="6.375" style="70" customWidth="1"/>
    <col min="11790" max="11790" width="8.375" style="70" customWidth="1"/>
    <col min="11791" max="11791" width="16.125" style="70" customWidth="1"/>
    <col min="11792" max="12032" width="9" style="70"/>
    <col min="12033" max="12033" width="3.75" style="70" customWidth="1"/>
    <col min="12034" max="12034" width="10.125" style="70" customWidth="1"/>
    <col min="12035" max="12035" width="16.875" style="70" customWidth="1"/>
    <col min="12036" max="12036" width="7.875" style="70" customWidth="1"/>
    <col min="12037" max="12040" width="9.5" style="70" customWidth="1"/>
    <col min="12041" max="12041" width="7" style="70" customWidth="1"/>
    <col min="12042" max="12042" width="7.25" style="70" customWidth="1"/>
    <col min="12043" max="12043" width="7.75" style="70" customWidth="1"/>
    <col min="12044" max="12044" width="6.875" style="70" customWidth="1"/>
    <col min="12045" max="12045" width="6.375" style="70" customWidth="1"/>
    <col min="12046" max="12046" width="8.375" style="70" customWidth="1"/>
    <col min="12047" max="12047" width="16.125" style="70" customWidth="1"/>
    <col min="12048" max="12288" width="9" style="70"/>
    <col min="12289" max="12289" width="3.75" style="70" customWidth="1"/>
    <col min="12290" max="12290" width="10.125" style="70" customWidth="1"/>
    <col min="12291" max="12291" width="16.875" style="70" customWidth="1"/>
    <col min="12292" max="12292" width="7.875" style="70" customWidth="1"/>
    <col min="12293" max="12296" width="9.5" style="70" customWidth="1"/>
    <col min="12297" max="12297" width="7" style="70" customWidth="1"/>
    <col min="12298" max="12298" width="7.25" style="70" customWidth="1"/>
    <col min="12299" max="12299" width="7.75" style="70" customWidth="1"/>
    <col min="12300" max="12300" width="6.875" style="70" customWidth="1"/>
    <col min="12301" max="12301" width="6.375" style="70" customWidth="1"/>
    <col min="12302" max="12302" width="8.375" style="70" customWidth="1"/>
    <col min="12303" max="12303" width="16.125" style="70" customWidth="1"/>
    <col min="12304" max="12544" width="9" style="70"/>
    <col min="12545" max="12545" width="3.75" style="70" customWidth="1"/>
    <col min="12546" max="12546" width="10.125" style="70" customWidth="1"/>
    <col min="12547" max="12547" width="16.875" style="70" customWidth="1"/>
    <col min="12548" max="12548" width="7.875" style="70" customWidth="1"/>
    <col min="12549" max="12552" width="9.5" style="70" customWidth="1"/>
    <col min="12553" max="12553" width="7" style="70" customWidth="1"/>
    <col min="12554" max="12554" width="7.25" style="70" customWidth="1"/>
    <col min="12555" max="12555" width="7.75" style="70" customWidth="1"/>
    <col min="12556" max="12556" width="6.875" style="70" customWidth="1"/>
    <col min="12557" max="12557" width="6.375" style="70" customWidth="1"/>
    <col min="12558" max="12558" width="8.375" style="70" customWidth="1"/>
    <col min="12559" max="12559" width="16.125" style="70" customWidth="1"/>
    <col min="12560" max="12800" width="9" style="70"/>
    <col min="12801" max="12801" width="3.75" style="70" customWidth="1"/>
    <col min="12802" max="12802" width="10.125" style="70" customWidth="1"/>
    <col min="12803" max="12803" width="16.875" style="70" customWidth="1"/>
    <col min="12804" max="12804" width="7.875" style="70" customWidth="1"/>
    <col min="12805" max="12808" width="9.5" style="70" customWidth="1"/>
    <col min="12809" max="12809" width="7" style="70" customWidth="1"/>
    <col min="12810" max="12810" width="7.25" style="70" customWidth="1"/>
    <col min="12811" max="12811" width="7.75" style="70" customWidth="1"/>
    <col min="12812" max="12812" width="6.875" style="70" customWidth="1"/>
    <col min="12813" max="12813" width="6.375" style="70" customWidth="1"/>
    <col min="12814" max="12814" width="8.375" style="70" customWidth="1"/>
    <col min="12815" max="12815" width="16.125" style="70" customWidth="1"/>
    <col min="12816" max="13056" width="9" style="70"/>
    <col min="13057" max="13057" width="3.75" style="70" customWidth="1"/>
    <col min="13058" max="13058" width="10.125" style="70" customWidth="1"/>
    <col min="13059" max="13059" width="16.875" style="70" customWidth="1"/>
    <col min="13060" max="13060" width="7.875" style="70" customWidth="1"/>
    <col min="13061" max="13064" width="9.5" style="70" customWidth="1"/>
    <col min="13065" max="13065" width="7" style="70" customWidth="1"/>
    <col min="13066" max="13066" width="7.25" style="70" customWidth="1"/>
    <col min="13067" max="13067" width="7.75" style="70" customWidth="1"/>
    <col min="13068" max="13068" width="6.875" style="70" customWidth="1"/>
    <col min="13069" max="13069" width="6.375" style="70" customWidth="1"/>
    <col min="13070" max="13070" width="8.375" style="70" customWidth="1"/>
    <col min="13071" max="13071" width="16.125" style="70" customWidth="1"/>
    <col min="13072" max="13312" width="9" style="70"/>
    <col min="13313" max="13313" width="3.75" style="70" customWidth="1"/>
    <col min="13314" max="13314" width="10.125" style="70" customWidth="1"/>
    <col min="13315" max="13315" width="16.875" style="70" customWidth="1"/>
    <col min="13316" max="13316" width="7.875" style="70" customWidth="1"/>
    <col min="13317" max="13320" width="9.5" style="70" customWidth="1"/>
    <col min="13321" max="13321" width="7" style="70" customWidth="1"/>
    <col min="13322" max="13322" width="7.25" style="70" customWidth="1"/>
    <col min="13323" max="13323" width="7.75" style="70" customWidth="1"/>
    <col min="13324" max="13324" width="6.875" style="70" customWidth="1"/>
    <col min="13325" max="13325" width="6.375" style="70" customWidth="1"/>
    <col min="13326" max="13326" width="8.375" style="70" customWidth="1"/>
    <col min="13327" max="13327" width="16.125" style="70" customWidth="1"/>
    <col min="13328" max="13568" width="9" style="70"/>
    <col min="13569" max="13569" width="3.75" style="70" customWidth="1"/>
    <col min="13570" max="13570" width="10.125" style="70" customWidth="1"/>
    <col min="13571" max="13571" width="16.875" style="70" customWidth="1"/>
    <col min="13572" max="13572" width="7.875" style="70" customWidth="1"/>
    <col min="13573" max="13576" width="9.5" style="70" customWidth="1"/>
    <col min="13577" max="13577" width="7" style="70" customWidth="1"/>
    <col min="13578" max="13578" width="7.25" style="70" customWidth="1"/>
    <col min="13579" max="13579" width="7.75" style="70" customWidth="1"/>
    <col min="13580" max="13580" width="6.875" style="70" customWidth="1"/>
    <col min="13581" max="13581" width="6.375" style="70" customWidth="1"/>
    <col min="13582" max="13582" width="8.375" style="70" customWidth="1"/>
    <col min="13583" max="13583" width="16.125" style="70" customWidth="1"/>
    <col min="13584" max="13824" width="9" style="70"/>
    <col min="13825" max="13825" width="3.75" style="70" customWidth="1"/>
    <col min="13826" max="13826" width="10.125" style="70" customWidth="1"/>
    <col min="13827" max="13827" width="16.875" style="70" customWidth="1"/>
    <col min="13828" max="13828" width="7.875" style="70" customWidth="1"/>
    <col min="13829" max="13832" width="9.5" style="70" customWidth="1"/>
    <col min="13833" max="13833" width="7" style="70" customWidth="1"/>
    <col min="13834" max="13834" width="7.25" style="70" customWidth="1"/>
    <col min="13835" max="13835" width="7.75" style="70" customWidth="1"/>
    <col min="13836" max="13836" width="6.875" style="70" customWidth="1"/>
    <col min="13837" max="13837" width="6.375" style="70" customWidth="1"/>
    <col min="13838" max="13838" width="8.375" style="70" customWidth="1"/>
    <col min="13839" max="13839" width="16.125" style="70" customWidth="1"/>
    <col min="13840" max="14080" width="9" style="70"/>
    <col min="14081" max="14081" width="3.75" style="70" customWidth="1"/>
    <col min="14082" max="14082" width="10.125" style="70" customWidth="1"/>
    <col min="14083" max="14083" width="16.875" style="70" customWidth="1"/>
    <col min="14084" max="14084" width="7.875" style="70" customWidth="1"/>
    <col min="14085" max="14088" width="9.5" style="70" customWidth="1"/>
    <col min="14089" max="14089" width="7" style="70" customWidth="1"/>
    <col min="14090" max="14090" width="7.25" style="70" customWidth="1"/>
    <col min="14091" max="14091" width="7.75" style="70" customWidth="1"/>
    <col min="14092" max="14092" width="6.875" style="70" customWidth="1"/>
    <col min="14093" max="14093" width="6.375" style="70" customWidth="1"/>
    <col min="14094" max="14094" width="8.375" style="70" customWidth="1"/>
    <col min="14095" max="14095" width="16.125" style="70" customWidth="1"/>
    <col min="14096" max="14336" width="9" style="70"/>
    <col min="14337" max="14337" width="3.75" style="70" customWidth="1"/>
    <col min="14338" max="14338" width="10.125" style="70" customWidth="1"/>
    <col min="14339" max="14339" width="16.875" style="70" customWidth="1"/>
    <col min="14340" max="14340" width="7.875" style="70" customWidth="1"/>
    <col min="14341" max="14344" width="9.5" style="70" customWidth="1"/>
    <col min="14345" max="14345" width="7" style="70" customWidth="1"/>
    <col min="14346" max="14346" width="7.25" style="70" customWidth="1"/>
    <col min="14347" max="14347" width="7.75" style="70" customWidth="1"/>
    <col min="14348" max="14348" width="6.875" style="70" customWidth="1"/>
    <col min="14349" max="14349" width="6.375" style="70" customWidth="1"/>
    <col min="14350" max="14350" width="8.375" style="70" customWidth="1"/>
    <col min="14351" max="14351" width="16.125" style="70" customWidth="1"/>
    <col min="14352" max="14592" width="9" style="70"/>
    <col min="14593" max="14593" width="3.75" style="70" customWidth="1"/>
    <col min="14594" max="14594" width="10.125" style="70" customWidth="1"/>
    <col min="14595" max="14595" width="16.875" style="70" customWidth="1"/>
    <col min="14596" max="14596" width="7.875" style="70" customWidth="1"/>
    <col min="14597" max="14600" width="9.5" style="70" customWidth="1"/>
    <col min="14601" max="14601" width="7" style="70" customWidth="1"/>
    <col min="14602" max="14602" width="7.25" style="70" customWidth="1"/>
    <col min="14603" max="14603" width="7.75" style="70" customWidth="1"/>
    <col min="14604" max="14604" width="6.875" style="70" customWidth="1"/>
    <col min="14605" max="14605" width="6.375" style="70" customWidth="1"/>
    <col min="14606" max="14606" width="8.375" style="70" customWidth="1"/>
    <col min="14607" max="14607" width="16.125" style="70" customWidth="1"/>
    <col min="14608" max="14848" width="9" style="70"/>
    <col min="14849" max="14849" width="3.75" style="70" customWidth="1"/>
    <col min="14850" max="14850" width="10.125" style="70" customWidth="1"/>
    <col min="14851" max="14851" width="16.875" style="70" customWidth="1"/>
    <col min="14852" max="14852" width="7.875" style="70" customWidth="1"/>
    <col min="14853" max="14856" width="9.5" style="70" customWidth="1"/>
    <col min="14857" max="14857" width="7" style="70" customWidth="1"/>
    <col min="14858" max="14858" width="7.25" style="70" customWidth="1"/>
    <col min="14859" max="14859" width="7.75" style="70" customWidth="1"/>
    <col min="14860" max="14860" width="6.875" style="70" customWidth="1"/>
    <col min="14861" max="14861" width="6.375" style="70" customWidth="1"/>
    <col min="14862" max="14862" width="8.375" style="70" customWidth="1"/>
    <col min="14863" max="14863" width="16.125" style="70" customWidth="1"/>
    <col min="14864" max="15104" width="9" style="70"/>
    <col min="15105" max="15105" width="3.75" style="70" customWidth="1"/>
    <col min="15106" max="15106" width="10.125" style="70" customWidth="1"/>
    <col min="15107" max="15107" width="16.875" style="70" customWidth="1"/>
    <col min="15108" max="15108" width="7.875" style="70" customWidth="1"/>
    <col min="15109" max="15112" width="9.5" style="70" customWidth="1"/>
    <col min="15113" max="15113" width="7" style="70" customWidth="1"/>
    <col min="15114" max="15114" width="7.25" style="70" customWidth="1"/>
    <col min="15115" max="15115" width="7.75" style="70" customWidth="1"/>
    <col min="15116" max="15116" width="6.875" style="70" customWidth="1"/>
    <col min="15117" max="15117" width="6.375" style="70" customWidth="1"/>
    <col min="15118" max="15118" width="8.375" style="70" customWidth="1"/>
    <col min="15119" max="15119" width="16.125" style="70" customWidth="1"/>
    <col min="15120" max="15360" width="9" style="70"/>
    <col min="15361" max="15361" width="3.75" style="70" customWidth="1"/>
    <col min="15362" max="15362" width="10.125" style="70" customWidth="1"/>
    <col min="15363" max="15363" width="16.875" style="70" customWidth="1"/>
    <col min="15364" max="15364" width="7.875" style="70" customWidth="1"/>
    <col min="15365" max="15368" width="9.5" style="70" customWidth="1"/>
    <col min="15369" max="15369" width="7" style="70" customWidth="1"/>
    <col min="15370" max="15370" width="7.25" style="70" customWidth="1"/>
    <col min="15371" max="15371" width="7.75" style="70" customWidth="1"/>
    <col min="15372" max="15372" width="6.875" style="70" customWidth="1"/>
    <col min="15373" max="15373" width="6.375" style="70" customWidth="1"/>
    <col min="15374" max="15374" width="8.375" style="70" customWidth="1"/>
    <col min="15375" max="15375" width="16.125" style="70" customWidth="1"/>
    <col min="15376" max="15616" width="9" style="70"/>
    <col min="15617" max="15617" width="3.75" style="70" customWidth="1"/>
    <col min="15618" max="15618" width="10.125" style="70" customWidth="1"/>
    <col min="15619" max="15619" width="16.875" style="70" customWidth="1"/>
    <col min="15620" max="15620" width="7.875" style="70" customWidth="1"/>
    <col min="15621" max="15624" width="9.5" style="70" customWidth="1"/>
    <col min="15625" max="15625" width="7" style="70" customWidth="1"/>
    <col min="15626" max="15626" width="7.25" style="70" customWidth="1"/>
    <col min="15627" max="15627" width="7.75" style="70" customWidth="1"/>
    <col min="15628" max="15628" width="6.875" style="70" customWidth="1"/>
    <col min="15629" max="15629" width="6.375" style="70" customWidth="1"/>
    <col min="15630" max="15630" width="8.375" style="70" customWidth="1"/>
    <col min="15631" max="15631" width="16.125" style="70" customWidth="1"/>
    <col min="15632" max="15872" width="9" style="70"/>
    <col min="15873" max="15873" width="3.75" style="70" customWidth="1"/>
    <col min="15874" max="15874" width="10.125" style="70" customWidth="1"/>
    <col min="15875" max="15875" width="16.875" style="70" customWidth="1"/>
    <col min="15876" max="15876" width="7.875" style="70" customWidth="1"/>
    <col min="15877" max="15880" width="9.5" style="70" customWidth="1"/>
    <col min="15881" max="15881" width="7" style="70" customWidth="1"/>
    <col min="15882" max="15882" width="7.25" style="70" customWidth="1"/>
    <col min="15883" max="15883" width="7.75" style="70" customWidth="1"/>
    <col min="15884" max="15884" width="6.875" style="70" customWidth="1"/>
    <col min="15885" max="15885" width="6.375" style="70" customWidth="1"/>
    <col min="15886" max="15886" width="8.375" style="70" customWidth="1"/>
    <col min="15887" max="15887" width="16.125" style="70" customWidth="1"/>
    <col min="15888" max="16128" width="9" style="70"/>
    <col min="16129" max="16129" width="3.75" style="70" customWidth="1"/>
    <col min="16130" max="16130" width="10.125" style="70" customWidth="1"/>
    <col min="16131" max="16131" width="16.875" style="70" customWidth="1"/>
    <col min="16132" max="16132" width="7.875" style="70" customWidth="1"/>
    <col min="16133" max="16136" width="9.5" style="70" customWidth="1"/>
    <col min="16137" max="16137" width="7" style="70" customWidth="1"/>
    <col min="16138" max="16138" width="7.25" style="70" customWidth="1"/>
    <col min="16139" max="16139" width="7.75" style="70" customWidth="1"/>
    <col min="16140" max="16140" width="6.875" style="70" customWidth="1"/>
    <col min="16141" max="16141" width="6.375" style="70" customWidth="1"/>
    <col min="16142" max="16142" width="8.375" style="70" customWidth="1"/>
    <col min="16143" max="16143" width="16.125" style="70" customWidth="1"/>
    <col min="16144" max="16384" width="9" style="70"/>
  </cols>
  <sheetData>
    <row r="1" spans="1:15" ht="27" customHeight="1">
      <c r="A1" s="133" t="s">
        <v>243</v>
      </c>
      <c r="B1" s="133"/>
      <c r="C1" s="133"/>
      <c r="D1" s="133"/>
      <c r="E1" s="133"/>
      <c r="F1" s="133"/>
      <c r="G1" s="133"/>
      <c r="H1" s="133"/>
      <c r="I1" s="133"/>
      <c r="J1" s="133"/>
      <c r="K1" s="133"/>
      <c r="L1" s="133"/>
      <c r="M1" s="133"/>
      <c r="N1" s="133"/>
      <c r="O1" s="133"/>
    </row>
    <row r="2" spans="1:15" s="74" customFormat="1" ht="18" customHeight="1">
      <c r="A2" s="71"/>
      <c r="B2" s="71"/>
      <c r="C2" s="72" t="s">
        <v>244</v>
      </c>
      <c r="D2" s="72"/>
      <c r="E2" s="72"/>
      <c r="F2" s="73"/>
      <c r="G2" s="72"/>
      <c r="H2" s="72"/>
      <c r="I2" s="72"/>
      <c r="J2" s="72"/>
      <c r="K2" s="72"/>
      <c r="L2" s="72"/>
      <c r="M2" s="72" t="s">
        <v>245</v>
      </c>
      <c r="N2" s="71"/>
      <c r="O2" s="71"/>
    </row>
    <row r="3" spans="1:15" s="74" customFormat="1" ht="18" customHeight="1">
      <c r="A3" s="71"/>
      <c r="B3" s="71"/>
      <c r="C3" s="72" t="s">
        <v>246</v>
      </c>
      <c r="D3" s="72"/>
      <c r="E3" s="72"/>
      <c r="F3" s="73"/>
      <c r="G3" s="72"/>
      <c r="H3" s="72"/>
      <c r="I3" s="72"/>
      <c r="J3" s="72"/>
      <c r="K3" s="72"/>
      <c r="L3" s="72"/>
      <c r="M3" s="72" t="s">
        <v>247</v>
      </c>
      <c r="N3" s="71"/>
      <c r="O3" s="71"/>
    </row>
    <row r="4" spans="1:15" s="74" customFormat="1" ht="18" customHeight="1">
      <c r="A4" s="71"/>
      <c r="C4" s="72" t="s">
        <v>248</v>
      </c>
      <c r="D4" s="72"/>
      <c r="E4" s="72"/>
      <c r="F4" s="73"/>
      <c r="G4" s="72"/>
      <c r="H4" s="72"/>
      <c r="I4" s="75"/>
      <c r="J4" s="75"/>
      <c r="K4" s="72"/>
      <c r="L4" s="72"/>
      <c r="M4" s="72" t="s">
        <v>249</v>
      </c>
      <c r="N4" s="71"/>
      <c r="O4" s="71"/>
    </row>
    <row r="5" spans="1:15" ht="9.75" customHeight="1">
      <c r="A5" s="76"/>
      <c r="B5" s="76"/>
      <c r="C5" s="76"/>
      <c r="D5" s="76"/>
      <c r="E5" s="76"/>
      <c r="F5" s="77"/>
      <c r="G5" s="76"/>
      <c r="H5" s="76"/>
      <c r="I5" s="76"/>
      <c r="J5" s="76"/>
      <c r="K5" s="76"/>
      <c r="L5" s="76"/>
      <c r="M5" s="76"/>
      <c r="N5" s="76"/>
      <c r="O5" s="76"/>
    </row>
    <row r="6" spans="1:15" ht="30" customHeight="1">
      <c r="A6" s="78" t="s">
        <v>250</v>
      </c>
      <c r="B6" s="78" t="s">
        <v>251</v>
      </c>
      <c r="C6" s="78" t="s">
        <v>252</v>
      </c>
      <c r="D6" s="78" t="s">
        <v>253</v>
      </c>
      <c r="E6" s="79" t="s">
        <v>254</v>
      </c>
      <c r="F6" s="79" t="s">
        <v>255</v>
      </c>
      <c r="G6" s="79" t="s">
        <v>256</v>
      </c>
      <c r="H6" s="79" t="s">
        <v>257</v>
      </c>
      <c r="I6" s="79" t="s">
        <v>258</v>
      </c>
      <c r="J6" s="79" t="s">
        <v>259</v>
      </c>
      <c r="K6" s="79" t="s">
        <v>260</v>
      </c>
      <c r="L6" s="79" t="s">
        <v>261</v>
      </c>
      <c r="M6" s="79" t="s">
        <v>262</v>
      </c>
      <c r="N6" s="79" t="s">
        <v>263</v>
      </c>
      <c r="O6" s="78" t="s">
        <v>264</v>
      </c>
    </row>
    <row r="7" spans="1:15" ht="20.100000000000001" customHeight="1">
      <c r="A7" s="80">
        <v>1</v>
      </c>
      <c r="B7" s="81" t="s">
        <v>161</v>
      </c>
      <c r="C7" s="82" t="s">
        <v>162</v>
      </c>
      <c r="D7" s="83" t="s">
        <v>163</v>
      </c>
      <c r="E7" s="83"/>
      <c r="F7" s="84" t="s">
        <v>265</v>
      </c>
      <c r="G7" s="84"/>
      <c r="H7" s="83"/>
      <c r="I7" s="81"/>
      <c r="J7" s="80" t="s">
        <v>265</v>
      </c>
      <c r="K7" s="80" t="s">
        <v>265</v>
      </c>
      <c r="L7" s="80"/>
      <c r="M7" s="80"/>
      <c r="N7" s="85"/>
      <c r="O7" s="83"/>
    </row>
    <row r="8" spans="1:15" ht="20.100000000000001" customHeight="1">
      <c r="A8" s="80">
        <v>2</v>
      </c>
      <c r="B8" s="81" t="s">
        <v>164</v>
      </c>
      <c r="C8" s="82" t="s">
        <v>165</v>
      </c>
      <c r="D8" s="83" t="s">
        <v>166</v>
      </c>
      <c r="E8" s="84">
        <v>44</v>
      </c>
      <c r="F8" s="84" t="s">
        <v>265</v>
      </c>
      <c r="G8" s="84" t="s">
        <v>265</v>
      </c>
      <c r="H8" s="84" t="s">
        <v>265</v>
      </c>
      <c r="I8" s="81"/>
      <c r="J8" s="80"/>
      <c r="K8" s="80"/>
      <c r="L8" s="80"/>
      <c r="M8" s="80"/>
      <c r="N8" s="85"/>
      <c r="O8" s="83"/>
    </row>
    <row r="9" spans="1:15" ht="20.100000000000001" customHeight="1">
      <c r="A9" s="80">
        <v>3</v>
      </c>
      <c r="B9" s="81" t="s">
        <v>167</v>
      </c>
      <c r="C9" s="82" t="s">
        <v>168</v>
      </c>
      <c r="D9" s="83" t="s">
        <v>169</v>
      </c>
      <c r="E9" s="84">
        <v>47</v>
      </c>
      <c r="F9" s="86" t="s">
        <v>265</v>
      </c>
      <c r="G9" s="86"/>
      <c r="H9" s="80"/>
      <c r="I9" s="81" t="s">
        <v>265</v>
      </c>
      <c r="J9" s="80"/>
      <c r="K9" s="80"/>
      <c r="L9" s="80" t="s">
        <v>265</v>
      </c>
      <c r="M9" s="80" t="s">
        <v>265</v>
      </c>
      <c r="N9" s="85" t="s">
        <v>265</v>
      </c>
      <c r="O9" s="83"/>
    </row>
    <row r="10" spans="1:15" ht="20.100000000000001" customHeight="1">
      <c r="A10" s="80">
        <v>4</v>
      </c>
      <c r="B10" s="81" t="s">
        <v>170</v>
      </c>
      <c r="C10" s="82" t="s">
        <v>171</v>
      </c>
      <c r="D10" s="83" t="s">
        <v>172</v>
      </c>
      <c r="E10" s="80"/>
      <c r="F10" s="86"/>
      <c r="G10" s="86"/>
      <c r="H10" s="80"/>
      <c r="I10" s="81" t="s">
        <v>265</v>
      </c>
      <c r="J10" s="80"/>
      <c r="K10" s="80"/>
      <c r="L10" s="80" t="s">
        <v>265</v>
      </c>
      <c r="M10" s="80" t="s">
        <v>265</v>
      </c>
      <c r="N10" s="85"/>
      <c r="O10" s="83"/>
    </row>
    <row r="11" spans="1:15" ht="20.100000000000001" customHeight="1">
      <c r="A11" s="80">
        <v>5</v>
      </c>
      <c r="B11" s="81" t="s">
        <v>173</v>
      </c>
      <c r="C11" s="82" t="s">
        <v>174</v>
      </c>
      <c r="D11" s="83" t="s">
        <v>175</v>
      </c>
      <c r="E11" s="84">
        <v>174</v>
      </c>
      <c r="F11" s="87"/>
      <c r="G11" s="86" t="s">
        <v>265</v>
      </c>
      <c r="H11" s="80" t="s">
        <v>265</v>
      </c>
      <c r="I11" s="81"/>
      <c r="J11" s="80"/>
      <c r="K11" s="80"/>
      <c r="L11" s="80"/>
      <c r="M11" s="80"/>
      <c r="N11" s="85"/>
      <c r="O11" s="83"/>
    </row>
    <row r="12" spans="1:15" ht="20.100000000000001" customHeight="1">
      <c r="A12" s="80">
        <v>6</v>
      </c>
      <c r="B12" s="81" t="s">
        <v>176</v>
      </c>
      <c r="C12" s="82" t="s">
        <v>177</v>
      </c>
      <c r="D12" s="83" t="s">
        <v>178</v>
      </c>
      <c r="E12" s="84">
        <v>361</v>
      </c>
      <c r="F12" s="86"/>
      <c r="G12" s="86"/>
      <c r="H12" s="80"/>
      <c r="I12" s="81"/>
      <c r="J12" s="80" t="s">
        <v>265</v>
      </c>
      <c r="K12" s="80"/>
      <c r="L12" s="80"/>
      <c r="M12" s="80"/>
      <c r="N12" s="85"/>
      <c r="O12" s="83"/>
    </row>
    <row r="13" spans="1:15" ht="20.100000000000001" customHeight="1">
      <c r="A13" s="80">
        <v>7</v>
      </c>
      <c r="B13" s="81" t="s">
        <v>179</v>
      </c>
      <c r="C13" s="82" t="s">
        <v>180</v>
      </c>
      <c r="D13" s="83" t="s">
        <v>181</v>
      </c>
      <c r="E13" s="84">
        <v>79</v>
      </c>
      <c r="F13" s="86"/>
      <c r="G13" s="86" t="s">
        <v>265</v>
      </c>
      <c r="H13" s="80" t="s">
        <v>265</v>
      </c>
      <c r="I13" s="81"/>
      <c r="J13" s="80"/>
      <c r="K13" s="80"/>
      <c r="L13" s="80"/>
      <c r="M13" s="80"/>
      <c r="N13" s="85"/>
      <c r="O13" s="83"/>
    </row>
    <row r="14" spans="1:15" ht="20.100000000000001" customHeight="1">
      <c r="A14" s="80">
        <v>8</v>
      </c>
      <c r="B14" s="81" t="s">
        <v>182</v>
      </c>
      <c r="C14" s="82" t="s">
        <v>183</v>
      </c>
      <c r="D14" s="83" t="s">
        <v>184</v>
      </c>
      <c r="E14" s="84"/>
      <c r="F14" s="84" t="s">
        <v>265</v>
      </c>
      <c r="G14" s="84"/>
      <c r="H14" s="84"/>
      <c r="I14" s="81" t="s">
        <v>265</v>
      </c>
      <c r="J14" s="80"/>
      <c r="K14" s="80"/>
      <c r="L14" s="80" t="s">
        <v>265</v>
      </c>
      <c r="M14" s="80" t="s">
        <v>265</v>
      </c>
      <c r="N14" s="85"/>
      <c r="O14" s="83"/>
    </row>
    <row r="15" spans="1:15" ht="20.100000000000001" customHeight="1">
      <c r="A15" s="80">
        <v>9</v>
      </c>
      <c r="B15" s="81" t="s">
        <v>185</v>
      </c>
      <c r="C15" s="82" t="s">
        <v>186</v>
      </c>
      <c r="D15" s="83" t="s">
        <v>187</v>
      </c>
      <c r="E15" s="80"/>
      <c r="F15" s="86"/>
      <c r="G15" s="86"/>
      <c r="H15" s="80"/>
      <c r="I15" s="81" t="s">
        <v>265</v>
      </c>
      <c r="J15" s="80"/>
      <c r="K15" s="80"/>
      <c r="L15" s="80" t="s">
        <v>265</v>
      </c>
      <c r="M15" s="80" t="s">
        <v>265</v>
      </c>
      <c r="N15" s="85"/>
      <c r="O15" s="83"/>
    </row>
    <row r="16" spans="1:15" ht="20.100000000000001" customHeight="1">
      <c r="A16" s="80">
        <v>10</v>
      </c>
      <c r="B16" s="81" t="s">
        <v>188</v>
      </c>
      <c r="C16" s="82" t="s">
        <v>189</v>
      </c>
      <c r="D16" s="83" t="s">
        <v>190</v>
      </c>
      <c r="E16" s="83"/>
      <c r="F16" s="86" t="s">
        <v>265</v>
      </c>
      <c r="G16" s="86"/>
      <c r="H16" s="80"/>
      <c r="I16" s="81" t="s">
        <v>265</v>
      </c>
      <c r="J16" s="80"/>
      <c r="K16" s="80"/>
      <c r="L16" s="80" t="s">
        <v>265</v>
      </c>
      <c r="M16" s="80" t="s">
        <v>265</v>
      </c>
      <c r="N16" s="85"/>
      <c r="O16" s="83"/>
    </row>
    <row r="17" spans="1:15" ht="20.100000000000001" customHeight="1">
      <c r="A17" s="80">
        <v>11</v>
      </c>
      <c r="B17" s="81" t="s">
        <v>191</v>
      </c>
      <c r="C17" s="82" t="s">
        <v>192</v>
      </c>
      <c r="D17" s="83" t="s">
        <v>190</v>
      </c>
      <c r="E17" s="84">
        <v>50</v>
      </c>
      <c r="F17" s="86" t="s">
        <v>265</v>
      </c>
      <c r="G17" s="86" t="s">
        <v>265</v>
      </c>
      <c r="H17" s="80"/>
      <c r="I17" s="81"/>
      <c r="J17" s="80"/>
      <c r="K17" s="80"/>
      <c r="L17" s="80"/>
      <c r="M17" s="80"/>
      <c r="N17" s="85"/>
      <c r="O17" s="83"/>
    </row>
    <row r="18" spans="1:15" ht="20.100000000000001" customHeight="1">
      <c r="A18" s="80">
        <v>12</v>
      </c>
      <c r="B18" s="81" t="s">
        <v>193</v>
      </c>
      <c r="C18" s="82" t="s">
        <v>194</v>
      </c>
      <c r="D18" s="83" t="s">
        <v>195</v>
      </c>
      <c r="E18" s="80"/>
      <c r="F18" s="86" t="s">
        <v>265</v>
      </c>
      <c r="G18" s="86"/>
      <c r="H18" s="80"/>
      <c r="I18" s="81"/>
      <c r="J18" s="80"/>
      <c r="K18" s="80"/>
      <c r="L18" s="80" t="s">
        <v>265</v>
      </c>
      <c r="M18" s="80" t="s">
        <v>265</v>
      </c>
      <c r="N18" s="85" t="s">
        <v>265</v>
      </c>
      <c r="O18" s="83"/>
    </row>
    <row r="19" spans="1:15" ht="20.100000000000001" customHeight="1">
      <c r="A19" s="80">
        <v>13</v>
      </c>
      <c r="B19" s="81" t="s">
        <v>196</v>
      </c>
      <c r="C19" s="82" t="s">
        <v>197</v>
      </c>
      <c r="D19" s="83" t="s">
        <v>198</v>
      </c>
      <c r="E19" s="84">
        <v>114</v>
      </c>
      <c r="F19" s="84"/>
      <c r="G19" s="84"/>
      <c r="H19" s="84"/>
      <c r="I19" s="81" t="s">
        <v>265</v>
      </c>
      <c r="J19" s="80"/>
      <c r="K19" s="80"/>
      <c r="L19" s="80"/>
      <c r="M19" s="80"/>
      <c r="N19" s="85"/>
      <c r="O19" s="83"/>
    </row>
    <row r="20" spans="1:15" ht="20.100000000000001" customHeight="1">
      <c r="A20" s="80">
        <v>14</v>
      </c>
      <c r="B20" s="81" t="s">
        <v>199</v>
      </c>
      <c r="C20" s="82" t="s">
        <v>200</v>
      </c>
      <c r="D20" s="83" t="s">
        <v>198</v>
      </c>
      <c r="E20" s="84">
        <v>70</v>
      </c>
      <c r="F20" s="86"/>
      <c r="G20" s="86" t="s">
        <v>265</v>
      </c>
      <c r="H20" s="80"/>
      <c r="I20" s="81"/>
      <c r="J20" s="80" t="s">
        <v>265</v>
      </c>
      <c r="K20" s="80"/>
      <c r="L20" s="80"/>
      <c r="M20" s="80"/>
      <c r="N20" s="85"/>
      <c r="O20" s="83"/>
    </row>
    <row r="21" spans="1:15" ht="20.100000000000001" customHeight="1">
      <c r="A21" s="80">
        <v>15</v>
      </c>
      <c r="B21" s="81" t="s">
        <v>201</v>
      </c>
      <c r="C21" s="82" t="s">
        <v>202</v>
      </c>
      <c r="D21" s="83" t="s">
        <v>203</v>
      </c>
      <c r="E21" s="80"/>
      <c r="F21" s="86" t="s">
        <v>265</v>
      </c>
      <c r="G21" s="86"/>
      <c r="H21" s="80" t="s">
        <v>265</v>
      </c>
      <c r="I21" s="81" t="s">
        <v>265</v>
      </c>
      <c r="J21" s="80"/>
      <c r="K21" s="80"/>
      <c r="L21" s="80" t="s">
        <v>265</v>
      </c>
      <c r="M21" s="80" t="s">
        <v>265</v>
      </c>
      <c r="N21" s="85"/>
      <c r="O21" s="83"/>
    </row>
    <row r="22" spans="1:15" ht="20.100000000000001" customHeight="1">
      <c r="A22" s="80">
        <v>16</v>
      </c>
      <c r="B22" s="81" t="s">
        <v>204</v>
      </c>
      <c r="C22" s="82" t="s">
        <v>205</v>
      </c>
      <c r="D22" s="83" t="s">
        <v>206</v>
      </c>
      <c r="E22" s="84">
        <v>50</v>
      </c>
      <c r="F22" s="86" t="s">
        <v>265</v>
      </c>
      <c r="G22" s="86" t="s">
        <v>265</v>
      </c>
      <c r="H22" s="80"/>
      <c r="I22" s="81"/>
      <c r="J22" s="80" t="s">
        <v>265</v>
      </c>
      <c r="K22" s="80"/>
      <c r="L22" s="80" t="s">
        <v>265</v>
      </c>
      <c r="M22" s="80" t="s">
        <v>265</v>
      </c>
      <c r="N22" s="85" t="s">
        <v>265</v>
      </c>
      <c r="O22" s="83"/>
    </row>
    <row r="23" spans="1:15" ht="20.100000000000001" customHeight="1">
      <c r="A23" s="80">
        <v>17</v>
      </c>
      <c r="B23" s="81" t="s">
        <v>207</v>
      </c>
      <c r="C23" s="82" t="s">
        <v>208</v>
      </c>
      <c r="D23" s="83" t="s">
        <v>209</v>
      </c>
      <c r="E23" s="84">
        <v>90</v>
      </c>
      <c r="F23" s="86"/>
      <c r="G23" s="86" t="s">
        <v>265</v>
      </c>
      <c r="H23" s="80"/>
      <c r="I23" s="81"/>
      <c r="J23" s="80"/>
      <c r="K23" s="80"/>
      <c r="L23" s="80"/>
      <c r="M23" s="80"/>
      <c r="N23" s="85"/>
      <c r="O23" s="83"/>
    </row>
    <row r="24" spans="1:15" ht="20.100000000000001" customHeight="1">
      <c r="A24" s="80">
        <v>18</v>
      </c>
      <c r="B24" s="81" t="s">
        <v>210</v>
      </c>
      <c r="C24" s="82" t="s">
        <v>211</v>
      </c>
      <c r="D24" s="83" t="s">
        <v>212</v>
      </c>
      <c r="E24" s="80"/>
      <c r="F24" s="86" t="s">
        <v>265</v>
      </c>
      <c r="G24" s="86"/>
      <c r="H24" s="80"/>
      <c r="I24" s="81" t="s">
        <v>265</v>
      </c>
      <c r="J24" s="80" t="s">
        <v>265</v>
      </c>
      <c r="K24" s="80"/>
      <c r="L24" s="80"/>
      <c r="M24" s="80"/>
      <c r="N24" s="85" t="s">
        <v>265</v>
      </c>
      <c r="O24" s="83"/>
    </row>
    <row r="25" spans="1:15" ht="20.100000000000001" customHeight="1">
      <c r="A25" s="80">
        <v>19</v>
      </c>
      <c r="B25" s="81" t="s">
        <v>213</v>
      </c>
      <c r="C25" s="82" t="s">
        <v>214</v>
      </c>
      <c r="D25" s="83" t="s">
        <v>215</v>
      </c>
      <c r="E25" s="80"/>
      <c r="F25" s="86" t="s">
        <v>265</v>
      </c>
      <c r="G25" s="86"/>
      <c r="H25" s="80"/>
      <c r="I25" s="81"/>
      <c r="J25" s="80"/>
      <c r="K25" s="80"/>
      <c r="L25" s="80"/>
      <c r="M25" s="80"/>
      <c r="N25" s="85"/>
      <c r="O25" s="83" t="s">
        <v>266</v>
      </c>
    </row>
    <row r="26" spans="1:15" ht="20.100000000000001" customHeight="1">
      <c r="A26" s="80">
        <v>20</v>
      </c>
      <c r="B26" s="81" t="s">
        <v>216</v>
      </c>
      <c r="C26" s="82" t="s">
        <v>217</v>
      </c>
      <c r="D26" s="83" t="s">
        <v>218</v>
      </c>
      <c r="E26" s="84">
        <v>414</v>
      </c>
      <c r="F26" s="86"/>
      <c r="G26" s="86"/>
      <c r="H26" s="80"/>
      <c r="I26" s="81"/>
      <c r="J26" s="80"/>
      <c r="K26" s="80"/>
      <c r="L26" s="80"/>
      <c r="M26" s="80"/>
      <c r="N26" s="85"/>
      <c r="O26" s="83"/>
    </row>
    <row r="27" spans="1:15" ht="20.100000000000001" customHeight="1">
      <c r="A27" s="80">
        <v>21</v>
      </c>
      <c r="B27" s="81" t="s">
        <v>219</v>
      </c>
      <c r="C27" s="82" t="s">
        <v>220</v>
      </c>
      <c r="D27" s="83" t="s">
        <v>221</v>
      </c>
      <c r="E27" s="84">
        <v>58</v>
      </c>
      <c r="F27" s="86"/>
      <c r="G27" s="86"/>
      <c r="H27" s="80" t="s">
        <v>265</v>
      </c>
      <c r="I27" s="81" t="s">
        <v>265</v>
      </c>
      <c r="J27" s="80"/>
      <c r="K27" s="80"/>
      <c r="L27" s="80"/>
      <c r="M27" s="80"/>
      <c r="N27" s="85"/>
      <c r="O27" s="83"/>
    </row>
    <row r="28" spans="1:15" ht="20.100000000000001" customHeight="1">
      <c r="A28" s="80">
        <v>22</v>
      </c>
      <c r="B28" s="81" t="s">
        <v>222</v>
      </c>
      <c r="C28" s="82" t="s">
        <v>223</v>
      </c>
      <c r="D28" s="83" t="s">
        <v>224</v>
      </c>
      <c r="E28" s="84">
        <v>34</v>
      </c>
      <c r="F28" s="86" t="s">
        <v>265</v>
      </c>
      <c r="G28" s="86"/>
      <c r="H28" s="80"/>
      <c r="I28" s="81" t="s">
        <v>265</v>
      </c>
      <c r="J28" s="80"/>
      <c r="K28" s="80"/>
      <c r="L28" s="80" t="s">
        <v>265</v>
      </c>
      <c r="M28" s="80" t="s">
        <v>265</v>
      </c>
      <c r="N28" s="85"/>
      <c r="O28" s="83"/>
    </row>
    <row r="29" spans="1:15" ht="20.100000000000001" customHeight="1">
      <c r="A29" s="80">
        <v>23</v>
      </c>
      <c r="B29" s="81" t="s">
        <v>225</v>
      </c>
      <c r="C29" s="82" t="s">
        <v>226</v>
      </c>
      <c r="D29" s="83" t="s">
        <v>227</v>
      </c>
      <c r="E29" s="84">
        <v>66</v>
      </c>
      <c r="F29" s="86"/>
      <c r="G29" s="86"/>
      <c r="H29" s="80" t="s">
        <v>265</v>
      </c>
      <c r="I29" s="81" t="s">
        <v>265</v>
      </c>
      <c r="J29" s="80"/>
      <c r="K29" s="80"/>
      <c r="L29" s="80"/>
      <c r="M29" s="80"/>
      <c r="N29" s="85"/>
      <c r="O29" s="83"/>
    </row>
    <row r="30" spans="1:15" ht="20.100000000000001" customHeight="1">
      <c r="A30" s="80">
        <v>24</v>
      </c>
      <c r="B30" s="81" t="s">
        <v>228</v>
      </c>
      <c r="C30" s="82" t="s">
        <v>229</v>
      </c>
      <c r="D30" s="83" t="s">
        <v>227</v>
      </c>
      <c r="E30" s="84">
        <v>83</v>
      </c>
      <c r="F30" s="86"/>
      <c r="G30" s="86"/>
      <c r="H30" s="80"/>
      <c r="I30" s="81"/>
      <c r="J30" s="80"/>
      <c r="K30" s="80"/>
      <c r="L30" s="80"/>
      <c r="M30" s="80"/>
      <c r="N30" s="85"/>
      <c r="O30" s="83"/>
    </row>
    <row r="31" spans="1:15" ht="20.100000000000001" customHeight="1">
      <c r="A31" s="80">
        <v>25</v>
      </c>
      <c r="B31" s="81" t="s">
        <v>230</v>
      </c>
      <c r="C31" s="82" t="s">
        <v>231</v>
      </c>
      <c r="D31" s="83" t="s">
        <v>232</v>
      </c>
      <c r="E31" s="84">
        <v>388</v>
      </c>
      <c r="F31" s="86"/>
      <c r="G31" s="86"/>
      <c r="H31" s="80"/>
      <c r="I31" s="81"/>
      <c r="J31" s="80"/>
      <c r="K31" s="80"/>
      <c r="L31" s="80"/>
      <c r="M31" s="80"/>
      <c r="N31" s="85"/>
      <c r="O31" s="83"/>
    </row>
    <row r="32" spans="1:15" ht="20.100000000000001" customHeight="1">
      <c r="A32" s="80">
        <v>26</v>
      </c>
      <c r="B32" s="81" t="s">
        <v>233</v>
      </c>
      <c r="C32" s="82" t="s">
        <v>234</v>
      </c>
      <c r="D32" s="83" t="s">
        <v>235</v>
      </c>
      <c r="E32" s="84">
        <v>67</v>
      </c>
      <c r="F32" s="86"/>
      <c r="G32" s="86" t="s">
        <v>265</v>
      </c>
      <c r="H32" s="80"/>
      <c r="I32" s="81" t="s">
        <v>265</v>
      </c>
      <c r="J32" s="80" t="s">
        <v>265</v>
      </c>
      <c r="K32" s="80"/>
      <c r="L32" s="80"/>
      <c r="M32" s="80"/>
      <c r="N32" s="85"/>
      <c r="O32" s="83"/>
    </row>
    <row r="33" spans="1:15" ht="20.100000000000001" customHeight="1">
      <c r="A33" s="80">
        <v>27</v>
      </c>
      <c r="B33" s="81" t="s">
        <v>236</v>
      </c>
      <c r="C33" s="82" t="s">
        <v>237</v>
      </c>
      <c r="D33" s="83" t="s">
        <v>238</v>
      </c>
      <c r="E33" s="80"/>
      <c r="F33" s="86" t="s">
        <v>265</v>
      </c>
      <c r="G33" s="86"/>
      <c r="H33" s="80"/>
      <c r="I33" s="81" t="s">
        <v>265</v>
      </c>
      <c r="J33" s="80" t="s">
        <v>265</v>
      </c>
      <c r="K33" s="80"/>
      <c r="L33" s="80" t="s">
        <v>265</v>
      </c>
      <c r="M33" s="80" t="s">
        <v>265</v>
      </c>
      <c r="N33" s="85"/>
      <c r="O33" s="83"/>
    </row>
    <row r="34" spans="1:15" ht="20.100000000000001" customHeight="1">
      <c r="A34" s="80">
        <v>28</v>
      </c>
      <c r="B34" s="81" t="s">
        <v>239</v>
      </c>
      <c r="C34" s="82" t="s">
        <v>240</v>
      </c>
      <c r="D34" s="83" t="s">
        <v>241</v>
      </c>
      <c r="E34" s="80"/>
      <c r="F34" s="86"/>
      <c r="G34" s="86" t="s">
        <v>265</v>
      </c>
      <c r="H34" s="80"/>
      <c r="I34" s="81" t="s">
        <v>265</v>
      </c>
      <c r="J34" s="80"/>
      <c r="K34" s="80"/>
      <c r="L34" s="80"/>
      <c r="M34" s="80"/>
      <c r="N34" s="85"/>
      <c r="O34" s="83"/>
    </row>
    <row r="35" spans="1:15" ht="12" customHeight="1">
      <c r="A35" s="88"/>
      <c r="B35" s="89"/>
      <c r="C35" s="89"/>
      <c r="D35" s="89"/>
      <c r="E35" s="89"/>
      <c r="F35" s="90"/>
      <c r="G35" s="89"/>
      <c r="H35" s="89"/>
      <c r="I35" s="89"/>
      <c r="J35" s="89"/>
      <c r="K35" s="89"/>
      <c r="L35" s="89"/>
      <c r="M35" s="89"/>
      <c r="N35" s="89"/>
      <c r="O35" s="91"/>
    </row>
    <row r="36" spans="1:15" ht="15.75" customHeight="1">
      <c r="A36" s="88"/>
      <c r="B36" s="92" t="s">
        <v>267</v>
      </c>
      <c r="C36" s="92"/>
      <c r="D36" s="93"/>
      <c r="E36" s="93"/>
      <c r="F36" s="94"/>
      <c r="G36" s="93"/>
      <c r="H36" s="93"/>
      <c r="I36" s="93"/>
      <c r="J36" s="93"/>
      <c r="K36" s="93"/>
      <c r="L36" s="93"/>
      <c r="M36" s="134" t="s">
        <v>268</v>
      </c>
      <c r="N36" s="134"/>
      <c r="O36" s="134"/>
    </row>
    <row r="37" spans="1:15">
      <c r="A37" s="88"/>
      <c r="B37" s="95"/>
      <c r="C37" s="95"/>
      <c r="D37" s="92"/>
      <c r="E37" s="92"/>
      <c r="F37" s="96"/>
      <c r="G37" s="92"/>
      <c r="H37" s="92"/>
      <c r="I37" s="92"/>
      <c r="J37" s="92"/>
      <c r="K37" s="92"/>
      <c r="L37" s="92"/>
      <c r="M37" s="135" t="s">
        <v>269</v>
      </c>
      <c r="N37" s="135"/>
      <c r="O37" s="135"/>
    </row>
    <row r="38" spans="1:15">
      <c r="A38" s="88"/>
      <c r="B38" s="95"/>
      <c r="C38" s="95"/>
      <c r="D38" s="95"/>
      <c r="E38" s="95"/>
      <c r="F38" s="97"/>
      <c r="G38" s="95"/>
      <c r="H38" s="95"/>
      <c r="I38" s="95"/>
      <c r="J38" s="95"/>
      <c r="K38" s="95"/>
      <c r="L38" s="95"/>
      <c r="M38" s="95"/>
      <c r="N38" s="95"/>
      <c r="O38" s="95"/>
    </row>
    <row r="39" spans="1:15">
      <c r="A39" s="88"/>
      <c r="B39" s="95"/>
      <c r="C39" s="95"/>
      <c r="D39" s="95"/>
      <c r="E39" s="95"/>
      <c r="F39" s="97"/>
      <c r="G39" s="95"/>
      <c r="H39" s="95"/>
      <c r="I39" s="95"/>
      <c r="J39" s="95"/>
      <c r="K39" s="95"/>
      <c r="L39" s="95"/>
      <c r="M39" s="95"/>
      <c r="N39" s="95"/>
      <c r="O39" s="95"/>
    </row>
    <row r="40" spans="1:15">
      <c r="A40" s="88"/>
      <c r="B40" s="89"/>
      <c r="C40" s="89"/>
      <c r="D40" s="89"/>
      <c r="E40" s="89"/>
      <c r="F40" s="90"/>
      <c r="G40" s="89"/>
      <c r="H40" s="89"/>
      <c r="I40" s="89"/>
      <c r="J40" s="89"/>
      <c r="K40" s="89"/>
      <c r="L40" s="89"/>
      <c r="M40" s="89"/>
      <c r="N40" s="89"/>
      <c r="O40" s="98"/>
    </row>
    <row r="41" spans="1:15">
      <c r="A41" s="88"/>
      <c r="B41" s="136"/>
      <c r="C41" s="136"/>
      <c r="D41" s="99"/>
      <c r="E41" s="99"/>
      <c r="F41" s="100"/>
      <c r="G41" s="99"/>
      <c r="H41" s="99"/>
      <c r="I41" s="99"/>
      <c r="J41" s="99"/>
      <c r="K41" s="99"/>
      <c r="L41" s="99"/>
      <c r="M41" s="136"/>
      <c r="N41" s="136"/>
      <c r="O41" s="136"/>
    </row>
    <row r="42" spans="1:15">
      <c r="A42" s="88"/>
      <c r="B42" s="89"/>
      <c r="C42" s="89"/>
      <c r="D42" s="89"/>
      <c r="E42" s="89"/>
      <c r="F42" s="90"/>
      <c r="G42" s="89"/>
      <c r="H42" s="89"/>
      <c r="I42" s="89"/>
      <c r="J42" s="89"/>
      <c r="K42" s="89"/>
      <c r="L42" s="89"/>
      <c r="M42" s="89"/>
      <c r="N42" s="89"/>
      <c r="O42" s="89"/>
    </row>
    <row r="43" spans="1:15">
      <c r="A43" s="101"/>
      <c r="B43" s="102"/>
      <c r="C43" s="102"/>
      <c r="D43" s="102"/>
      <c r="E43" s="102"/>
      <c r="F43" s="103"/>
      <c r="G43" s="102"/>
      <c r="H43" s="102"/>
      <c r="I43" s="102"/>
      <c r="J43" s="102"/>
      <c r="K43" s="102"/>
      <c r="L43" s="102"/>
      <c r="M43" s="102"/>
      <c r="N43" s="102"/>
      <c r="O43" s="102"/>
    </row>
    <row r="44" spans="1:15">
      <c r="A44" s="101"/>
      <c r="B44" s="102"/>
      <c r="C44" s="102"/>
      <c r="D44" s="102"/>
      <c r="E44" s="102"/>
      <c r="F44" s="103"/>
      <c r="G44" s="102"/>
      <c r="H44" s="102"/>
      <c r="I44" s="102"/>
      <c r="J44" s="102"/>
      <c r="K44" s="102"/>
      <c r="L44" s="102"/>
      <c r="M44" s="102"/>
      <c r="N44" s="102"/>
      <c r="O44" s="102"/>
    </row>
    <row r="45" spans="1:15">
      <c r="A45" s="101"/>
      <c r="B45" s="137"/>
      <c r="C45" s="137"/>
      <c r="D45" s="104"/>
      <c r="E45" s="104"/>
      <c r="F45" s="105"/>
      <c r="G45" s="104"/>
      <c r="H45" s="104"/>
      <c r="I45" s="104"/>
      <c r="J45" s="104"/>
      <c r="K45" s="104"/>
      <c r="L45" s="104"/>
      <c r="M45" s="104"/>
      <c r="N45" s="104"/>
      <c r="O45" s="106"/>
    </row>
    <row r="46" spans="1:15">
      <c r="A46" s="101"/>
      <c r="B46" s="106"/>
      <c r="C46" s="106"/>
      <c r="D46" s="106"/>
      <c r="E46" s="106"/>
      <c r="G46" s="106"/>
      <c r="H46" s="106"/>
      <c r="I46" s="106"/>
      <c r="J46" s="106"/>
      <c r="K46" s="106"/>
      <c r="L46" s="106"/>
      <c r="M46" s="106"/>
      <c r="N46" s="106"/>
      <c r="O46" s="106"/>
    </row>
    <row r="47" spans="1:15">
      <c r="A47" s="108"/>
      <c r="B47" s="109"/>
      <c r="C47" s="109"/>
      <c r="D47" s="109"/>
      <c r="E47" s="109"/>
      <c r="F47" s="103"/>
      <c r="G47" s="109"/>
      <c r="H47" s="109"/>
      <c r="I47" s="109"/>
      <c r="J47" s="109"/>
      <c r="K47" s="109"/>
      <c r="L47" s="109"/>
      <c r="M47" s="109"/>
      <c r="N47" s="109"/>
    </row>
  </sheetData>
  <mergeCells count="6">
    <mergeCell ref="B45:C45"/>
    <mergeCell ref="A1:O1"/>
    <mergeCell ref="M36:O36"/>
    <mergeCell ref="M37:O37"/>
    <mergeCell ref="B41:C41"/>
    <mergeCell ref="M41:O4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10"/>
      <c r="B2" s="110"/>
      <c r="C2" s="114"/>
      <c r="D2" s="114"/>
      <c r="E2" s="114"/>
      <c r="F2" s="114"/>
      <c r="G2" s="114"/>
      <c r="H2" s="3"/>
      <c r="I2" s="3"/>
      <c r="J2" s="3"/>
      <c r="K2" s="3"/>
      <c r="L2" s="3"/>
      <c r="M2" s="3"/>
      <c r="N2" s="3"/>
      <c r="O2" s="3"/>
      <c r="P2" s="3"/>
      <c r="Q2" s="3"/>
      <c r="R2" s="3"/>
      <c r="S2" s="3"/>
      <c r="T2" s="3"/>
    </row>
    <row r="3" spans="1:20" ht="9.9499999999999993" customHeight="1">
      <c r="A3" s="114"/>
      <c r="B3" s="114"/>
      <c r="C3" s="112"/>
      <c r="D3" s="112"/>
      <c r="E3" s="112"/>
      <c r="F3" s="112"/>
      <c r="G3" s="112"/>
      <c r="H3" s="3"/>
      <c r="I3" s="3"/>
      <c r="J3" s="3"/>
      <c r="K3" s="3"/>
      <c r="L3" s="3"/>
      <c r="M3" s="3"/>
      <c r="N3" s="3"/>
      <c r="O3" s="3"/>
      <c r="P3" s="3"/>
      <c r="Q3" s="3"/>
      <c r="R3" s="3"/>
      <c r="S3" s="3"/>
      <c r="T3" s="3"/>
    </row>
    <row r="4" spans="1:20" ht="21.95" customHeight="1">
      <c r="A4" s="113" t="s">
        <v>61</v>
      </c>
      <c r="B4" s="113"/>
      <c r="C4" s="113"/>
      <c r="D4" s="113"/>
      <c r="E4" s="113"/>
      <c r="F4" s="113"/>
      <c r="G4" s="113"/>
      <c r="H4" s="5"/>
      <c r="I4" s="5"/>
      <c r="J4" s="5"/>
      <c r="K4" s="5"/>
      <c r="L4" s="5"/>
      <c r="M4" s="5"/>
      <c r="N4" s="5"/>
      <c r="O4" s="5"/>
      <c r="P4" s="5"/>
      <c r="Q4" s="5"/>
      <c r="R4" s="5"/>
      <c r="S4" s="5"/>
      <c r="T4" s="5"/>
    </row>
    <row r="5" spans="1:20" s="8" customFormat="1" ht="15" customHeight="1">
      <c r="A5" s="6"/>
      <c r="B5" s="145" t="s">
        <v>9</v>
      </c>
      <c r="C5" s="145"/>
      <c r="D5" s="6"/>
      <c r="E5" s="6"/>
      <c r="F5" s="6"/>
      <c r="G5" s="39"/>
      <c r="H5" s="7"/>
      <c r="I5" s="7"/>
      <c r="J5" s="7"/>
      <c r="K5" s="7"/>
      <c r="L5" s="7"/>
      <c r="M5" s="7"/>
      <c r="N5" s="7"/>
      <c r="O5" s="7"/>
      <c r="P5" s="7"/>
      <c r="Q5" s="7"/>
      <c r="R5" s="7"/>
      <c r="S5" s="7"/>
      <c r="T5" s="7"/>
    </row>
    <row r="6" spans="1:20" s="8" customFormat="1" ht="15" customHeight="1">
      <c r="A6" s="9"/>
      <c r="B6" s="146" t="s">
        <v>49</v>
      </c>
      <c r="C6" s="146"/>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38"/>
      <c r="B10" s="22" t="s">
        <v>50</v>
      </c>
      <c r="C10" s="28">
        <v>10</v>
      </c>
      <c r="D10" s="40"/>
      <c r="E10" s="14"/>
      <c r="F10" s="14"/>
      <c r="G10" s="14"/>
    </row>
    <row r="11" spans="1:20" s="12" customFormat="1" ht="14.1" customHeight="1">
      <c r="A11" s="139"/>
      <c r="B11" s="29" t="s">
        <v>96</v>
      </c>
      <c r="C11" s="28" t="s">
        <v>70</v>
      </c>
      <c r="D11" s="40"/>
      <c r="E11" s="14"/>
      <c r="F11" s="14"/>
      <c r="G11" s="14"/>
    </row>
    <row r="12" spans="1:20" s="12" customFormat="1" ht="14.1" customHeight="1">
      <c r="A12" s="139"/>
      <c r="B12" s="29" t="s">
        <v>72</v>
      </c>
      <c r="C12" s="28" t="s">
        <v>71</v>
      </c>
      <c r="D12" s="40"/>
      <c r="E12" s="14"/>
      <c r="F12" s="14"/>
      <c r="G12" s="14"/>
    </row>
    <row r="13" spans="1:20" s="12" customFormat="1" ht="14.1" customHeight="1">
      <c r="A13" s="139"/>
      <c r="B13" s="29" t="s">
        <v>97</v>
      </c>
      <c r="C13" s="28">
        <v>-2</v>
      </c>
      <c r="D13" s="40"/>
      <c r="E13" s="14"/>
      <c r="F13" s="14"/>
      <c r="G13" s="14"/>
    </row>
    <row r="14" spans="1:20" s="12" customFormat="1" ht="14.1" customHeight="1">
      <c r="A14" s="139"/>
      <c r="B14" s="21" t="s">
        <v>20</v>
      </c>
      <c r="C14" s="13">
        <v>-3</v>
      </c>
      <c r="D14" s="40"/>
      <c r="E14" s="14"/>
      <c r="F14" s="14"/>
      <c r="G14" s="14"/>
    </row>
    <row r="15" spans="1:20" s="12" customFormat="1" ht="14.1" customHeight="1">
      <c r="A15" s="140"/>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38"/>
      <c r="B17" s="30" t="s">
        <v>86</v>
      </c>
      <c r="C17" s="28">
        <v>5</v>
      </c>
      <c r="D17" s="40"/>
      <c r="E17" s="14"/>
      <c r="F17" s="14"/>
      <c r="G17" s="14"/>
    </row>
    <row r="18" spans="1:7" s="12" customFormat="1" ht="14.1" customHeight="1">
      <c r="A18" s="139"/>
      <c r="B18" s="30" t="s">
        <v>87</v>
      </c>
      <c r="C18" s="28">
        <v>5</v>
      </c>
      <c r="D18" s="40"/>
      <c r="E18" s="14"/>
      <c r="F18" s="14"/>
      <c r="G18" s="14"/>
    </row>
    <row r="19" spans="1:7" s="12" customFormat="1" ht="14.1" customHeight="1">
      <c r="A19" s="140"/>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38"/>
      <c r="B21" s="22" t="s">
        <v>22</v>
      </c>
      <c r="C21" s="28">
        <v>5</v>
      </c>
      <c r="D21" s="40"/>
      <c r="E21" s="14"/>
      <c r="F21" s="14"/>
      <c r="G21" s="14"/>
    </row>
    <row r="22" spans="1:7" s="12" customFormat="1" ht="14.1" customHeight="1">
      <c r="A22" s="140"/>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38"/>
      <c r="B26" s="21" t="s">
        <v>25</v>
      </c>
      <c r="C26" s="13">
        <v>10</v>
      </c>
      <c r="D26" s="40"/>
      <c r="E26" s="14"/>
      <c r="F26" s="14"/>
      <c r="G26" s="14"/>
    </row>
    <row r="27" spans="1:7" s="12" customFormat="1" ht="14.1" customHeight="1">
      <c r="A27" s="139"/>
      <c r="B27" s="21" t="s">
        <v>26</v>
      </c>
      <c r="C27" s="13">
        <v>9</v>
      </c>
      <c r="D27" s="40"/>
      <c r="E27" s="14"/>
      <c r="F27" s="14"/>
      <c r="G27" s="14"/>
    </row>
    <row r="28" spans="1:7" s="12" customFormat="1" ht="14.1" customHeight="1">
      <c r="A28" s="139"/>
      <c r="B28" s="21" t="s">
        <v>27</v>
      </c>
      <c r="C28" s="13">
        <v>8</v>
      </c>
      <c r="D28" s="40"/>
      <c r="E28" s="14"/>
      <c r="F28" s="14"/>
      <c r="G28" s="14"/>
    </row>
    <row r="29" spans="1:7" s="12" customFormat="1" ht="14.1" customHeight="1">
      <c r="A29" s="139"/>
      <c r="B29" s="21" t="s">
        <v>28</v>
      </c>
      <c r="C29" s="13">
        <v>7</v>
      </c>
      <c r="D29" s="40"/>
      <c r="E29" s="14"/>
      <c r="F29" s="14"/>
      <c r="G29" s="14"/>
    </row>
    <row r="30" spans="1:7" s="12" customFormat="1" ht="14.1" customHeight="1">
      <c r="A30" s="139"/>
      <c r="B30" s="21" t="s">
        <v>29</v>
      </c>
      <c r="C30" s="13">
        <v>6</v>
      </c>
      <c r="D30" s="40"/>
      <c r="E30" s="14"/>
      <c r="F30" s="14"/>
      <c r="G30" s="14"/>
    </row>
    <row r="31" spans="1:7" s="12" customFormat="1" ht="14.1" customHeight="1">
      <c r="A31" s="140"/>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38"/>
      <c r="B37" s="29" t="s">
        <v>125</v>
      </c>
      <c r="C37" s="28">
        <v>5</v>
      </c>
      <c r="D37" s="40"/>
      <c r="E37" s="14"/>
      <c r="F37" s="14"/>
      <c r="G37" s="14"/>
    </row>
    <row r="38" spans="1:7" s="12" customFormat="1" ht="14.1" customHeight="1">
      <c r="A38" s="139"/>
      <c r="B38" s="35" t="s">
        <v>109</v>
      </c>
      <c r="C38" s="28">
        <v>5</v>
      </c>
      <c r="D38" s="40"/>
      <c r="E38" s="14"/>
      <c r="F38" s="14"/>
      <c r="G38" s="14"/>
    </row>
    <row r="39" spans="1:7" s="12" customFormat="1" ht="14.1" customHeight="1">
      <c r="A39" s="139"/>
      <c r="B39" s="29" t="s">
        <v>76</v>
      </c>
      <c r="C39" s="28">
        <v>5</v>
      </c>
      <c r="D39" s="40"/>
      <c r="E39" s="14"/>
      <c r="F39" s="14"/>
      <c r="G39" s="14"/>
    </row>
    <row r="40" spans="1:7" s="12" customFormat="1" ht="14.1" customHeight="1">
      <c r="A40" s="139"/>
      <c r="B40" s="29" t="s">
        <v>65</v>
      </c>
      <c r="C40" s="28">
        <v>5</v>
      </c>
      <c r="D40" s="40"/>
      <c r="E40" s="14"/>
      <c r="F40" s="14"/>
      <c r="G40" s="14"/>
    </row>
    <row r="41" spans="1:7" s="12" customFormat="1" ht="14.1" customHeight="1">
      <c r="A41" s="139"/>
      <c r="B41" s="29" t="s">
        <v>77</v>
      </c>
      <c r="C41" s="28">
        <v>5</v>
      </c>
      <c r="D41" s="40"/>
      <c r="E41" s="14"/>
      <c r="F41" s="14"/>
      <c r="G41" s="14"/>
    </row>
    <row r="42" spans="1:7" s="12" customFormat="1" ht="14.1" customHeight="1">
      <c r="A42" s="139"/>
      <c r="B42" s="29" t="s">
        <v>66</v>
      </c>
      <c r="C42" s="28">
        <v>5</v>
      </c>
      <c r="D42" s="40"/>
      <c r="E42" s="14"/>
      <c r="F42" s="14"/>
      <c r="G42" s="14"/>
    </row>
    <row r="43" spans="1:7" s="12" customFormat="1" ht="25.5">
      <c r="A43" s="139"/>
      <c r="B43" s="31" t="s">
        <v>80</v>
      </c>
      <c r="C43" s="28">
        <v>5</v>
      </c>
      <c r="D43" s="40"/>
      <c r="E43" s="14"/>
      <c r="F43" s="14"/>
      <c r="G43" s="14"/>
    </row>
    <row r="44" spans="1:7" s="12" customFormat="1" ht="14.1" customHeight="1">
      <c r="A44" s="139"/>
      <c r="B44" s="32" t="s">
        <v>89</v>
      </c>
      <c r="C44" s="13">
        <v>5</v>
      </c>
      <c r="D44" s="40"/>
      <c r="E44" s="14"/>
      <c r="F44" s="14"/>
      <c r="G44" s="14"/>
    </row>
    <row r="45" spans="1:7" s="12" customFormat="1" ht="14.1" customHeight="1">
      <c r="A45" s="140"/>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38"/>
      <c r="B47" s="36" t="s">
        <v>99</v>
      </c>
      <c r="C47" s="37">
        <v>-1</v>
      </c>
      <c r="D47" s="40"/>
      <c r="E47" s="14"/>
      <c r="F47" s="14"/>
      <c r="G47" s="14"/>
    </row>
    <row r="48" spans="1:7" s="12" customFormat="1" ht="14.1" customHeight="1">
      <c r="A48" s="139"/>
      <c r="B48" s="21" t="s">
        <v>33</v>
      </c>
      <c r="C48" s="13">
        <v>-2</v>
      </c>
      <c r="D48" s="40"/>
      <c r="E48" s="14"/>
      <c r="F48" s="14"/>
      <c r="G48" s="14"/>
    </row>
    <row r="49" spans="1:7" s="12" customFormat="1" ht="14.1" customHeight="1">
      <c r="A49" s="139"/>
      <c r="B49" s="21" t="s">
        <v>34</v>
      </c>
      <c r="C49" s="13">
        <v>-5</v>
      </c>
      <c r="D49" s="40"/>
      <c r="E49" s="14"/>
      <c r="F49" s="14"/>
      <c r="G49" s="14"/>
    </row>
    <row r="50" spans="1:7" s="12" customFormat="1" ht="14.1" customHeight="1">
      <c r="A50" s="139"/>
      <c r="B50" s="36" t="s">
        <v>110</v>
      </c>
      <c r="C50" s="13">
        <v>-5</v>
      </c>
      <c r="D50" s="40"/>
      <c r="E50" s="14"/>
      <c r="F50" s="14"/>
      <c r="G50" s="14"/>
    </row>
    <row r="51" spans="1:7" s="12" customFormat="1" ht="14.1" customHeight="1">
      <c r="A51" s="139"/>
      <c r="B51" s="21" t="s">
        <v>35</v>
      </c>
      <c r="C51" s="13">
        <v>-5</v>
      </c>
      <c r="D51" s="40"/>
      <c r="E51" s="14"/>
      <c r="F51" s="14"/>
      <c r="G51" s="14"/>
    </row>
    <row r="52" spans="1:7" s="12" customFormat="1" ht="14.1" customHeight="1">
      <c r="A52" s="139"/>
      <c r="B52" s="21" t="s">
        <v>36</v>
      </c>
      <c r="C52" s="13">
        <v>-2</v>
      </c>
      <c r="D52" s="40"/>
      <c r="E52" s="14"/>
      <c r="F52" s="14"/>
      <c r="G52" s="14"/>
    </row>
    <row r="53" spans="1:7" s="12" customFormat="1" ht="14.1" customHeight="1">
      <c r="A53" s="139"/>
      <c r="B53" s="21" t="s">
        <v>37</v>
      </c>
      <c r="C53" s="13">
        <v>-10</v>
      </c>
      <c r="D53" s="40"/>
      <c r="E53" s="14"/>
      <c r="F53" s="14"/>
      <c r="G53" s="14"/>
    </row>
    <row r="54" spans="1:7" s="12" customFormat="1" ht="14.1" customHeight="1">
      <c r="A54" s="140"/>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48"/>
      <c r="B58" s="30" t="s">
        <v>111</v>
      </c>
      <c r="C58" s="13">
        <v>4</v>
      </c>
      <c r="D58" s="40"/>
      <c r="E58" s="14"/>
      <c r="F58" s="14"/>
      <c r="G58" s="14"/>
    </row>
    <row r="59" spans="1:7" s="12" customFormat="1" ht="24.95" customHeight="1">
      <c r="A59" s="148"/>
      <c r="B59" s="30" t="s">
        <v>90</v>
      </c>
      <c r="C59" s="13">
        <v>5</v>
      </c>
      <c r="D59" s="40"/>
      <c r="E59" s="14"/>
      <c r="F59" s="14"/>
      <c r="G59" s="14"/>
    </row>
    <row r="60" spans="1:7" s="12" customFormat="1" ht="24.95" customHeight="1">
      <c r="A60" s="148"/>
      <c r="B60" s="30" t="s">
        <v>91</v>
      </c>
      <c r="C60" s="13">
        <v>10</v>
      </c>
      <c r="D60" s="40"/>
      <c r="E60" s="14"/>
      <c r="F60" s="14"/>
      <c r="G60" s="14"/>
    </row>
    <row r="61" spans="1:7" s="12" customFormat="1" ht="24.95" customHeight="1">
      <c r="A61" s="148"/>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38"/>
      <c r="B63" s="36" t="s">
        <v>100</v>
      </c>
      <c r="C63" s="37">
        <v>5</v>
      </c>
      <c r="D63" s="40"/>
      <c r="E63" s="14"/>
      <c r="F63" s="14"/>
      <c r="G63" s="14"/>
    </row>
    <row r="64" spans="1:7" s="12" customFormat="1" ht="14.1" customHeight="1">
      <c r="A64" s="139"/>
      <c r="B64" s="29" t="s">
        <v>40</v>
      </c>
      <c r="C64" s="28">
        <v>5</v>
      </c>
      <c r="D64" s="40"/>
      <c r="E64" s="14"/>
      <c r="F64" s="14"/>
      <c r="G64" s="14"/>
    </row>
    <row r="65" spans="1:7" s="12" customFormat="1" ht="14.1" customHeight="1">
      <c r="A65" s="139"/>
      <c r="B65" s="21" t="s">
        <v>43</v>
      </c>
      <c r="C65" s="13">
        <v>5</v>
      </c>
      <c r="D65" s="40"/>
      <c r="E65" s="14"/>
      <c r="F65" s="14"/>
      <c r="G65" s="14"/>
    </row>
    <row r="66" spans="1:7" s="12" customFormat="1" ht="14.1" customHeight="1">
      <c r="A66" s="139"/>
      <c r="B66" s="32" t="s">
        <v>92</v>
      </c>
      <c r="C66" s="13">
        <v>5</v>
      </c>
      <c r="D66" s="40"/>
      <c r="E66" s="14"/>
      <c r="F66" s="14"/>
      <c r="G66" s="14"/>
    </row>
    <row r="67" spans="1:7" s="12" customFormat="1" ht="14.1" customHeight="1">
      <c r="A67" s="139"/>
      <c r="B67" s="32" t="s">
        <v>112</v>
      </c>
      <c r="C67" s="13">
        <v>5</v>
      </c>
      <c r="D67" s="40"/>
      <c r="E67" s="14"/>
      <c r="F67" s="14"/>
      <c r="G67" s="14"/>
    </row>
    <row r="68" spans="1:7" s="12" customFormat="1" ht="14.1" customHeight="1">
      <c r="A68" s="139"/>
      <c r="B68" s="21" t="s">
        <v>95</v>
      </c>
      <c r="C68" s="37">
        <v>5</v>
      </c>
      <c r="D68" s="40"/>
      <c r="E68" s="14"/>
      <c r="F68" s="14"/>
      <c r="G68" s="14"/>
    </row>
    <row r="69" spans="1:7" s="12" customFormat="1" ht="25.5">
      <c r="A69" s="140"/>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38"/>
      <c r="B77" s="30" t="s">
        <v>93</v>
      </c>
      <c r="C77" s="13">
        <v>10</v>
      </c>
      <c r="D77" s="40"/>
      <c r="E77" s="14"/>
      <c r="F77" s="14"/>
      <c r="G77" s="14"/>
    </row>
    <row r="78" spans="1:7" s="12" customFormat="1" ht="24.95" customHeight="1">
      <c r="A78" s="139"/>
      <c r="B78" s="30" t="s">
        <v>94</v>
      </c>
      <c r="C78" s="13">
        <v>8</v>
      </c>
      <c r="D78" s="40"/>
      <c r="E78" s="14"/>
      <c r="F78" s="14"/>
      <c r="G78" s="14"/>
    </row>
    <row r="79" spans="1:7" s="12" customFormat="1" ht="14.1" customHeight="1">
      <c r="A79" s="139"/>
      <c r="B79" s="21" t="s">
        <v>54</v>
      </c>
      <c r="C79" s="13">
        <v>6</v>
      </c>
      <c r="D79" s="40"/>
      <c r="E79" s="14"/>
      <c r="F79" s="14"/>
      <c r="G79" s="14"/>
    </row>
    <row r="80" spans="1:7" s="12" customFormat="1" ht="14.1" customHeight="1">
      <c r="A80" s="139"/>
      <c r="B80" s="21" t="s">
        <v>44</v>
      </c>
      <c r="C80" s="13">
        <v>4</v>
      </c>
      <c r="D80" s="40"/>
      <c r="E80" s="14"/>
      <c r="F80" s="14"/>
      <c r="G80" s="14"/>
    </row>
    <row r="81" spans="1:7" s="12" customFormat="1" ht="24.95" customHeight="1">
      <c r="A81" s="139"/>
      <c r="B81" s="22" t="s">
        <v>55</v>
      </c>
      <c r="C81" s="13">
        <v>5</v>
      </c>
      <c r="D81" s="40"/>
      <c r="E81" s="14"/>
      <c r="F81" s="14"/>
      <c r="G81" s="14"/>
    </row>
    <row r="82" spans="1:7" s="12" customFormat="1" ht="14.1" customHeight="1">
      <c r="A82" s="139"/>
      <c r="B82" s="31" t="s">
        <v>81</v>
      </c>
      <c r="C82" s="28">
        <v>5</v>
      </c>
      <c r="D82" s="40"/>
      <c r="E82" s="14"/>
      <c r="F82" s="14"/>
      <c r="G82" s="14"/>
    </row>
    <row r="83" spans="1:7" s="12" customFormat="1" ht="14.1" customHeight="1">
      <c r="A83" s="139"/>
      <c r="B83" s="31" t="s">
        <v>45</v>
      </c>
      <c r="C83" s="28">
        <v>10</v>
      </c>
      <c r="D83" s="40"/>
      <c r="E83" s="14"/>
      <c r="F83" s="14"/>
      <c r="G83" s="14"/>
    </row>
    <row r="84" spans="1:7" s="12" customFormat="1" ht="14.1" customHeight="1">
      <c r="A84" s="139"/>
      <c r="B84" s="29" t="s">
        <v>53</v>
      </c>
      <c r="C84" s="28">
        <v>5</v>
      </c>
      <c r="D84" s="40"/>
      <c r="E84" s="14"/>
      <c r="F84" s="14"/>
      <c r="G84" s="14"/>
    </row>
    <row r="85" spans="1:7" s="12" customFormat="1" ht="14.1" customHeight="1">
      <c r="A85" s="139"/>
      <c r="B85" s="29" t="s">
        <v>63</v>
      </c>
      <c r="C85" s="28">
        <v>5</v>
      </c>
      <c r="D85" s="40"/>
      <c r="E85" s="14"/>
      <c r="F85" s="14"/>
      <c r="G85" s="14"/>
    </row>
    <row r="86" spans="1:7" s="12" customFormat="1" ht="25.5">
      <c r="A86" s="139"/>
      <c r="B86" s="38" t="s">
        <v>120</v>
      </c>
      <c r="C86" s="28">
        <v>5</v>
      </c>
      <c r="D86" s="40"/>
      <c r="E86" s="14"/>
      <c r="F86" s="14"/>
      <c r="G86" s="14"/>
    </row>
    <row r="87" spans="1:7" s="12" customFormat="1" ht="14.1" customHeight="1">
      <c r="A87" s="139"/>
      <c r="B87" s="29" t="s">
        <v>46</v>
      </c>
      <c r="C87" s="28">
        <v>5</v>
      </c>
      <c r="D87" s="40"/>
      <c r="E87" s="14"/>
      <c r="F87" s="14"/>
      <c r="G87" s="14"/>
    </row>
    <row r="88" spans="1:7" s="12" customFormat="1" ht="14.1" customHeight="1">
      <c r="A88" s="139"/>
      <c r="B88" s="31" t="s">
        <v>56</v>
      </c>
      <c r="C88" s="28">
        <v>5</v>
      </c>
      <c r="D88" s="40"/>
      <c r="E88" s="14"/>
      <c r="F88" s="14"/>
      <c r="G88" s="14"/>
    </row>
    <row r="89" spans="1:7" s="12" customFormat="1" ht="14.1" customHeight="1">
      <c r="A89" s="139"/>
      <c r="B89" s="31" t="s">
        <v>57</v>
      </c>
      <c r="C89" s="28">
        <v>3</v>
      </c>
      <c r="D89" s="40"/>
      <c r="E89" s="14"/>
      <c r="F89" s="14"/>
      <c r="G89" s="14"/>
    </row>
    <row r="90" spans="1:7" s="12" customFormat="1" ht="14.1" customHeight="1">
      <c r="A90" s="139"/>
      <c r="B90" s="31" t="s">
        <v>47</v>
      </c>
      <c r="C90" s="28">
        <v>5</v>
      </c>
      <c r="D90" s="40"/>
      <c r="E90" s="14"/>
      <c r="F90" s="14"/>
      <c r="G90" s="14"/>
    </row>
    <row r="91" spans="1:7" s="12" customFormat="1" ht="14.1" customHeight="1">
      <c r="A91" s="139"/>
      <c r="B91" s="31" t="s">
        <v>58</v>
      </c>
      <c r="C91" s="28">
        <v>3</v>
      </c>
      <c r="D91" s="40"/>
      <c r="E91" s="14"/>
      <c r="F91" s="14"/>
      <c r="G91" s="14"/>
    </row>
    <row r="92" spans="1:7" s="12" customFormat="1" ht="14.1" customHeight="1">
      <c r="A92" s="140"/>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38"/>
      <c r="B94" s="36" t="s">
        <v>114</v>
      </c>
      <c r="C94" s="28">
        <v>5</v>
      </c>
      <c r="D94" s="40"/>
      <c r="E94" s="14"/>
      <c r="F94" s="14"/>
      <c r="G94" s="14"/>
    </row>
    <row r="95" spans="1:7" s="12" customFormat="1" ht="14.1" customHeight="1">
      <c r="A95" s="139"/>
      <c r="B95" s="36" t="s">
        <v>115</v>
      </c>
      <c r="C95" s="28">
        <v>5</v>
      </c>
      <c r="D95" s="40"/>
      <c r="E95" s="14"/>
      <c r="F95" s="14"/>
      <c r="G95" s="14"/>
    </row>
    <row r="96" spans="1:7" s="12" customFormat="1" ht="14.1" customHeight="1">
      <c r="A96" s="139"/>
      <c r="B96" s="36" t="s">
        <v>116</v>
      </c>
      <c r="C96" s="28">
        <v>10</v>
      </c>
      <c r="D96" s="40"/>
      <c r="E96" s="14"/>
      <c r="F96" s="14"/>
      <c r="G96" s="14"/>
    </row>
    <row r="97" spans="1:7" s="12" customFormat="1" ht="14.1" customHeight="1">
      <c r="A97" s="140"/>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38"/>
      <c r="B99" s="36" t="s">
        <v>117</v>
      </c>
      <c r="C99" s="28">
        <v>5</v>
      </c>
      <c r="D99" s="40"/>
      <c r="E99" s="14"/>
      <c r="F99" s="14"/>
      <c r="G99" s="14"/>
    </row>
    <row r="100" spans="1:7" s="12" customFormat="1" ht="14.1" customHeight="1">
      <c r="A100" s="140"/>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41"/>
      <c r="B103" s="32" t="s">
        <v>122</v>
      </c>
      <c r="C103" s="28">
        <v>20</v>
      </c>
      <c r="D103" s="40"/>
      <c r="E103" s="14"/>
      <c r="F103" s="14"/>
      <c r="G103" s="14"/>
    </row>
    <row r="104" spans="1:7" s="12" customFormat="1" ht="14.1" customHeight="1">
      <c r="A104" s="142"/>
      <c r="B104" s="32" t="s">
        <v>121</v>
      </c>
      <c r="C104" s="28">
        <v>10</v>
      </c>
      <c r="D104" s="40"/>
      <c r="E104" s="14"/>
      <c r="F104" s="14"/>
      <c r="G104" s="14"/>
    </row>
    <row r="105" spans="1:7" s="12" customFormat="1" ht="14.1" customHeight="1">
      <c r="A105" s="142"/>
      <c r="B105" s="36" t="s">
        <v>119</v>
      </c>
      <c r="C105" s="37">
        <v>10</v>
      </c>
      <c r="D105" s="40"/>
      <c r="E105" s="14"/>
      <c r="F105" s="14"/>
      <c r="G105" s="14"/>
    </row>
    <row r="106" spans="1:7" s="12" customFormat="1" ht="14.1" customHeight="1">
      <c r="A106" s="142"/>
      <c r="B106" s="36" t="s">
        <v>105</v>
      </c>
      <c r="C106" s="37">
        <v>10</v>
      </c>
      <c r="D106" s="40"/>
      <c r="E106" s="14"/>
      <c r="F106" s="14"/>
      <c r="G106" s="14"/>
    </row>
    <row r="107" spans="1:7" s="12" customFormat="1" ht="14.1" customHeight="1">
      <c r="A107" s="142"/>
      <c r="B107" s="36" t="s">
        <v>126</v>
      </c>
      <c r="C107" s="37">
        <v>5</v>
      </c>
      <c r="D107" s="40"/>
      <c r="E107" s="14"/>
      <c r="F107" s="14"/>
      <c r="G107" s="14"/>
    </row>
    <row r="108" spans="1:7" s="12" customFormat="1" ht="14.1" customHeight="1">
      <c r="A108" s="142"/>
      <c r="B108" s="36" t="s">
        <v>106</v>
      </c>
      <c r="C108" s="37">
        <v>5</v>
      </c>
      <c r="D108" s="40"/>
      <c r="E108" s="14"/>
      <c r="F108" s="14"/>
      <c r="G108" s="14"/>
    </row>
    <row r="109" spans="1:7" s="12" customFormat="1" ht="14.1" customHeight="1">
      <c r="A109" s="142"/>
      <c r="B109" s="36" t="s">
        <v>107</v>
      </c>
      <c r="C109" s="37">
        <v>10</v>
      </c>
      <c r="D109" s="40"/>
      <c r="E109" s="14"/>
      <c r="F109" s="14"/>
      <c r="G109" s="14"/>
    </row>
    <row r="110" spans="1:7" s="12" customFormat="1" ht="14.1" customHeight="1">
      <c r="A110" s="143"/>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47" t="s">
        <v>60</v>
      </c>
      <c r="D113" s="147"/>
      <c r="E113" s="147"/>
      <c r="F113" s="147"/>
      <c r="G113" s="147"/>
    </row>
    <row r="114" spans="1:7" ht="15" customHeight="1">
      <c r="B114" s="23" t="s">
        <v>16</v>
      </c>
      <c r="C114" s="144" t="s">
        <v>128</v>
      </c>
      <c r="D114" s="144"/>
      <c r="E114" s="144"/>
      <c r="F114" s="144"/>
      <c r="G114" s="144"/>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4.25">
      <c r="A1" s="2"/>
      <c r="C1" s="2"/>
    </row>
    <row r="2" spans="1:3" ht="15" thickBot="1">
      <c r="A2" s="2"/>
    </row>
    <row r="3" spans="1:3" ht="15" thickBot="1">
      <c r="A3" s="2"/>
      <c r="C3" s="2"/>
    </row>
    <row r="4" spans="1:3" ht="14.25">
      <c r="A4" s="2"/>
      <c r="C4" s="2"/>
    </row>
    <row r="5" spans="1:3" ht="14.25">
      <c r="C5" s="2"/>
    </row>
    <row r="6" spans="1:3" ht="15" thickBot="1">
      <c r="C6" s="2"/>
    </row>
    <row r="7" spans="1:3" ht="14.25">
      <c r="A7" s="2"/>
      <c r="C7" s="2"/>
    </row>
    <row r="8" spans="1:3" ht="14.25">
      <c r="A8" s="2"/>
      <c r="C8" s="2"/>
    </row>
    <row r="9" spans="1:3" ht="14.25">
      <c r="A9"/>
      <c r="C9" s="2"/>
    </row>
    <row r="10" spans="1:3" ht="14.25">
      <c r="A10" s="2"/>
      <c r="C10" s="2"/>
    </row>
    <row r="11" spans="1:3" ht="15" thickBot="1">
      <c r="A11"/>
      <c r="C11" s="2"/>
    </row>
    <row r="12" spans="1:3" ht="14.25">
      <c r="C12" s="2"/>
    </row>
    <row r="13" spans="1:3" ht="15" thickBot="1">
      <c r="C13" s="2"/>
    </row>
    <row r="14" spans="1:3" ht="15" thickBot="1">
      <c r="A14" s="2"/>
      <c r="C14"/>
    </row>
    <row r="15" spans="1:3" ht="14.25">
      <c r="A15" s="2"/>
    </row>
    <row r="16" spans="1:3" ht="15" thickBot="1">
      <c r="A16" s="2"/>
    </row>
    <row r="17" spans="1:3" ht="15" thickBot="1">
      <c r="A17"/>
      <c r="C17" s="2"/>
    </row>
    <row r="18" spans="1:3" ht="14.25">
      <c r="C18" s="2"/>
    </row>
    <row r="19" spans="1:3" ht="14.25">
      <c r="C19" s="2"/>
    </row>
    <row r="20" spans="1:3" ht="14.25">
      <c r="A20"/>
      <c r="C20" s="2"/>
    </row>
    <row r="21" spans="1:3" ht="14.25">
      <c r="A21"/>
      <c r="C21" s="2"/>
    </row>
    <row r="22" spans="1:3" ht="14.25">
      <c r="A22" s="2"/>
      <c r="C22" s="2"/>
    </row>
    <row r="23" spans="1:3" ht="14.25">
      <c r="A23" s="2"/>
      <c r="C23"/>
    </row>
    <row r="24" spans="1:3" ht="14.25">
      <c r="A24" s="2"/>
    </row>
    <row r="25" spans="1:3" ht="14.25">
      <c r="A25" s="2"/>
    </row>
    <row r="26" spans="1:3" ht="15" thickBot="1">
      <c r="A26" s="2"/>
      <c r="C26"/>
    </row>
    <row r="27" spans="1:3" ht="14.25">
      <c r="A27" s="2"/>
      <c r="C27" s="2"/>
    </row>
    <row r="28" spans="1:3" ht="14.25">
      <c r="A28" s="2"/>
      <c r="C28" s="2"/>
    </row>
    <row r="29" spans="1:3" ht="14.25">
      <c r="A29" s="2"/>
      <c r="C29" s="2"/>
    </row>
    <row r="30" spans="1:3" ht="14.25">
      <c r="A30" s="2"/>
      <c r="C30" s="2"/>
    </row>
    <row r="31" spans="1:3" ht="14.25">
      <c r="A31" s="2"/>
      <c r="C31" s="2"/>
    </row>
    <row r="32" spans="1:3" ht="14.25">
      <c r="A32" s="2"/>
      <c r="C32" s="2"/>
    </row>
    <row r="33" spans="1:3" ht="14.25">
      <c r="A33" s="2"/>
      <c r="C33" s="2"/>
    </row>
    <row r="34" spans="1:3" ht="14.25">
      <c r="A34" s="2"/>
      <c r="C34" s="2"/>
    </row>
    <row r="35" spans="1:3" ht="14.25">
      <c r="A35" s="2"/>
      <c r="C35" s="2"/>
    </row>
    <row r="36" spans="1:3" ht="14.25">
      <c r="A36" s="2"/>
      <c r="C36"/>
    </row>
    <row r="37" spans="1:3" ht="14.25">
      <c r="A37" s="2"/>
    </row>
    <row r="38" spans="1:3" ht="14.25">
      <c r="A38" s="2"/>
    </row>
    <row r="39" spans="1:3" ht="14.25">
      <c r="A39" s="2"/>
      <c r="C39"/>
    </row>
    <row r="40" spans="1:3" ht="14.25">
      <c r="A40" s="2"/>
      <c r="C40" s="2"/>
    </row>
    <row r="41" spans="1:3" ht="14.2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22C1-KXD1</vt:lpstr>
      <vt:lpstr>phong trào</vt:lpstr>
      <vt:lpstr>RL.Cá nhân</vt:lpstr>
      <vt:lpstr>Sheet2</vt:lpstr>
      <vt:lpstr>'22C1-KXD1'!Print_Area</vt:lpstr>
      <vt:lpstr>'RL.Cá nhân'!Print_Titles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Windows User</cp:lastModifiedBy>
  <cp:lastPrinted>2022-02-11T01:30:58Z</cp:lastPrinted>
  <dcterms:created xsi:type="dcterms:W3CDTF">1999-12-31T18:49:42Z</dcterms:created>
  <dcterms:modified xsi:type="dcterms:W3CDTF">2023-08-09T03:00:54Z</dcterms:modified>
</cp:coreProperties>
</file>