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HỒ SƠ QUẢN LÝ KHOA LLCT\viec dang lam\TCHC\"/>
    </mc:Choice>
  </mc:AlternateContent>
  <bookViews>
    <workbookView xWindow="0" yWindow="0" windowWidth="19200" windowHeight="6760" tabRatio="283" activeTab="3"/>
  </bookViews>
  <sheets>
    <sheet name="Mau 1" sheetId="8" r:id="rId1"/>
    <sheet name="Mau 2" sheetId="3" r:id="rId2"/>
    <sheet name="Mau 3" sheetId="6" r:id="rId3"/>
    <sheet name="Mau 4 " sheetId="2" r:id="rId4"/>
  </sheets>
  <definedNames>
    <definedName name="_xlnm.Print_Titles" localSheetId="1">'Mau 2'!$6:$6</definedName>
  </definedNames>
  <calcPr calcId="162913"/>
</workbook>
</file>

<file path=xl/calcChain.xml><?xml version="1.0" encoding="utf-8"?>
<calcChain xmlns="http://schemas.openxmlformats.org/spreadsheetml/2006/main">
  <c r="K21" i="6" l="1"/>
  <c r="K22" i="6"/>
  <c r="Q15" i="6" l="1"/>
  <c r="K11" i="6" l="1"/>
  <c r="G41" i="2" l="1"/>
  <c r="G40" i="2"/>
  <c r="G39" i="2"/>
  <c r="G38" i="2"/>
  <c r="G37" i="2"/>
  <c r="G36" i="2"/>
  <c r="G34" i="2"/>
  <c r="G33" i="2"/>
  <c r="Q11" i="6" l="1"/>
  <c r="Q12" i="6"/>
  <c r="Q13" i="6"/>
  <c r="Q14" i="6"/>
  <c r="Q16" i="6"/>
  <c r="Q17" i="6"/>
  <c r="Q18" i="6"/>
  <c r="Q19" i="6"/>
  <c r="Q20" i="6"/>
  <c r="Q21" i="6"/>
  <c r="Q22" i="6"/>
  <c r="Q23" i="6"/>
  <c r="Q24" i="6"/>
  <c r="Q25" i="6"/>
  <c r="Q10" i="6"/>
  <c r="K12" i="6"/>
  <c r="K13" i="6"/>
  <c r="K14" i="6"/>
  <c r="K15" i="6"/>
  <c r="K16" i="6"/>
  <c r="K17" i="6"/>
  <c r="K18" i="6"/>
  <c r="K19" i="6"/>
  <c r="K20" i="6"/>
  <c r="K23" i="6"/>
  <c r="K24" i="6"/>
  <c r="K25" i="6"/>
  <c r="K10" i="6"/>
  <c r="I41" i="2" l="1"/>
  <c r="I40" i="2"/>
  <c r="I39" i="2"/>
  <c r="I38" i="2"/>
  <c r="I37" i="2"/>
  <c r="I36" i="2"/>
  <c r="I35" i="2"/>
  <c r="I34" i="2"/>
  <c r="I33" i="2"/>
  <c r="I32" i="2"/>
  <c r="I31" i="2"/>
  <c r="I42" i="2" l="1"/>
</calcChain>
</file>

<file path=xl/sharedStrings.xml><?xml version="1.0" encoding="utf-8"?>
<sst xmlns="http://schemas.openxmlformats.org/spreadsheetml/2006/main" count="261" uniqueCount="149">
  <si>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</si>
  <si>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</si>
  <si>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</si>
  <si>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</si>
  <si>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</si>
  <si>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</si>
  <si>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</si>
  <si>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</si>
  <si>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</si>
  <si>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</si>
  <si>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</si>
  <si>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</si>
  <si>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</si>
  <si>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</si>
  <si>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</si>
  <si>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</si>
  <si>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Nguyễn Thị C</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</si>
  <si>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</si>
  <si>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</si>
  <si>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</si>
  <si>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</si>
  <si>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</si>
  <si>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</si>
  <si>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</si>
  <si>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</si>
  <si>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</si>
  <si>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</si>
  <si>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</si>
  <si>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</si>
  <si>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</si>
  <si>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</si>
  <si>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</si>
  <si>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</si>
  <si>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</si>
  <si>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</si>
  <si>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</si>
  <si>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</si>
  <si>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</si>
  <si>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</si>
  <si>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CỘNG HÒA XÃ HỘI CHỦ NGHĨA VIỆT NAM
Độc lập - Tự do - Hạnh phúc</t>
  </si>
  <si>
    <t>Công việc chung của trường</t>
  </si>
  <si>
    <t>Số ngày nghỉ/ tiết nghỉ 
(đối với GV)</t>
  </si>
  <si>
    <t>Mẫu 4</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</si>
  <si>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</si>
  <si>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</si>
  <si>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</si>
  <si>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</si>
  <si>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</si>
  <si>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</si>
  <si>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</si>
  <si>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</si>
  <si>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</si>
  <si>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</si>
  <si>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</si>
  <si>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</si>
  <si>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</si>
  <si>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</si>
  <si>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</si>
  <si>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</si>
  <si>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</si>
  <si>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</si>
  <si>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Nhiệm vụ 4</t>
  </si>
  <si>
    <t xml:space="preserve">Công việc chung của đơn vị </t>
  </si>
  <si>
    <t>Nhiệm vụ 5</t>
  </si>
  <si>
    <t>Nhiệm vụ 6</t>
  </si>
  <si>
    <t>Lưu ý: Các đơn vị gửi file điện tử về phòng TC-HC-TH (Cô Trần Thị Ánh Phượng) qua hệ thống điện tử  E-office nhà trường (không gửi văn bản giấy).</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</si>
  <si>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</si>
  <si>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</si>
  <si>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</si>
  <si>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</si>
  <si>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Ghi chú: Gửi kèm minh chứng về phòng Tổ chức - Hành chính - Tổng hợp.</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</si>
  <si>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</si>
  <si>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</si>
  <si>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</si>
  <si>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LÝ LUẬN CHÍNH TRỊ</t>
  </si>
  <si>
    <t>Nguyễn Thị Dinh</t>
  </si>
  <si>
    <t>Bùi Thành Dũng</t>
  </si>
  <si>
    <t>Lê Thị Mai Hường</t>
  </si>
  <si>
    <t>Đinh Thị Huyên</t>
  </si>
  <si>
    <t>Nguyễn Anh Kiệt</t>
  </si>
  <si>
    <t>Trần Văn Lượng</t>
  </si>
  <si>
    <t>Đặng Thị Nhật Minh</t>
  </si>
  <si>
    <t>Đỗ Thị Ngát</t>
  </si>
  <si>
    <t>Nguyễn Ngọc Quỳnh</t>
  </si>
  <si>
    <t>Cao Thị Hồng Thắm</t>
  </si>
  <si>
    <t>Đỗ Thị Thơm</t>
  </si>
  <si>
    <t>Trần Thị HồngThu</t>
  </si>
  <si>
    <t>Phan Thị Thùy Trang</t>
  </si>
  <si>
    <t>Hoàng Thị Trang</t>
  </si>
  <si>
    <t>Lê Thị Hồng Vân</t>
  </si>
  <si>
    <t>Phạm Thị Vinh</t>
  </si>
  <si>
    <r>
      <t xml:space="preserve">TRƯỜNG CAO ĐẲNG LÝ TỰ TRỌNG
 THÀNH PHỐ HỒ CHÍ MINH
</t>
    </r>
    <r>
      <rPr>
        <b/>
        <sz val="12"/>
        <rFont val="Times New Roman"/>
        <family val="1"/>
      </rPr>
      <t>KHOA LÝ LUẬN CHÍNH TRỊ</t>
    </r>
  </si>
  <si>
    <t>Trần Thị Hồng Thu</t>
  </si>
  <si>
    <t>Công việc chung của đơn vị</t>
  </si>
  <si>
    <t>LÊ THỊ HỒNG VÂN</t>
  </si>
  <si>
    <t xml:space="preserve">
</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</si>
  <si>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</si>
  <si>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TPHCM, ngày …... tháng …… năm 2023</t>
  </si>
  <si>
    <t>TP. HCM, ngày  tháng  năm 2023</t>
  </si>
  <si>
    <t xml:space="preserve">- Bài viết đăng kỷ yếu hội thảo cấp đơn vị năm 2022 :  Giải pháp góp phần nâng cao nhận thức của giảng viên Khoa Lý Luận Chính Trị trường CĐ Lý Tự Trọng Tp Hồ Chí Minh về chuyển đổi số.
'- Bài viết sáng kiến được công nhận phạm vi ảnh hưởng cấp trường năm học 2021-2022: Sử dụng các ứng dụng của Google để tổ chức cho sinh viên làm bài và giảng viên chấm bài tiểu luận trong dạy học online tại Trường cao đẳng Lý Tự Trọng TP Hồ Chí Minh (QĐ số 189/QĐ-LTT-HĐSK ngày 15/4/2022)
   </t>
  </si>
  <si>
    <t xml:space="preserve">- Bài viết đăng kỷ yếu hội thảo cấp đơn vị năm 2022:  "phát triển năng lực chuyển đổi số cho đội ngũ giảng viên khoa Lý luận chính trị"
- Bài viết sáng kiến được công nhận phạm vi ảnh hưởng cấp ngành năm học 2021-2022 (QĐ số 200_54/GCN-LTT ngày 14/4/2022)
</t>
  </si>
  <si>
    <t>-' Có bài báo được đăng trên tạp chí trong nước/quốc tế được tính điểm theo quy định :
+ Thiết bị Giáo dục, 7.25, 16/9/2022
+International Journal of Research and Innovation in Social Science (IJRISS), Volume VI, Issue X, October 2022|ISSN 2454-6186</t>
  </si>
  <si>
    <t>'-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200_189/GCN-LTT ngày 14/4/2022</t>
  </si>
  <si>
    <t>- Bài viết đăng kỷ yếu hội thảo cấp đơn vị năm 2022: 
- Phát triển đội ngũ giảng viên khoa Lý luận chính trị trường Cao đẳng Lý Tự Trọng Thành Phố Hồ Chí Minh đáp ứng yêu cầu cách mạng 4.0"
 '- Bài viết sáng kiến được công nhận phạm vi ảnh hưởng cấp trường năm học 2021-2022: "Áp dụng mô hình lớp học đảo ngược trong dạy học trực tuyến môn Giáo dục chính trị tại trường Cao đẳng Lý Tự Trọng Thành Phố Hồ Chí Minh" (QĐ số 189/QĐ-LTT-HĐSK ngày 15/4/2022)</t>
  </si>
  <si>
    <t>- Bài viết đăng Kỷ yếu hội thảo cấp trường (COSS 2022):
- Giải pháp góp phần nâng cao nhận thức của giảng viên Khoa Lý Luận Chính Trị Trường CĐ Lý Tự Trọng Tp Hồ Chí Minh về chuyển đổi số.
- Viết bài giới thiệu về khoa Lý luận chính trị Kỷ yếu 50 năm hình thành và phát triển trường</t>
  </si>
  <si>
    <t>1 bài báo Quốc tế đăng trên Tạp chí "International Journal of Social Science and Education Research Studies"
ISSN(print): 2770-2782, ISSN(online): 2770-2790, đăng ngày 29/11/2022</t>
  </si>
  <si>
    <t xml:space="preserve">'- 2 Bài viết đăng Kỷ yếu hội thảo cấp trường (COSS 2022) viết chung với cô Cao Thị Hồng Thắm
- 1 bài báo Quốc tế đăng trên Tạp chí "International Journal of Social Science and Education Research Studies"
ISSN(print): 2770-2782, ISSN(online): 2770-2790, đăng ngày 29/11/2022. 
</t>
  </si>
  <si>
    <t>--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</si>
  <si>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Bài viết đăng Kỷ yếu hội thảo cấp trường (COSS 2022): Viết cùng Cô Phạm Thị Vinh
'Chuyển đổi số tác động đến hoạt động giảng dạy của giảng viên trường Cao đẳng Lý Tự Trọng Thành Phố Hồ Chí Minh.</t>
  </si>
  <si>
    <t>- Bài viết đăng Kỷ yếu hội thảo cấp trường (COSS 2022): Viết cùng Cô Lê Thị Mai Hường
'Chuyển đổi số tác động đến hoạt động giảng dạy của giảng viên trường Cao đẳng Lý Tự Trọng Thành Phố Hồ Chí Minh.
'-- Có bài báo được đăng trên tạp chí trong nước/quốc tế được tính điểm theo quy định : "Some Solutions to Help Vietnam's Economic Recovery after the COVID-19 Pandemic" đăng tạp chí
 International Journal of Scientific Research and Engineering Development-– Volume 5 Issue 6, Nov- Dec 2022</t>
  </si>
  <si>
    <t xml:space="preserve">
- 1 Bài báo Quốc tế: International Journal of Research and Innovation in Social Science (IJRISS) |Volume VI, Issue III, March 2022|ISSN 2454-6186
</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</si>
  <si>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t>
  </si>
  <si>
    <t>- Bài viết đăng Kỷ yếu hội thảo cấp trường (COSS 2022):
'Chuyển đổi số tác động đến hoạt động giảng dạy của giảng viên trường Cao đẳng Lý Tự Trọng Thành Phố Hồ Chí Minh.
'-- 1 Bài viết đăng Kỷ yếu hội thảo cấp trường (COSS 2022) ( 2 tác giả:  Cô Phan Thị Thùy Trang và Cô Nguyễn Thị Dinh)
-'(QĐ số 189/QĐ-LTT-HĐSK ngày 15/4/2022)</t>
  </si>
  <si>
    <t xml:space="preserve">- Bài viết đăng Kỷ yếu hội thảo cấp trường (COSS 2022):
- Vai trò của chuyển đổi số đối với giáo dục đại học ở Việt Nam trong bối cảnh của cuộc cách mạng công nghiệp 4.0.
</t>
  </si>
  <si>
    <t xml:space="preserve">- Bài viết đăng kỷ yếu hội thảo cấp đơn vị năm 2022
- Bài viết sáng kiến được công nhận phạm vi ảnh hưởng cấp trường năm học 2021-2022 (QĐ số 189/QĐ-LTT-HĐSK ngày 15/4/2022)
</t>
  </si>
  <si>
    <t>- Bài viết đăng hội thảo cấp đơn vị 2022:
'- Bài viết sáng kiến được công nhận phạm vi ảnh hưởng cấp trường năm học 2021-2022 (QĐ số 189/QĐ-LTT-HĐSK ngày 15/4/2022)</t>
  </si>
  <si>
    <r>
      <t>- Bài viết đăng Kỷ yếu hội thảo cấp trường (COSS 2022)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t>
    </r>
  </si>
  <si>
    <t>Phương pháp nâng cao hiệu quả giảng dạy môn giáo dục chính trị tại Trường Cao đảng Lý Tự Trọng Thành phố Hồ Chí Minh
(Tạp chí thiết bị giáo dục, số 279, kỳ 2, tháng 12 năm 2022) (ISSN 1859 - 0810)</t>
  </si>
  <si>
    <r>
      <t>- Bài viết đăng Kỷ yếu hội thảo cấp trường (COSS 2022)</t>
    </r>
    <r>
      <rPr>
        <sz val="12"/>
        <color rgb="FFFF0000"/>
        <rFont val="Times New Roman"/>
        <family val="1"/>
      </rPr>
      <t xml:space="preserve">
</t>
    </r>
    <r>
      <rPr>
        <sz val="12"/>
        <rFont val="Times New Roman"/>
        <family val="1"/>
      </rPr>
      <t xml:space="preserve"> "phát triển năng lực chuyển đổi số cho đội ngũ giảng viên khoa Lý luận chính trị"</t>
    </r>
    <r>
      <rPr>
        <sz val="12"/>
        <color rgb="FFFF0000"/>
        <rFont val="Times New Roman"/>
        <family val="1"/>
      </rPr>
      <t xml:space="preserve">
</t>
    </r>
    <r>
      <rPr>
        <sz val="12"/>
        <rFont val="Times New Roman"/>
        <family val="1"/>
      </rPr>
      <t xml:space="preserve">- Bài viết được đăng trong Kỷ yếu 50 năm hình thành và phát triển trường với tiêu đề: "tuổi trẻ trường CĐ Lý Tự Trọng TP HCM nói tiếp truyền thống vẻ vang ngôi trường mang tên người anh hùng Lý Tự Trọng
"
</t>
    </r>
  </si>
  <si>
    <t xml:space="preserve"> Bài viết đăng Kỷ yếu hội thảo cấp trường (COSS 2022)
'-1. Nâng cao năng lực số cho giảng viên Lý luận chính trị Trường Cao đảng Lý Tự Trọng Thành phố Hồ Chí Minh trong bối cảnh chuyển đổi số hiện nay.(Cao Thị Hồng Thắm - Hoàng Thị Trang)
-'Tác động của chuyển đổi số đối với hoạt động giảng dạy và học tập hiện nay ở Trường Cao  đẳng Lý Tự Trọng Thành phố Hồ Chí Minh
(  Hoàng Thị Trang - Cao Thị Hồng Thắm)</t>
  </si>
  <si>
    <t>-'-'Tác động của chuyển đổi số đối với hoạt động giảng dạy và học tập hiện nay ở Trường Cao  đẳng Lý Tự Trọng Thành phố Hồ Chí Minh
(  Hoàng Thị Trang - Cao Thị Hồng Thắm)
' Bài viết sáng kiến được công nhận phạm vi ảnh hưởng cấp trường năm học 2021-2022 (QĐ số 189/QĐ-LTT-HĐSK ngày 15/4/2022)
'Ứng dụng game hóa kiến thức trong giảng dạy môn giáo dục chính trị tại Trường Cao đảng Lý Tự Trọng Thành phố Hồ Chí Minh</t>
  </si>
  <si>
    <t>Có bài báo được đăng tạp chí quốc tế, tạp chí:
'- Webology (ISSN: 1735-188X) Volume 19, Number 2, 2022</t>
  </si>
  <si>
    <t>- Bài viết sáng kiến được công nhận phạm vi ảnh hưởng cấp trường năm học 2021-2022 (QĐ số 189/QĐ-LTT-HĐSK ngày 15/4/2022)</t>
  </si>
  <si>
    <t>- Bài viết đăng kỷ yếu hội thảo cấp đơn vị năm 2022
'- Bài viết sáng kiến được công nhận phạm vi ảnh hưởng cấp trường năm học 2021-2022 (QĐ số 189/QĐ-LTT-HĐSK ngày 15/4/2022)</t>
  </si>
  <si>
    <r>
      <t xml:space="preserve">- Bài viết đăng Kỷ yếu hội thảo cấp trường </t>
    </r>
    <r>
      <rPr>
        <sz val="12"/>
        <color theme="1" tint="4.9989318521683403E-2"/>
        <rFont val="Times New Roman"/>
        <family val="1"/>
      </rPr>
      <t>(COSS 2022):</t>
    </r>
    <r>
      <rPr>
        <sz val="12"/>
        <color rgb="FFFF0000"/>
        <rFont val="Times New Roman"/>
        <family val="1"/>
      </rPr>
      <t xml:space="preserve">
</t>
    </r>
    <r>
      <rPr>
        <sz val="12"/>
        <rFont val="Times New Roman"/>
        <family val="1"/>
      </rPr>
      <t xml:space="preserve">'- "Vai trò của chuyển đổi số trong dạy học và một số giải pháp nhằm nâng cao chất lượng dạy học tại trường Cao đẳng Lý Tự Trọng Thành Phố Hồ Chí Minh".
</t>
    </r>
  </si>
  <si>
    <t>Thành phố Hồ Chí Minh, ngày  tháng  năm 2023</t>
  </si>
  <si>
    <t>- Bài viết đăng Kỷ yếu hội thảo cấp đơn vị: Nâng cao chất lượng ứng dụng công nghệ số trong giảng dạy môn Giáo dục chính trị tại trường Cao đẳng Lý Tự Trọng
-'- Bài viết sáng kiến được công nhận phạm vi ảnh hưởng cấp trường năm học 2021-2022 (QĐ số 189/QĐ-LTT-HĐSK ngày 15/4/2022)</t>
  </si>
  <si>
    <t>- Bài viết đăng Kỷ yếu hội thảo cấp trường (COSS 2022): Nâng cao chất lượng ứng dụng công nghệ số trong giảng dạy môn Giáo dục chính trị tại trường Cao đẳng Lý Tự Trọng
- Tạp chí thiết bị giáo dục số 257 kỳ 2 tháng 01 năm 2022. 
( viết chung Trần Thị Hồng Thu): Phát huy vai trò của giảng viên môn giáo dục chính trị trong định hướng tư tưởng cho sinh viên trường Cao đẳng Lý Tự Trọng.</t>
  </si>
  <si>
    <t xml:space="preserve">
'01 bài đăng trên tạp chí Dạy và Học (Kì 2 - 1/2022) 0,25 điểm (150 giờ)
</t>
  </si>
  <si>
    <t xml:space="preserve">
'01 bài đăng trên tạp chí Dạy và Học (Kì 2 - 1/2022) 0,25 điểm (150 giờ)</t>
  </si>
  <si>
    <r>
      <t xml:space="preserve">- Bài viết đăng Kỷ yếu hội thảo cấp trường </t>
    </r>
    <r>
      <rPr>
        <sz val="12"/>
        <color rgb="FFFF0000"/>
        <rFont val="Times New Roman"/>
        <family val="1"/>
      </rPr>
      <t xml:space="preserve">(COSS 2022)
</t>
    </r>
    <r>
      <rPr>
        <sz val="12"/>
        <rFont val="Times New Roman"/>
        <family val="1"/>
      </rPr>
      <t>'- -  01 bài đăng trên tạp chí Thiết bị dạy học (SỐ 257 KỲ 2 - 1/2022) (Viết chung với cô Đỗ Thị Ngát)</t>
    </r>
    <r>
      <rPr>
        <sz val="12"/>
        <color rgb="FFFF0000"/>
        <rFont val="Times New Roman"/>
        <family val="1"/>
      </rPr>
      <t xml:space="preserve">
</t>
    </r>
    <r>
      <rPr>
        <sz val="12"/>
        <rFont val="Times New Roman"/>
        <family val="1"/>
      </rPr>
      <t xml:space="preserve">
</t>
    </r>
  </si>
  <si>
    <t>- Có bài báo "Sinh viên với cuộc vận động "Học tập và làm theo tấm gương đạo đức Hồ Chí Minh" trong giai đoạn hiện nay"  được đăng trên tạp chí "Dạy và học" tháng 1 năm 2023.</t>
  </si>
  <si>
    <t xml:space="preserve">- Bài viết đăng Kỷ yếu Hội thảo cấp trường (COSS 2022): Viết cùng cô Phan Thị Thùy Trang
</t>
  </si>
  <si>
    <t>- Bài viết đăng Kỷ yếu hội thảo cấp đơn vị: Viết cùng Cô Lê Thị Mai Hường
'Chuyển đổi số tác động đến hoạt động giảng dạy của giảng viên trường Cao đẳng Lý Tự Trọng Thành Phố Hồ Chí Minh.
- 'Bài viết sáng kiến được công nhận phạm vi ảnh hưởng cấp trường năm học 2021-2022: "- Hình thành tri thức nghề nghiệp cho sinh viên qua học phần Giáo dục chính trị tại trường Cao đẳng Lý Tự Trọng Thành Phố Hồ Chí Minh"  (QĐ số 200_140/GCN-LTT-HĐSK ngày 14/4/2022)</t>
  </si>
  <si>
    <t xml:space="preserve">- Bài viết đăng Kỷ yếu hội thảo cấp đơn vị:
 '-Vai trò của chuyển đổi số đối với giáo dục đại học ở Việt Nam trong bối cảnh của cuộc cách mạng công nghiệp 4.0.
- 'Bài viết sáng kiến được công nhận phạm vi ảnh hưởng cấp trường năm học 2021-2022: (QĐ số 189/QĐ-LTT-HĐSK ngày 15/4/2022)
   </t>
  </si>
  <si>
    <t>01 bài đăng trên tạp chí Thiết bị dạy học  (Số đặc biệt - 2/2022) 0,25 điểm (150 giờ)</t>
  </si>
  <si>
    <t>- Bài viết đăng Kỷ yếu hội thảo cấp đơn vị: Viết cùng cô Phạm Thị Vinh
'Chuyển đổi số tác động đến hoạt động giảng dạy của giảng viên trường Cao đẳng Lý Tự Trọng Thành Phố Hồ Chí Minh.
'-''- Bài viết sáng kiến được công nhận phạm vi ảnh hưởng cấp trường năm học 2021-2022: (QĐ số 189/QĐ-LTT-HĐSK ngày 15/4/2022)</t>
  </si>
  <si>
    <t xml:space="preserve">- Bài viết đăng Kỷ yếu hội thảo cấp đơn vị 2022:
'- Bài viết sáng kiến được công nhận phạm vi ảnh hưởng cấp trường năm học 2021-2022: :"tích hợp sâu nội dung trách nhiệm hành chính và hình sự vào giảng dạy môn Pháp luật, nhằm nâng cao nhận thức cho sinh viên trường Cao đẳng Lý Tự Trọng TP HCM"/(QĐ số 200/QĐ-LTT-HĐSK ngày 15/4/2022)
   </t>
  </si>
  <si>
    <t>Tốt</t>
  </si>
  <si>
    <t>ADN</t>
  </si>
  <si>
    <t>1011002</t>
  </si>
  <si>
    <t>1011012</t>
  </si>
  <si>
    <t xml:space="preserve">             Lê Thị Hồng Vân</t>
  </si>
  <si>
    <t xml:space="preserve">        Lê Thị Hồng Vân</t>
  </si>
  <si>
    <t>Nhiệm vụ 7</t>
  </si>
  <si>
    <t>THỐNG KÊ CHI TIẾT KHỐI LƯỢNG CÔNG VIỆC THỰC HIỆN THÁNG 8/2023</t>
  </si>
  <si>
    <t>TPHCM, ngày   tháng 8 năm 2023</t>
  </si>
  <si>
    <t>DANH SÁCH XẾP LOẠI THI ĐUA THÁNG 08 /2023</t>
  </si>
  <si>
    <t>BẢNG TỔNG HỢP CÔNG VIỆC ĐỘT XUẤT ĐÃ THỰC HIỆN THÁNG 08/2023
(Gửi file mềm ngày 25 hàng tháng)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</si>
</sst>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_);\(0\)"/>
  </numFmts>
  <fonts count="37"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4"/>
      <color theme="1"/>
      <name val="Times New Roman"/>
      <family val="1"/>
    </font>
    <font>
      <b/>
      <sz val="12"/>
      <color indexed="8"/>
      <name val="Times New Roman"/>
      <family val="1"/>
    </font>
    <font>
      <sz val="10"/>
      <name val="Times New Roman"/>
      <family val="1"/>
    </font>
    <font>
      <sz val="11"/>
      <name val="Times New Roman"/>
      <family val="1"/>
    </font>
    <font>
      <sz val="14"/>
      <color rgb="FF000000"/>
      <name val="Times New Roman"/>
      <family val="1"/>
    </font>
    <font>
      <sz val="13"/>
      <color rgb="FF000000"/>
      <name val="Times New Roman"/>
      <family val="1"/>
    </font>
    <font>
      <sz val="13"/>
      <color indexed="8"/>
      <name val="Times New Roman"/>
      <family val="1"/>
    </font>
    <font>
      <sz val="12"/>
      <color rgb="FF000000"/>
      <name val="Times New Roman"/>
      <family val="1"/>
    </font>
    <font>
      <b/>
      <i/>
      <sz val="14"/>
      <color theme="1"/>
      <name val="Times New Roman"/>
      <family val="1"/>
    </font>
    <font>
      <sz val="12"/>
      <color rgb="FFFF0000"/>
      <name val="Times New Roman"/>
      <family val="1"/>
    </font>
    <font>
      <sz val="12"/>
      <color theme="1" tint="4.9989318521683403E-2"/>
      <name val="Times New Roman"/>
      <family val="1"/>
    </font>
    <font>
      <sz val="12"/>
      <color theme="1"/>
      <name val="Calibri"/>
      <family val="2"/>
      <scheme val="minor"/>
    </font>
    <font>
      <b/>
      <sz val="8"/>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bottom/>
      <diagonal/>
    </border>
  </borders>
  <cellStyleXfs count="3">
    <xf numFmtId="0" fontId="0" fillId="0" borderId="0"/>
    <xf numFmtId="0" fontId="1" fillId="0" borderId="0"/>
    <xf numFmtId="0" fontId="6" fillId="0" borderId="0"/>
  </cellStyleXfs>
  <cellXfs count="241">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5" fillId="0" borderId="0" xfId="0" quotePrefix="1" applyFont="1" applyBorder="1" applyAlignment="1">
      <alignment vertical="center"/>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0" fontId="11" fillId="3"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4" borderId="1" xfId="0" applyFont="1" applyFill="1" applyBorder="1" applyAlignment="1" applyProtection="1">
      <alignment vertical="center" wrapText="1"/>
      <protection locked="0"/>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12" fillId="0" borderId="1" xfId="0" applyFont="1" applyBorder="1" applyAlignment="1">
      <alignment horizontal="center" vertical="center"/>
    </xf>
    <xf numFmtId="0" fontId="5" fillId="0" borderId="0" xfId="0" applyFont="1" applyAlignment="1">
      <alignment horizont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left" vertical="center"/>
    </xf>
    <xf numFmtId="0" fontId="7" fillId="0" borderId="9" xfId="0" applyFont="1" applyBorder="1" applyAlignment="1">
      <alignment horizontal="center" vertical="center" wrapText="1"/>
    </xf>
    <xf numFmtId="0" fontId="7" fillId="0" borderId="6" xfId="0" applyFont="1" applyBorder="1" applyAlignment="1">
      <alignment horizontal="left" vertical="center"/>
    </xf>
    <xf numFmtId="0" fontId="5" fillId="0" borderId="6" xfId="0" applyFont="1" applyBorder="1" applyAlignment="1">
      <alignment horizontal="left" vertical="center" wrapText="1"/>
    </xf>
    <xf numFmtId="0" fontId="5" fillId="0" borderId="6" xfId="0" applyFont="1" applyBorder="1" applyAlignment="1">
      <alignment horizontal="center" vertical="center"/>
    </xf>
    <xf numFmtId="0" fontId="5" fillId="0" borderId="10" xfId="0" applyFont="1" applyBorder="1" applyAlignment="1">
      <alignment horizontal="center" vertical="center"/>
    </xf>
    <xf numFmtId="0" fontId="16" fillId="0" borderId="2" xfId="0" applyFont="1" applyBorder="1" applyAlignment="1">
      <alignment horizontal="center" vertical="center" wrapText="1"/>
    </xf>
    <xf numFmtId="0" fontId="16" fillId="0" borderId="1" xfId="0" applyFont="1" applyBorder="1" applyAlignment="1">
      <alignment horizontal="center" vertical="center"/>
    </xf>
    <xf numFmtId="0" fontId="5" fillId="0" borderId="1" xfId="0" applyFont="1" applyBorder="1" applyAlignment="1">
      <alignment horizontal="center" vertical="center"/>
    </xf>
    <xf numFmtId="0" fontId="8" fillId="0" borderId="1" xfId="1" applyFont="1" applyFill="1" applyBorder="1" applyAlignment="1">
      <alignment horizontal="center" vertical="center"/>
    </xf>
    <xf numFmtId="49" fontId="2" fillId="0" borderId="1" xfId="0" applyNumberFormat="1" applyFont="1" applyBorder="1" applyAlignment="1">
      <alignment horizontal="left" vertical="center"/>
    </xf>
    <xf numFmtId="49" fontId="5" fillId="0" borderId="1" xfId="0" applyNumberFormat="1" applyFont="1" applyBorder="1" applyAlignment="1">
      <alignment horizontal="center" vertical="center" wrapText="1"/>
    </xf>
    <xf numFmtId="49" fontId="2" fillId="0" borderId="12" xfId="0" applyNumberFormat="1" applyFont="1" applyBorder="1" applyAlignment="1">
      <alignment horizontal="left" vertical="center"/>
    </xf>
    <xf numFmtId="49" fontId="5" fillId="0" borderId="1" xfId="0" applyNumberFormat="1" applyFont="1" applyBorder="1" applyAlignment="1">
      <alignment horizontal="left" vertical="center"/>
    </xf>
    <xf numFmtId="49" fontId="2" fillId="0" borderId="0" xfId="0" applyNumberFormat="1" applyFont="1" applyBorder="1" applyAlignment="1">
      <alignment horizontal="left" vertical="center"/>
    </xf>
    <xf numFmtId="0" fontId="11" fillId="0" borderId="10" xfId="0" applyFont="1" applyFill="1" applyBorder="1" applyAlignment="1" applyProtection="1">
      <alignment horizontal="center" vertical="center" wrapText="1"/>
      <protection locked="0"/>
    </xf>
    <xf numFmtId="14" fontId="5" fillId="0" borderId="1" xfId="0" quotePrefix="1" applyNumberFormat="1" applyFont="1" applyBorder="1" applyAlignment="1">
      <alignment horizontal="center" vertical="center" wrapText="1"/>
    </xf>
    <xf numFmtId="0" fontId="25" fillId="0" borderId="1" xfId="0" applyFont="1" applyFill="1" applyBorder="1" applyAlignment="1" applyProtection="1">
      <alignment vertical="center" wrapText="1"/>
      <protection locked="0"/>
    </xf>
    <xf numFmtId="9" fontId="2" fillId="0" borderId="1" xfId="0" applyNumberFormat="1" applyFont="1" applyBorder="1" applyAlignment="1">
      <alignment horizontal="center" vertical="center" wrapText="1"/>
    </xf>
    <xf numFmtId="0" fontId="7" fillId="3" borderId="1" xfId="0" applyFont="1" applyFill="1" applyBorder="1" applyAlignment="1">
      <alignment horizontal="center" vertical="center" wrapText="1"/>
    </xf>
    <xf numFmtId="49" fontId="5" fillId="4" borderId="1" xfId="0" quotePrefix="1" applyNumberFormat="1" applyFont="1" applyFill="1" applyBorder="1" applyAlignment="1">
      <alignment horizontal="center" vertical="center" wrapText="1"/>
    </xf>
    <xf numFmtId="49" fontId="5" fillId="3" borderId="1" xfId="0" quotePrefix="1" applyNumberFormat="1" applyFont="1" applyFill="1" applyBorder="1" applyAlignment="1">
      <alignment horizontal="center" vertical="center" wrapText="1"/>
    </xf>
    <xf numFmtId="14" fontId="5" fillId="0" borderId="1" xfId="0" applyNumberFormat="1" applyFont="1" applyBorder="1" applyAlignment="1">
      <alignment horizontal="center" vertical="center"/>
    </xf>
    <xf numFmtId="14" fontId="5" fillId="0" borderId="1" xfId="0" applyNumberFormat="1" applyFont="1" applyBorder="1" applyAlignment="1">
      <alignment horizontal="center" vertical="center" wrapText="1"/>
    </xf>
    <xf numFmtId="164" fontId="8" fillId="0" borderId="1" xfId="1" applyNumberFormat="1" applyFont="1" applyFill="1" applyBorder="1" applyAlignment="1">
      <alignment horizontal="center" vertical="center" wrapText="1"/>
    </xf>
    <xf numFmtId="49" fontId="2" fillId="0" borderId="1" xfId="0" applyNumberFormat="1" applyFont="1" applyBorder="1" applyAlignment="1">
      <alignment horizontal="center" vertical="center" wrapText="1"/>
    </xf>
    <xf numFmtId="0" fontId="3" fillId="0" borderId="1" xfId="0" applyFont="1" applyBorder="1" applyAlignment="1">
      <alignment horizontal="center" vertical="center" wrapText="1"/>
    </xf>
    <xf numFmtId="0" fontId="2" fillId="0" borderId="1" xfId="0" applyFont="1" applyBorder="1" applyAlignment="1">
      <alignment horizontal="center" vertical="center"/>
    </xf>
    <xf numFmtId="0" fontId="3" fillId="0" borderId="3" xfId="0" applyFont="1" applyBorder="1" applyAlignment="1">
      <alignment horizontal="center" vertical="center" wrapText="1"/>
    </xf>
    <xf numFmtId="0" fontId="2" fillId="0" borderId="3" xfId="0" applyFont="1" applyBorder="1" applyAlignment="1">
      <alignment horizontal="center" vertical="center" wrapText="1"/>
    </xf>
    <xf numFmtId="0" fontId="26" fillId="0" borderId="3" xfId="0" applyFont="1" applyBorder="1" applyAlignment="1">
      <alignment horizontal="center" vertical="center" wrapText="1"/>
    </xf>
    <xf numFmtId="0" fontId="27" fillId="0" borderId="3" xfId="0" applyFont="1" applyBorder="1" applyAlignment="1">
      <alignment horizontal="center" vertical="center" wrapText="1"/>
    </xf>
    <xf numFmtId="0" fontId="2" fillId="0" borderId="1" xfId="0" applyFont="1" applyBorder="1" applyAlignment="1">
      <alignment horizontal="center" vertical="center" wrapText="1"/>
    </xf>
    <xf numFmtId="0" fontId="11" fillId="0" borderId="2"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1" fillId="0" borderId="2" xfId="0" applyFont="1" applyFill="1" applyBorder="1" applyAlignment="1" applyProtection="1">
      <alignment horizontal="left" vertical="center" wrapText="1"/>
      <protection locked="0"/>
    </xf>
    <xf numFmtId="0" fontId="28" fillId="0" borderId="1" xfId="0" applyFont="1" applyBorder="1" applyAlignment="1">
      <alignment horizontal="center" vertical="center" wrapText="1"/>
    </xf>
    <xf numFmtId="0" fontId="11" fillId="0" borderId="5" xfId="0" applyFont="1" applyFill="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9" fillId="0" borderId="0" xfId="0" applyFont="1" applyAlignment="1">
      <alignment horizontal="center"/>
    </xf>
    <xf numFmtId="49" fontId="2" fillId="0" borderId="1" xfId="0" applyNumberFormat="1" applyFont="1" applyBorder="1" applyAlignment="1">
      <alignment horizontal="left" vertical="center" wrapText="1"/>
    </xf>
    <xf numFmtId="164" fontId="23" fillId="0" borderId="13" xfId="1" quotePrefix="1" applyNumberFormat="1" applyFont="1" applyFill="1" applyBorder="1" applyAlignment="1">
      <alignment horizontal="center" vertical="center"/>
    </xf>
    <xf numFmtId="0" fontId="16" fillId="0" borderId="13" xfId="0" applyFont="1" applyBorder="1" applyAlignment="1">
      <alignment horizontal="center" vertical="center" wrapText="1"/>
    </xf>
    <xf numFmtId="0" fontId="16" fillId="0" borderId="13" xfId="0" applyFont="1" applyBorder="1" applyAlignment="1">
      <alignment horizontal="left" vertical="center" wrapText="1"/>
    </xf>
    <xf numFmtId="0" fontId="29" fillId="0" borderId="1" xfId="0" applyFont="1" applyBorder="1" applyAlignment="1">
      <alignment horizontal="justify" vertical="center"/>
    </xf>
    <xf numFmtId="0" fontId="30" fillId="0" borderId="3" xfId="0" applyFont="1" applyFill="1" applyBorder="1" applyAlignment="1" applyProtection="1">
      <alignment horizontal="center" vertical="center" wrapText="1"/>
      <protection locked="0"/>
    </xf>
    <xf numFmtId="14" fontId="9" fillId="0" borderId="1" xfId="0" quotePrefix="1" applyNumberFormat="1" applyFont="1" applyBorder="1" applyAlignment="1">
      <alignment horizontal="center" vertical="center" wrapText="1"/>
    </xf>
    <xf numFmtId="0" fontId="30" fillId="0" borderId="5" xfId="0" applyFont="1" applyFill="1" applyBorder="1" applyAlignment="1" applyProtection="1">
      <alignment horizontal="center" vertical="center" wrapText="1"/>
      <protection locked="0"/>
    </xf>
    <xf numFmtId="0" fontId="30" fillId="0" borderId="5" xfId="0" applyFont="1" applyFill="1" applyBorder="1" applyAlignment="1" applyProtection="1">
      <alignment vertical="center" wrapText="1"/>
      <protection locked="0"/>
    </xf>
    <xf numFmtId="0" fontId="30" fillId="0" borderId="1" xfId="0" applyFont="1" applyFill="1" applyBorder="1" applyAlignment="1" applyProtection="1">
      <alignment vertical="center" wrapText="1"/>
      <protection locked="0"/>
    </xf>
    <xf numFmtId="0" fontId="30" fillId="4" borderId="1" xfId="0" applyFont="1" applyFill="1" applyBorder="1" applyAlignment="1" applyProtection="1">
      <alignment horizontal="center" vertical="center" wrapText="1"/>
      <protection locked="0"/>
    </xf>
    <xf numFmtId="9" fontId="8" fillId="0" borderId="1" xfId="0" applyNumberFormat="1" applyFont="1" applyBorder="1" applyAlignment="1">
      <alignment horizontal="center" vertical="center" wrapText="1"/>
    </xf>
    <xf numFmtId="0" fontId="30" fillId="0" borderId="1" xfId="0" applyFont="1" applyFill="1" applyBorder="1" applyAlignment="1" applyProtection="1">
      <alignment horizontal="center" vertical="center" wrapText="1"/>
      <protection locked="0"/>
    </xf>
    <xf numFmtId="14" fontId="8" fillId="0" borderId="1" xfId="0" quotePrefix="1" applyNumberFormat="1" applyFont="1" applyBorder="1" applyAlignment="1">
      <alignment horizontal="center" vertical="center" wrapText="1"/>
    </xf>
    <xf numFmtId="0" fontId="17" fillId="0" borderId="1" xfId="0" applyFont="1" applyBorder="1" applyAlignment="1">
      <alignment horizontal="center" vertical="center"/>
    </xf>
    <xf numFmtId="14" fontId="9" fillId="0" borderId="1" xfId="0" applyNumberFormat="1" applyFont="1" applyBorder="1" applyAlignment="1">
      <alignment horizontal="center" vertical="center"/>
    </xf>
    <xf numFmtId="0" fontId="8" fillId="0" borderId="3" xfId="0" applyFont="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xf>
    <xf numFmtId="0" fontId="20" fillId="0" borderId="0" xfId="1" applyFont="1" applyFill="1" applyBorder="1" applyAlignment="1">
      <alignment horizontal="center" vertical="center" wrapText="1"/>
    </xf>
    <xf numFmtId="0" fontId="0" fillId="0" borderId="1" xfId="0" applyBorder="1" applyAlignment="1">
      <alignment wrapText="1"/>
    </xf>
    <xf numFmtId="0" fontId="28" fillId="0" borderId="0" xfId="0" applyFont="1"/>
    <xf numFmtId="0" fontId="2" fillId="0" borderId="1" xfId="1" applyFont="1" applyFill="1" applyBorder="1" applyAlignment="1">
      <alignment horizontal="justify" vertical="center"/>
    </xf>
    <xf numFmtId="0" fontId="31" fillId="0" borderId="1" xfId="0" applyFont="1" applyBorder="1" applyAlignment="1">
      <alignment vertical="center" wrapText="1"/>
    </xf>
    <xf numFmtId="0" fontId="31" fillId="0" borderId="1" xfId="0" applyFont="1" applyBorder="1" applyAlignment="1">
      <alignment horizontal="center" vertical="center" wrapText="1"/>
    </xf>
    <xf numFmtId="164" fontId="2" fillId="0" borderId="1" xfId="1" applyNumberFormat="1" applyFont="1" applyFill="1" applyBorder="1" applyAlignment="1">
      <alignment horizontal="center" vertical="center" wrapText="1"/>
    </xf>
    <xf numFmtId="164" fontId="2" fillId="0" borderId="1" xfId="1" applyNumberFormat="1" applyFont="1" applyFill="1" applyBorder="1" applyAlignment="1">
      <alignment horizontal="center" vertical="center"/>
    </xf>
    <xf numFmtId="0" fontId="2" fillId="0" borderId="1" xfId="1" applyFont="1" applyFill="1" applyBorder="1" applyAlignment="1">
      <alignment horizontal="center" vertical="center"/>
    </xf>
    <xf numFmtId="16" fontId="2" fillId="0" borderId="1" xfId="1" quotePrefix="1" applyNumberFormat="1" applyFont="1" applyFill="1" applyBorder="1" applyAlignment="1">
      <alignment horizontal="center" vertical="center"/>
    </xf>
    <xf numFmtId="0" fontId="5" fillId="0" borderId="1" xfId="0" applyFont="1" applyBorder="1" applyAlignment="1">
      <alignment vertical="center" wrapText="1"/>
    </xf>
    <xf numFmtId="0" fontId="11" fillId="0" borderId="13" xfId="0" applyFont="1" applyFill="1" applyBorder="1" applyAlignment="1" applyProtection="1">
      <alignment horizontal="left" vertical="center" wrapText="1"/>
      <protection locked="0"/>
    </xf>
    <xf numFmtId="164" fontId="8" fillId="0" borderId="13" xfId="1" applyNumberFormat="1" applyFont="1" applyFill="1" applyBorder="1" applyAlignment="1">
      <alignment horizontal="center" vertical="center"/>
    </xf>
    <xf numFmtId="16" fontId="8" fillId="0" borderId="1" xfId="1" quotePrefix="1" applyNumberFormat="1" applyFont="1" applyFill="1" applyBorder="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2" fillId="0" borderId="1" xfId="0" quotePrefix="1" applyFont="1" applyBorder="1" applyAlignment="1">
      <alignment horizontal="justify" vertical="top" wrapText="1"/>
    </xf>
    <xf numFmtId="0" fontId="2" fillId="0" borderId="1" xfId="0" quotePrefix="1" applyFont="1" applyFill="1" applyBorder="1" applyAlignment="1" applyProtection="1">
      <alignment horizontal="left" vertical="top" wrapText="1"/>
    </xf>
    <xf numFmtId="0" fontId="2" fillId="0" borderId="1" xfId="0" quotePrefix="1" applyFont="1" applyFill="1" applyBorder="1" applyAlignment="1" applyProtection="1">
      <alignment horizontal="justify" vertical="top" wrapText="1"/>
    </xf>
    <xf numFmtId="49" fontId="5" fillId="0" borderId="1" xfId="0" quotePrefix="1" applyNumberFormat="1" applyFont="1" applyBorder="1" applyAlignment="1">
      <alignment horizontal="left" vertical="top" wrapText="1"/>
    </xf>
    <xf numFmtId="0" fontId="2" fillId="0" borderId="1" xfId="0" quotePrefix="1" applyFont="1" applyBorder="1" applyAlignment="1">
      <alignment vertical="top" wrapText="1"/>
    </xf>
    <xf numFmtId="49" fontId="5" fillId="0" borderId="1" xfId="0" quotePrefix="1" applyNumberFormat="1" applyFont="1" applyBorder="1" applyAlignment="1">
      <alignment vertical="top" wrapText="1"/>
    </xf>
    <xf numFmtId="0" fontId="5" fillId="0" borderId="0" xfId="0" applyFont="1" applyAlignment="1">
      <alignment vertical="top" wrapText="1"/>
    </xf>
    <xf numFmtId="49" fontId="3" fillId="0" borderId="1" xfId="0" applyNumberFormat="1" applyFont="1" applyBorder="1" applyAlignment="1">
      <alignment horizontal="left" vertical="center"/>
    </xf>
    <xf numFmtId="0" fontId="2" fillId="0" borderId="1" xfId="0" quotePrefix="1" applyFont="1" applyBorder="1" applyAlignment="1">
      <alignment vertical="center" wrapText="1"/>
    </xf>
    <xf numFmtId="0" fontId="2" fillId="0" borderId="1" xfId="0" applyFont="1" applyBorder="1" applyAlignment="1">
      <alignment vertical="center" wrapText="1"/>
    </xf>
    <xf numFmtId="49" fontId="5" fillId="0" borderId="1" xfId="0" applyNumberFormat="1" applyFont="1" applyBorder="1" applyAlignment="1">
      <alignment horizontal="left" vertical="center" wrapText="1"/>
    </xf>
    <xf numFmtId="49" fontId="2" fillId="0" borderId="1" xfId="0" quotePrefix="1" applyNumberFormat="1" applyFont="1" applyBorder="1" applyAlignment="1">
      <alignment vertical="top" wrapText="1"/>
    </xf>
    <xf numFmtId="49" fontId="7" fillId="0" borderId="1" xfId="0" applyNumberFormat="1" applyFont="1" applyBorder="1" applyAlignment="1">
      <alignment horizontal="left" vertical="center"/>
    </xf>
    <xf numFmtId="49" fontId="5" fillId="0" borderId="3" xfId="0" quotePrefix="1" applyNumberFormat="1" applyFont="1" applyBorder="1" applyAlignment="1">
      <alignment horizontal="left" vertical="top" wrapText="1"/>
    </xf>
    <xf numFmtId="0" fontId="35" fillId="0" borderId="0" xfId="0" applyFont="1"/>
    <xf numFmtId="0" fontId="5" fillId="0" borderId="3" xfId="0" quotePrefix="1" applyFont="1" applyBorder="1" applyAlignment="1">
      <alignment horizontal="left" vertical="top" wrapText="1"/>
    </xf>
    <xf numFmtId="0" fontId="2" fillId="0" borderId="1" xfId="2" quotePrefix="1" applyFont="1" applyBorder="1" applyAlignment="1">
      <alignment vertical="top" wrapText="1"/>
    </xf>
    <xf numFmtId="0" fontId="31" fillId="0" borderId="1" xfId="0" quotePrefix="1" applyFont="1" applyBorder="1" applyAlignment="1">
      <alignment vertical="center" wrapText="1"/>
    </xf>
    <xf numFmtId="0" fontId="31" fillId="0" borderId="1" xfId="0" quotePrefix="1" applyFont="1" applyBorder="1" applyAlignment="1">
      <alignment horizontal="center" vertical="center" wrapText="1"/>
    </xf>
    <xf numFmtId="17" fontId="8" fillId="0" borderId="1" xfId="1" quotePrefix="1" applyNumberFormat="1" applyFont="1" applyFill="1" applyBorder="1" applyAlignment="1">
      <alignment horizontal="center" vertical="center"/>
    </xf>
    <xf numFmtId="17" fontId="31" fillId="0" borderId="1" xfId="0" quotePrefix="1" applyNumberFormat="1" applyFont="1" applyBorder="1" applyAlignment="1">
      <alignment horizontal="center" vertical="center" wrapText="1"/>
    </xf>
    <xf numFmtId="0" fontId="36" fillId="0" borderId="1" xfId="0" applyFont="1" applyBorder="1" applyAlignment="1">
      <alignment horizontal="center" vertical="center" wrapText="1"/>
    </xf>
    <xf numFmtId="0" fontId="36" fillId="0" borderId="3" xfId="0" applyFont="1" applyBorder="1" applyAlignment="1">
      <alignment horizontal="center" vertical="center" wrapText="1"/>
    </xf>
    <xf numFmtId="0" fontId="26" fillId="0" borderId="1" xfId="0" applyFont="1" applyBorder="1" applyAlignment="1">
      <alignment horizontal="center" vertical="center" wrapText="1"/>
    </xf>
    <xf numFmtId="0" fontId="31" fillId="0" borderId="1" xfId="0" applyFont="1" applyBorder="1" applyAlignment="1">
      <alignment vertical="top" wrapText="1"/>
    </xf>
    <xf numFmtId="0" fontId="11" fillId="4" borderId="3" xfId="0" applyFont="1" applyFill="1" applyBorder="1" applyAlignment="1" applyProtection="1">
      <alignment horizontal="center" vertical="center" wrapText="1"/>
      <protection locked="0"/>
    </xf>
    <xf numFmtId="0" fontId="29" fillId="0" borderId="1" xfId="0" applyFont="1" applyBorder="1" applyAlignment="1">
      <alignment horizontal="justify" vertical="center" wrapText="1"/>
    </xf>
    <xf numFmtId="0" fontId="31" fillId="0" borderId="1" xfId="0" quotePrefix="1" applyFont="1" applyBorder="1" applyAlignment="1">
      <alignment vertical="top" wrapText="1"/>
    </xf>
    <xf numFmtId="0" fontId="31" fillId="0" borderId="1" xfId="0" applyFont="1" applyBorder="1" applyAlignment="1">
      <alignment horizontal="justify" vertical="center" wrapText="1"/>
    </xf>
    <xf numFmtId="0" fontId="31" fillId="0" borderId="1" xfId="0" applyFont="1" applyBorder="1" applyAlignment="1">
      <alignment horizontal="center" wrapText="1"/>
    </xf>
    <xf numFmtId="0" fontId="5" fillId="0" borderId="0" xfId="0" applyFont="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5"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24" fillId="0" borderId="0" xfId="0" applyFont="1" applyBorder="1" applyAlignment="1">
      <alignment horizontal="left" vertic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7" fillId="0" borderId="0" xfId="0" applyFont="1" applyAlignment="1">
      <alignment horizontal="center" vertical="center"/>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10" fillId="0" borderId="0" xfId="0" applyFont="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986470</xdr:colOff>
      <xdr:row>3</xdr:row>
      <xdr:rowOff>26784</xdr:rowOff>
    </xdr:from>
    <xdr:to>
      <xdr:col>1</xdr:col>
      <xdr:colOff>1694495</xdr:colOff>
      <xdr:row>3</xdr:row>
      <xdr:rowOff>26784</xdr:rowOff>
    </xdr:to>
    <xdr:cxnSp macro="">
      <xdr:nvCxnSpPr>
        <xdr:cNvPr id="2" name="Straight Connector 1"/>
        <xdr:cNvCxnSpPr/>
      </xdr:nvCxnSpPr>
      <xdr:spPr>
        <a:xfrm>
          <a:off x="1594256" y="625498"/>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3410857</xdr:colOff>
      <xdr:row>2</xdr:row>
      <xdr:rowOff>0</xdr:rowOff>
    </xdr:from>
    <xdr:to>
      <xdr:col>5</xdr:col>
      <xdr:colOff>970643</xdr:colOff>
      <xdr:row>2</xdr:row>
      <xdr:rowOff>0</xdr:rowOff>
    </xdr:to>
    <xdr:cxnSp macro="">
      <xdr:nvCxnSpPr>
        <xdr:cNvPr id="3" name="Straight Connector 2"/>
        <xdr:cNvCxnSpPr/>
      </xdr:nvCxnSpPr>
      <xdr:spPr>
        <a:xfrm>
          <a:off x="11448143" y="489857"/>
          <a:ext cx="19050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622754</xdr:colOff>
      <xdr:row>1</xdr:row>
      <xdr:rowOff>73932</xdr:rowOff>
    </xdr:from>
    <xdr:to>
      <xdr:col>1</xdr:col>
      <xdr:colOff>1822904</xdr:colOff>
      <xdr:row>1</xdr:row>
      <xdr:rowOff>73932</xdr:rowOff>
    </xdr:to>
    <xdr:cxnSp macro="">
      <xdr:nvCxnSpPr>
        <xdr:cNvPr id="4" name="Straight Connector 3"/>
        <xdr:cNvCxnSpPr/>
      </xdr:nvCxnSpPr>
      <xdr:spPr>
        <a:xfrm>
          <a:off x="1702254" y="663575"/>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996496</xdr:colOff>
      <xdr:row>0</xdr:row>
      <xdr:rowOff>446314</xdr:rowOff>
    </xdr:from>
    <xdr:to>
      <xdr:col>6</xdr:col>
      <xdr:colOff>891721</xdr:colOff>
      <xdr:row>0</xdr:row>
      <xdr:rowOff>446314</xdr:rowOff>
    </xdr:to>
    <xdr:cxnSp macro="">
      <xdr:nvCxnSpPr>
        <xdr:cNvPr id="6" name="Straight Connector 5"/>
        <xdr:cNvCxnSpPr/>
      </xdr:nvCxnSpPr>
      <xdr:spPr>
        <a:xfrm>
          <a:off x="11891282" y="446314"/>
          <a:ext cx="150086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12</xdr:col>
      <xdr:colOff>464344</xdr:colOff>
      <xdr:row>2</xdr:row>
      <xdr:rowOff>65247</xdr:rowOff>
    </xdr:from>
    <xdr:to>
      <xdr:col>16</xdr:col>
      <xdr:colOff>488157</xdr:colOff>
      <xdr:row>2</xdr:row>
      <xdr:rowOff>71437</xdr:rowOff>
    </xdr:to>
    <xdr:cxnSp macro="">
      <xdr:nvCxnSpPr>
        <xdr:cNvPr id="2" name="Straight Connector 1"/>
        <xdr:cNvCxnSpPr/>
      </xdr:nvCxnSpPr>
      <xdr:spPr>
        <a:xfrm>
          <a:off x="8429625" y="446247"/>
          <a:ext cx="1690688" cy="619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469895</xdr:colOff>
      <xdr:row>3</xdr:row>
      <xdr:rowOff>31750</xdr:rowOff>
    </xdr:from>
    <xdr:to>
      <xdr:col>2</xdr:col>
      <xdr:colOff>476249</xdr:colOff>
      <xdr:row>3</xdr:row>
      <xdr:rowOff>46038</xdr:rowOff>
    </xdr:to>
    <xdr:cxnSp macro="">
      <xdr:nvCxnSpPr>
        <xdr:cNvPr id="3" name="Straight Connector 2"/>
        <xdr:cNvCxnSpPr/>
      </xdr:nvCxnSpPr>
      <xdr:spPr>
        <a:xfrm flipV="1">
          <a:off x="835020" y="603250"/>
          <a:ext cx="1379542" cy="14288"/>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1419412</xdr:colOff>
      <xdr:row>3</xdr:row>
      <xdr:rowOff>59764</xdr:rowOff>
    </xdr:from>
    <xdr:to>
      <xdr:col>4</xdr:col>
      <xdr:colOff>515471</xdr:colOff>
      <xdr:row>3</xdr:row>
      <xdr:rowOff>59764</xdr:rowOff>
    </xdr:to>
    <xdr:cxnSp macro="">
      <xdr:nvCxnSpPr>
        <xdr:cNvPr id="5" name="Straight Connector 4"/>
        <xdr:cNvCxnSpPr/>
      </xdr:nvCxnSpPr>
      <xdr:spPr>
        <a:xfrm>
          <a:off x="2076824" y="791882"/>
          <a:ext cx="195729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525303</xdr:colOff>
      <xdr:row>2</xdr:row>
      <xdr:rowOff>38100</xdr:rowOff>
    </xdr:from>
    <xdr:to>
      <xdr:col>10</xdr:col>
      <xdr:colOff>539750</xdr:colOff>
      <xdr:row>2</xdr:row>
      <xdr:rowOff>42335</xdr:rowOff>
    </xdr:to>
    <xdr:cxnSp macro="">
      <xdr:nvCxnSpPr>
        <xdr:cNvPr id="7" name="Straight Connector 6"/>
        <xdr:cNvCxnSpPr/>
      </xdr:nvCxnSpPr>
      <xdr:spPr>
        <a:xfrm flipV="1">
          <a:off x="8392953" y="546100"/>
          <a:ext cx="1805147" cy="4235"/>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8"/>
  <sheetViews>
    <sheetView topLeftCell="A28" zoomScale="98" zoomScaleNormal="98" workbookViewId="0">
      <selection activeCell="D23" sqref="D23"/>
    </sheetView>
  </sheetViews>
  <sheetFormatPr defaultRowHeight="14.5" x14ac:dyDescent="0.35"/>
  <cols>
    <col min="2" max="2" width="28.453125" customWidth="1"/>
    <col min="3" max="3" width="19.7265625" customWidth="1"/>
    <col min="4" max="4" width="58.1796875" customWidth="1"/>
    <col min="5" max="5" width="62.1796875" customWidth="1"/>
    <col min="6" max="6" width="53.1796875" customWidth="1"/>
    <col min="7" max="7" width="11.1796875" customWidth="1"/>
  </cols>
  <sheetData>
    <row r="1" spans="1:7" ht="19.5" customHeight="1" x14ac:dyDescent="0.35">
      <c r="A1" s="193" t="s">
        <v>8</v>
      </c>
      <c r="B1" s="193"/>
      <c r="C1" s="193"/>
      <c r="D1" s="49"/>
      <c r="E1" s="194" t="s">
        <v>30</v>
      </c>
      <c r="F1" s="194"/>
      <c r="G1" s="194"/>
    </row>
    <row r="2" spans="1:7" ht="19.5" customHeight="1" x14ac:dyDescent="0.35">
      <c r="A2" s="193" t="s">
        <v>9</v>
      </c>
      <c r="B2" s="193"/>
      <c r="C2" s="193"/>
      <c r="D2" s="49"/>
      <c r="E2" s="194" t="s">
        <v>29</v>
      </c>
      <c r="F2" s="194"/>
      <c r="G2" s="194"/>
    </row>
    <row r="3" spans="1:7" ht="19.5" customHeight="1" x14ac:dyDescent="0.35">
      <c r="A3" s="192" t="s">
        <v>74</v>
      </c>
      <c r="B3" s="192"/>
      <c r="C3" s="192"/>
      <c r="D3" s="16"/>
      <c r="E3" s="78"/>
      <c r="F3" s="78"/>
      <c r="G3" s="79"/>
    </row>
    <row r="4" spans="1:7" ht="19.5" customHeight="1" x14ac:dyDescent="0.35">
      <c r="A4" s="5"/>
      <c r="B4" s="5"/>
      <c r="C4" s="5"/>
      <c r="D4" s="5"/>
      <c r="E4" s="5"/>
      <c r="F4" s="5"/>
      <c r="G4" s="80" t="s">
        <v>32</v>
      </c>
    </row>
    <row r="5" spans="1:7" ht="79.5" customHeight="1" x14ac:dyDescent="0.35">
      <c r="A5" s="195" t="s">
        <v>96</v>
      </c>
      <c r="B5" s="195"/>
      <c r="C5" s="195"/>
      <c r="D5" s="195"/>
      <c r="E5" s="195"/>
      <c r="F5" s="195"/>
      <c r="G5" s="195"/>
    </row>
    <row r="6" spans="1:7" ht="19.5" customHeight="1" x14ac:dyDescent="0.35">
      <c r="A6" s="5"/>
      <c r="B6" s="5"/>
      <c r="C6" s="5"/>
      <c r="D6" s="5"/>
      <c r="E6" s="5"/>
      <c r="F6" s="5"/>
      <c r="G6" s="4"/>
    </row>
    <row r="7" spans="1:7" ht="101.5" customHeight="1" x14ac:dyDescent="0.35">
      <c r="A7" s="159" t="s">
        <v>5</v>
      </c>
      <c r="B7" s="159" t="s">
        <v>10</v>
      </c>
      <c r="C7" s="159" t="s">
        <v>44</v>
      </c>
      <c r="D7" s="158" t="s">
        <v>55</v>
      </c>
      <c r="E7" s="158" t="s">
        <v>56</v>
      </c>
      <c r="F7" s="158" t="s">
        <v>57</v>
      </c>
      <c r="G7" s="91" t="s">
        <v>6</v>
      </c>
    </row>
    <row r="8" spans="1:7" ht="33.65" customHeight="1" x14ac:dyDescent="0.35">
      <c r="A8" s="84" t="s">
        <v>45</v>
      </c>
      <c r="B8" s="159"/>
      <c r="C8" s="159"/>
      <c r="D8" s="159"/>
      <c r="E8" s="85"/>
      <c r="F8" s="85"/>
      <c r="G8" s="83"/>
    </row>
    <row r="9" spans="1:7" ht="191.5" customHeight="1" x14ac:dyDescent="0.35">
      <c r="A9" s="157">
        <v>1</v>
      </c>
      <c r="B9" s="167" t="s">
        <v>75</v>
      </c>
      <c r="C9" s="95">
        <v>1011005</v>
      </c>
      <c r="D9" s="164" t="s">
        <v>131</v>
      </c>
      <c r="E9" s="163" t="s">
        <v>132</v>
      </c>
      <c r="F9" s="165" t="s">
        <v>115</v>
      </c>
      <c r="G9" s="14"/>
    </row>
    <row r="10" spans="1:7" ht="191.5" customHeight="1" x14ac:dyDescent="0.35">
      <c r="A10" s="157">
        <v>2</v>
      </c>
      <c r="B10" s="167" t="s">
        <v>76</v>
      </c>
      <c r="C10" s="95">
        <v>1011011</v>
      </c>
      <c r="D10" s="169"/>
      <c r="E10" s="170"/>
      <c r="F10" s="165" t="s">
        <v>122</v>
      </c>
      <c r="G10" s="14"/>
    </row>
    <row r="11" spans="1:7" ht="191.5" customHeight="1" x14ac:dyDescent="0.35">
      <c r="A11" s="157">
        <v>3</v>
      </c>
      <c r="B11" s="167" t="s">
        <v>77</v>
      </c>
      <c r="C11" s="95">
        <v>1011013</v>
      </c>
      <c r="D11" s="168"/>
      <c r="E11" s="163" t="s">
        <v>108</v>
      </c>
      <c r="F11" s="165" t="s">
        <v>136</v>
      </c>
      <c r="G11" s="14"/>
    </row>
    <row r="12" spans="1:7" ht="279.64999999999998" customHeight="1" x14ac:dyDescent="0.35">
      <c r="A12" s="157">
        <v>4</v>
      </c>
      <c r="B12" s="167" t="s">
        <v>78</v>
      </c>
      <c r="C12" s="95">
        <v>1011009</v>
      </c>
      <c r="D12" s="171" t="s">
        <v>101</v>
      </c>
      <c r="E12" s="160" t="s">
        <v>124</v>
      </c>
      <c r="F12" s="165" t="s">
        <v>103</v>
      </c>
      <c r="G12" s="14"/>
    </row>
    <row r="13" spans="1:7" ht="191.5" customHeight="1" x14ac:dyDescent="0.35">
      <c r="A13" s="157">
        <v>5</v>
      </c>
      <c r="B13" s="167" t="s">
        <v>79</v>
      </c>
      <c r="C13" s="95">
        <v>1011001</v>
      </c>
      <c r="D13" s="164" t="s">
        <v>128</v>
      </c>
      <c r="E13" s="163" t="s">
        <v>129</v>
      </c>
      <c r="F13" s="163" t="s">
        <v>129</v>
      </c>
      <c r="G13" s="14"/>
    </row>
    <row r="14" spans="1:7" ht="191.5" customHeight="1" x14ac:dyDescent="0.35">
      <c r="A14" s="157">
        <v>6</v>
      </c>
      <c r="B14" s="167" t="s">
        <v>80</v>
      </c>
      <c r="C14" s="95">
        <v>1011014</v>
      </c>
      <c r="D14" s="168"/>
      <c r="E14" s="170"/>
      <c r="F14" s="165" t="s">
        <v>102</v>
      </c>
      <c r="G14" s="14"/>
    </row>
    <row r="15" spans="1:7" ht="173.5" customHeight="1" x14ac:dyDescent="0.35">
      <c r="A15" s="157">
        <v>7</v>
      </c>
      <c r="B15" s="172" t="s">
        <v>81</v>
      </c>
      <c r="C15" s="95">
        <v>1010005</v>
      </c>
      <c r="D15" s="176" t="s">
        <v>135</v>
      </c>
      <c r="E15" s="162" t="s">
        <v>116</v>
      </c>
      <c r="F15" s="162" t="s">
        <v>100</v>
      </c>
      <c r="G15" s="14"/>
    </row>
    <row r="16" spans="1:7" ht="191.5" customHeight="1" x14ac:dyDescent="0.35">
      <c r="A16" s="157">
        <v>8</v>
      </c>
      <c r="B16" s="167" t="s">
        <v>82</v>
      </c>
      <c r="C16" s="95">
        <v>1011016</v>
      </c>
      <c r="D16" s="164"/>
      <c r="E16" s="163" t="s">
        <v>127</v>
      </c>
      <c r="F16" s="165" t="s">
        <v>126</v>
      </c>
      <c r="G16" s="14"/>
    </row>
    <row r="17" spans="1:7" ht="213" customHeight="1" x14ac:dyDescent="0.35">
      <c r="A17" s="157">
        <v>9</v>
      </c>
      <c r="B17" s="167" t="s">
        <v>83</v>
      </c>
      <c r="C17" s="95">
        <v>1011012</v>
      </c>
      <c r="D17" s="168"/>
      <c r="E17" s="173" t="s">
        <v>104</v>
      </c>
      <c r="F17" s="175" t="s">
        <v>99</v>
      </c>
      <c r="G17" s="14"/>
    </row>
    <row r="18" spans="1:7" ht="191.5" customHeight="1" x14ac:dyDescent="0.35">
      <c r="A18" s="157">
        <v>10</v>
      </c>
      <c r="B18" s="167" t="s">
        <v>84</v>
      </c>
      <c r="C18" s="95">
        <v>1011007</v>
      </c>
      <c r="D18" s="164" t="s">
        <v>117</v>
      </c>
      <c r="E18" s="163" t="s">
        <v>119</v>
      </c>
      <c r="F18" s="165" t="s">
        <v>120</v>
      </c>
      <c r="G18" s="14"/>
    </row>
    <row r="19" spans="1:7" ht="191.5" customHeight="1" x14ac:dyDescent="0.35">
      <c r="A19" s="157">
        <v>11</v>
      </c>
      <c r="B19" s="167" t="s">
        <v>85</v>
      </c>
      <c r="C19" s="95">
        <v>1011008</v>
      </c>
      <c r="D19" s="168"/>
      <c r="E19" s="162" t="s">
        <v>118</v>
      </c>
      <c r="F19" s="162" t="s">
        <v>114</v>
      </c>
      <c r="G19" s="14"/>
    </row>
    <row r="20" spans="1:7" ht="191.5" customHeight="1" x14ac:dyDescent="0.35">
      <c r="A20" s="157">
        <v>12</v>
      </c>
      <c r="B20" s="167" t="s">
        <v>86</v>
      </c>
      <c r="C20" s="95">
        <v>1011015</v>
      </c>
      <c r="D20" s="164"/>
      <c r="E20" s="162" t="s">
        <v>130</v>
      </c>
      <c r="F20" s="165" t="s">
        <v>123</v>
      </c>
      <c r="G20" s="14"/>
    </row>
    <row r="21" spans="1:7" ht="191.5" customHeight="1" x14ac:dyDescent="0.35">
      <c r="A21" s="157">
        <v>13</v>
      </c>
      <c r="B21" s="167" t="s">
        <v>87</v>
      </c>
      <c r="C21" s="95">
        <v>1011010</v>
      </c>
      <c r="D21" s="160" t="s">
        <v>110</v>
      </c>
      <c r="E21" s="163" t="s">
        <v>111</v>
      </c>
      <c r="F21" s="163" t="s">
        <v>112</v>
      </c>
      <c r="G21" s="14"/>
    </row>
    <row r="22" spans="1:7" ht="191.5" customHeight="1" x14ac:dyDescent="0.35">
      <c r="A22" s="157">
        <v>14</v>
      </c>
      <c r="B22" s="172" t="s">
        <v>88</v>
      </c>
      <c r="C22" s="95">
        <v>1011018</v>
      </c>
      <c r="D22" s="164" t="s">
        <v>105</v>
      </c>
      <c r="E22" s="161" t="s">
        <v>106</v>
      </c>
      <c r="F22" s="162" t="s">
        <v>137</v>
      </c>
      <c r="G22" s="14"/>
    </row>
    <row r="23" spans="1:7" ht="191.5" customHeight="1" x14ac:dyDescent="0.35">
      <c r="A23" s="157">
        <v>15</v>
      </c>
      <c r="B23" s="167" t="s">
        <v>89</v>
      </c>
      <c r="C23" s="95">
        <v>1011002</v>
      </c>
      <c r="D23" s="166" t="s">
        <v>121</v>
      </c>
      <c r="E23" s="163" t="s">
        <v>113</v>
      </c>
      <c r="F23" s="163" t="s">
        <v>134</v>
      </c>
      <c r="G23" s="14"/>
    </row>
    <row r="24" spans="1:7" ht="191.5" customHeight="1" x14ac:dyDescent="0.35">
      <c r="A24" s="157">
        <v>16</v>
      </c>
      <c r="B24" s="167" t="s">
        <v>90</v>
      </c>
      <c r="C24" s="95">
        <v>1011006</v>
      </c>
      <c r="D24" s="164" t="s">
        <v>107</v>
      </c>
      <c r="E24" s="164" t="s">
        <v>109</v>
      </c>
      <c r="F24" s="165" t="s">
        <v>133</v>
      </c>
      <c r="G24" s="14"/>
    </row>
    <row r="25" spans="1:7" ht="15.5" x14ac:dyDescent="0.35">
      <c r="A25" s="86" t="s">
        <v>27</v>
      </c>
      <c r="B25" s="87"/>
      <c r="C25" s="87"/>
      <c r="D25" s="88"/>
      <c r="E25" s="89"/>
      <c r="F25" s="89"/>
      <c r="G25" s="81"/>
    </row>
    <row r="26" spans="1:7" ht="15.5" x14ac:dyDescent="0.35">
      <c r="A26" s="9" t="s">
        <v>0</v>
      </c>
      <c r="B26" s="10" t="s">
        <v>16</v>
      </c>
      <c r="C26" s="10"/>
      <c r="D26" s="157"/>
      <c r="E26" s="157"/>
      <c r="F26" s="157"/>
      <c r="G26" s="14"/>
    </row>
    <row r="27" spans="1:7" ht="15.5" x14ac:dyDescent="0.35">
      <c r="A27" s="9" t="s">
        <v>1</v>
      </c>
      <c r="B27" s="10"/>
      <c r="C27" s="10"/>
      <c r="D27" s="157"/>
      <c r="E27" s="157"/>
      <c r="F27" s="157"/>
      <c r="G27" s="81"/>
    </row>
    <row r="28" spans="1:7" ht="15.5" x14ac:dyDescent="0.35">
      <c r="A28" s="9" t="s">
        <v>2</v>
      </c>
      <c r="B28" s="10"/>
      <c r="C28" s="10"/>
      <c r="D28" s="157"/>
      <c r="E28" s="157"/>
      <c r="F28" s="157"/>
      <c r="G28" s="81"/>
    </row>
    <row r="29" spans="1:7" ht="15.5" x14ac:dyDescent="0.35">
      <c r="A29" s="9" t="s">
        <v>3</v>
      </c>
      <c r="B29" s="10"/>
      <c r="C29" s="10"/>
      <c r="D29" s="157"/>
      <c r="E29" s="157"/>
      <c r="F29" s="157"/>
      <c r="G29" s="81"/>
    </row>
    <row r="30" spans="1:7" ht="15.5" x14ac:dyDescent="0.35">
      <c r="A30" s="9" t="s">
        <v>4</v>
      </c>
      <c r="B30" s="10"/>
      <c r="C30" s="10"/>
      <c r="D30" s="157"/>
      <c r="E30" s="157"/>
      <c r="F30" s="157"/>
      <c r="G30" s="81"/>
    </row>
    <row r="31" spans="1:7" ht="15.5" x14ac:dyDescent="0.35">
      <c r="A31" s="23"/>
      <c r="B31" s="24"/>
      <c r="C31" s="24"/>
      <c r="D31" s="17"/>
      <c r="E31" s="17"/>
      <c r="F31" s="17"/>
      <c r="G31" s="82"/>
    </row>
    <row r="32" spans="1:7" ht="15.5" x14ac:dyDescent="0.35">
      <c r="A32" s="51" t="s">
        <v>70</v>
      </c>
      <c r="B32" s="50"/>
      <c r="C32" s="50"/>
      <c r="D32" s="50"/>
      <c r="E32" s="50"/>
      <c r="F32" s="50"/>
      <c r="G32" s="50"/>
    </row>
    <row r="33" spans="1:7" ht="15.5" x14ac:dyDescent="0.35">
      <c r="A33" s="12"/>
      <c r="B33" s="12"/>
      <c r="C33" s="12"/>
      <c r="D33" s="12"/>
      <c r="E33" s="191" t="s">
        <v>97</v>
      </c>
      <c r="F33" s="191"/>
      <c r="G33" s="12"/>
    </row>
    <row r="34" spans="1:7" ht="15.5" x14ac:dyDescent="0.35">
      <c r="A34" s="12"/>
      <c r="B34" s="12"/>
      <c r="C34" s="12"/>
      <c r="D34" s="12"/>
      <c r="E34" s="192" t="s">
        <v>7</v>
      </c>
      <c r="F34" s="192"/>
      <c r="G34" s="5"/>
    </row>
    <row r="35" spans="1:7" ht="15.5" x14ac:dyDescent="0.35">
      <c r="A35" s="12"/>
      <c r="B35" s="12"/>
      <c r="C35" s="12"/>
      <c r="D35" s="12"/>
      <c r="E35" s="16"/>
      <c r="F35" s="16"/>
      <c r="G35" s="5"/>
    </row>
    <row r="36" spans="1:7" ht="15.5" x14ac:dyDescent="0.35">
      <c r="A36" s="174"/>
      <c r="B36" s="174"/>
      <c r="C36" s="174"/>
      <c r="D36" s="174"/>
      <c r="E36" s="174"/>
      <c r="F36" s="174"/>
    </row>
    <row r="37" spans="1:7" ht="15.5" x14ac:dyDescent="0.35">
      <c r="A37" s="174"/>
      <c r="B37" s="174"/>
      <c r="C37" s="174"/>
      <c r="D37" s="174"/>
      <c r="E37" s="174"/>
      <c r="F37" s="174"/>
    </row>
    <row r="38" spans="1:7" ht="15.5" x14ac:dyDescent="0.35">
      <c r="A38" s="174"/>
      <c r="B38" s="174"/>
      <c r="C38" s="174"/>
      <c r="D38" s="174"/>
      <c r="E38" s="190" t="s">
        <v>94</v>
      </c>
      <c r="F38" s="190"/>
    </row>
  </sheetData>
  <mergeCells count="9">
    <mergeCell ref="E38:F38"/>
    <mergeCell ref="E33:F33"/>
    <mergeCell ref="E34:F34"/>
    <mergeCell ref="A1:C1"/>
    <mergeCell ref="E1:G1"/>
    <mergeCell ref="A2:C2"/>
    <mergeCell ref="E2:G2"/>
    <mergeCell ref="A3:C3"/>
    <mergeCell ref="A5:G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9"/>
  <sheetViews>
    <sheetView topLeftCell="A28" zoomScaleNormal="100" workbookViewId="0">
      <selection activeCell="D6" sqref="D6"/>
    </sheetView>
  </sheetViews>
  <sheetFormatPr defaultColWidth="9.1796875" defaultRowHeight="14.5" x14ac:dyDescent="0.35"/>
  <cols>
    <col min="1" max="1" width="15.453125" style="32" customWidth="1"/>
    <col min="2" max="2" width="49.453125" style="32" customWidth="1"/>
    <col min="3" max="3" width="14" style="32" customWidth="1"/>
    <col min="4" max="4" width="56.6328125" style="32" customWidth="1"/>
    <col min="5" max="5" width="23.453125" style="32" customWidth="1"/>
    <col min="6" max="6" width="23" style="32" customWidth="1"/>
    <col min="7" max="7" width="27" style="32" customWidth="1"/>
    <col min="8" max="8" width="7.54296875" style="32" customWidth="1"/>
    <col min="9" max="9" width="40" style="32" bestFit="1" customWidth="1"/>
    <col min="10" max="16384" width="9.1796875" style="32"/>
  </cols>
  <sheetData>
    <row r="1" spans="1:9" ht="46.5" customHeight="1" x14ac:dyDescent="0.35">
      <c r="A1" s="198" t="s">
        <v>91</v>
      </c>
      <c r="B1" s="198"/>
      <c r="C1" s="53"/>
      <c r="D1" s="53"/>
      <c r="E1" s="48"/>
      <c r="F1" s="199" t="s">
        <v>39</v>
      </c>
      <c r="G1" s="199"/>
      <c r="H1" s="31"/>
    </row>
    <row r="2" spans="1:9" ht="19.5" customHeight="1" x14ac:dyDescent="0.35">
      <c r="A2" s="37"/>
      <c r="B2" s="37"/>
      <c r="C2" s="53"/>
      <c r="D2" s="53"/>
      <c r="E2" s="48"/>
      <c r="F2" s="30"/>
      <c r="G2" s="44" t="s">
        <v>33</v>
      </c>
      <c r="H2" s="31"/>
    </row>
    <row r="3" spans="1:9" ht="49.5" customHeight="1" x14ac:dyDescent="0.35">
      <c r="A3" s="202" t="s">
        <v>148</v>
      </c>
      <c r="B3" s="201"/>
      <c r="C3" s="201"/>
      <c r="D3" s="201"/>
      <c r="E3" s="201"/>
      <c r="F3" s="201"/>
      <c r="G3" s="201"/>
      <c r="H3" s="33"/>
    </row>
    <row r="4" spans="1:9" ht="6" customHeight="1" x14ac:dyDescent="0.35">
      <c r="A4" s="201"/>
      <c r="B4" s="201"/>
      <c r="C4" s="201"/>
      <c r="D4" s="201"/>
      <c r="E4" s="201"/>
      <c r="F4" s="201"/>
      <c r="G4" s="201"/>
      <c r="H4" s="33"/>
    </row>
    <row r="5" spans="1:9" s="35" customFormat="1" ht="4.5" customHeight="1" x14ac:dyDescent="0.35">
      <c r="A5" s="34"/>
      <c r="B5" s="34"/>
      <c r="C5" s="34"/>
      <c r="D5" s="34"/>
      <c r="E5" s="34"/>
      <c r="F5" s="34"/>
      <c r="G5" s="34"/>
      <c r="H5" s="34"/>
    </row>
    <row r="6" spans="1:9" s="35" customFormat="1" ht="98.25" customHeight="1" x14ac:dyDescent="0.35">
      <c r="A6" s="61" t="s">
        <v>5</v>
      </c>
      <c r="B6" s="54" t="s">
        <v>37</v>
      </c>
      <c r="C6" s="54" t="s">
        <v>58</v>
      </c>
      <c r="D6" s="54" t="s">
        <v>59</v>
      </c>
      <c r="E6" s="54" t="s">
        <v>36</v>
      </c>
      <c r="F6" s="54" t="s">
        <v>60</v>
      </c>
      <c r="G6" s="19" t="s">
        <v>6</v>
      </c>
      <c r="H6" s="34"/>
    </row>
    <row r="7" spans="1:9" s="35" customFormat="1" ht="27" customHeight="1" x14ac:dyDescent="0.35">
      <c r="A7" s="117" t="s">
        <v>34</v>
      </c>
      <c r="B7" s="119" t="s">
        <v>38</v>
      </c>
      <c r="C7" s="119"/>
      <c r="D7" s="119"/>
      <c r="E7" s="119"/>
      <c r="F7" s="90"/>
      <c r="G7" s="90"/>
      <c r="H7" s="34"/>
    </row>
    <row r="8" spans="1:9" s="35" customFormat="1" ht="129" customHeight="1" x14ac:dyDescent="0.35">
      <c r="A8" s="146" t="s">
        <v>49</v>
      </c>
      <c r="B8" s="177"/>
      <c r="C8" s="148"/>
      <c r="D8" s="147"/>
      <c r="E8" s="180"/>
      <c r="F8" s="148" t="s">
        <v>138</v>
      </c>
      <c r="G8" s="149" t="s">
        <v>95</v>
      </c>
      <c r="H8" s="34"/>
    </row>
    <row r="9" spans="1:9" s="35" customFormat="1" ht="53.15" customHeight="1" x14ac:dyDescent="0.4">
      <c r="A9" s="146" t="s">
        <v>50</v>
      </c>
      <c r="B9" s="177"/>
      <c r="C9" s="148"/>
      <c r="D9" s="147"/>
      <c r="E9" s="180"/>
      <c r="F9" s="148" t="s">
        <v>138</v>
      </c>
      <c r="G9" s="150"/>
      <c r="H9" s="34"/>
      <c r="I9" s="145"/>
    </row>
    <row r="10" spans="1:9" s="35" customFormat="1" ht="56.5" customHeight="1" x14ac:dyDescent="0.35">
      <c r="A10" s="146" t="s">
        <v>51</v>
      </c>
      <c r="B10" s="177"/>
      <c r="C10" s="148"/>
      <c r="D10" s="147"/>
      <c r="E10" s="180"/>
      <c r="F10" s="148" t="s">
        <v>138</v>
      </c>
      <c r="G10" s="150"/>
      <c r="H10" s="34"/>
    </row>
    <row r="11" spans="1:9" s="35" customFormat="1" ht="55" customHeight="1" x14ac:dyDescent="0.35">
      <c r="A11" s="146" t="s">
        <v>61</v>
      </c>
      <c r="B11" s="178"/>
      <c r="C11" s="151"/>
      <c r="D11" s="146"/>
      <c r="E11" s="180"/>
      <c r="F11" s="148" t="s">
        <v>138</v>
      </c>
      <c r="G11" s="150"/>
      <c r="H11" s="34"/>
    </row>
    <row r="12" spans="1:9" s="35" customFormat="1" ht="55" customHeight="1" x14ac:dyDescent="0.35">
      <c r="A12" s="146" t="s">
        <v>63</v>
      </c>
      <c r="B12" s="14"/>
      <c r="C12" s="151"/>
      <c r="D12" s="146"/>
      <c r="E12" s="152"/>
      <c r="F12" s="153"/>
      <c r="G12" s="150"/>
      <c r="H12" s="34"/>
    </row>
    <row r="13" spans="1:9" s="35" customFormat="1" ht="55" customHeight="1" x14ac:dyDescent="0.35">
      <c r="A13" s="146" t="s">
        <v>64</v>
      </c>
      <c r="B13" s="189"/>
      <c r="C13" s="151"/>
      <c r="D13" s="146"/>
      <c r="E13" s="152"/>
      <c r="F13" s="153"/>
      <c r="G13" s="150"/>
      <c r="H13" s="34"/>
    </row>
    <row r="14" spans="1:9" s="35" customFormat="1" ht="55" customHeight="1" x14ac:dyDescent="0.35">
      <c r="A14" s="62" t="s">
        <v>144</v>
      </c>
      <c r="B14" s="188"/>
      <c r="C14" s="93"/>
      <c r="D14" s="62"/>
      <c r="E14" s="156"/>
      <c r="F14" s="63"/>
      <c r="G14" s="63"/>
      <c r="H14" s="34"/>
    </row>
    <row r="15" spans="1:9" s="35" customFormat="1" ht="35.5" customHeight="1" x14ac:dyDescent="0.35">
      <c r="A15" s="125" t="s">
        <v>35</v>
      </c>
      <c r="B15" s="154" t="s">
        <v>93</v>
      </c>
      <c r="C15" s="126"/>
      <c r="D15" s="127"/>
      <c r="E15" s="127"/>
      <c r="F15" s="155"/>
      <c r="G15" s="155"/>
      <c r="H15" s="34"/>
    </row>
    <row r="16" spans="1:9" s="35" customFormat="1" ht="48" customHeight="1" x14ac:dyDescent="0.35">
      <c r="A16" s="62" t="s">
        <v>49</v>
      </c>
      <c r="B16" s="128"/>
      <c r="C16" s="93"/>
      <c r="D16" s="184"/>
      <c r="E16" s="179"/>
      <c r="F16" s="120"/>
      <c r="G16" s="108"/>
      <c r="H16" s="34"/>
    </row>
    <row r="17" spans="1:8" s="35" customFormat="1" ht="41.15" customHeight="1" x14ac:dyDescent="0.35">
      <c r="A17" s="62" t="s">
        <v>50</v>
      </c>
      <c r="B17" s="186"/>
      <c r="C17" s="93"/>
      <c r="D17" s="187"/>
      <c r="E17" s="179"/>
      <c r="F17" s="120"/>
      <c r="G17" s="108"/>
      <c r="H17" s="34"/>
    </row>
    <row r="18" spans="1:8" s="35" customFormat="1" ht="41.15" customHeight="1" x14ac:dyDescent="0.35">
      <c r="A18" s="62" t="s">
        <v>51</v>
      </c>
      <c r="B18" s="62"/>
      <c r="C18" s="93"/>
      <c r="D18" s="62"/>
      <c r="E18" s="179"/>
      <c r="F18" s="120"/>
      <c r="G18" s="63"/>
      <c r="H18" s="34"/>
    </row>
    <row r="19" spans="1:8" s="35" customFormat="1" ht="41.15" customHeight="1" x14ac:dyDescent="0.35">
      <c r="A19" s="62" t="s">
        <v>61</v>
      </c>
      <c r="B19" s="62"/>
      <c r="C19" s="93"/>
      <c r="D19" s="62"/>
      <c r="E19" s="179"/>
      <c r="F19" s="120"/>
      <c r="G19" s="63"/>
      <c r="H19" s="34"/>
    </row>
    <row r="20" spans="1:8" s="35" customFormat="1" ht="41.15" customHeight="1" x14ac:dyDescent="0.35">
      <c r="A20" s="62" t="s">
        <v>63</v>
      </c>
      <c r="B20" s="62"/>
      <c r="C20" s="93"/>
      <c r="D20" s="62"/>
      <c r="E20" s="179"/>
      <c r="F20" s="120"/>
      <c r="G20" s="144"/>
      <c r="H20" s="34"/>
    </row>
    <row r="21" spans="1:8" s="35" customFormat="1" ht="23.5" customHeight="1" x14ac:dyDescent="0.35">
      <c r="A21" s="34"/>
      <c r="B21" s="34"/>
      <c r="C21" s="34"/>
      <c r="D21" s="34"/>
      <c r="E21" s="34"/>
      <c r="F21" s="34"/>
      <c r="G21" s="143"/>
      <c r="H21" s="34"/>
    </row>
    <row r="22" spans="1:8" s="35" customFormat="1" ht="107.25" customHeight="1" x14ac:dyDescent="0.35">
      <c r="A22" s="200" t="s">
        <v>72</v>
      </c>
      <c r="B22" s="200"/>
      <c r="C22" s="200"/>
      <c r="D22" s="200"/>
      <c r="E22" s="200"/>
      <c r="F22" s="200"/>
      <c r="G22" s="200"/>
      <c r="H22" s="34"/>
    </row>
    <row r="23" spans="1:8" s="35" customFormat="1" ht="20.149999999999999" customHeight="1" x14ac:dyDescent="0.35">
      <c r="A23" s="34"/>
      <c r="B23" s="34"/>
      <c r="C23" s="34"/>
      <c r="D23" s="34"/>
      <c r="E23" s="203" t="s">
        <v>125</v>
      </c>
      <c r="F23" s="203"/>
      <c r="G23" s="203"/>
      <c r="H23" s="34"/>
    </row>
    <row r="24" spans="1:8" s="35" customFormat="1" ht="20.149999999999999" customHeight="1" x14ac:dyDescent="0.35">
      <c r="A24" s="34"/>
      <c r="B24" s="34"/>
      <c r="C24" s="34"/>
      <c r="D24" s="34"/>
      <c r="E24" s="197" t="s">
        <v>7</v>
      </c>
      <c r="F24" s="197"/>
      <c r="G24" s="197"/>
      <c r="H24" s="34"/>
    </row>
    <row r="25" spans="1:8" s="35" customFormat="1" ht="20.149999999999999" customHeight="1" x14ac:dyDescent="0.35">
      <c r="A25" s="34"/>
      <c r="B25" s="34"/>
      <c r="C25" s="34"/>
      <c r="D25" s="34"/>
      <c r="E25" s="34"/>
      <c r="F25" s="34"/>
      <c r="G25" s="34"/>
      <c r="H25" s="34"/>
    </row>
    <row r="26" spans="1:8" s="35" customFormat="1" ht="20.149999999999999" customHeight="1" x14ac:dyDescent="0.35">
      <c r="A26" s="34"/>
      <c r="B26" s="34"/>
      <c r="C26" s="34"/>
      <c r="D26" s="34"/>
      <c r="E26" s="34"/>
      <c r="F26" s="34"/>
      <c r="G26" s="34"/>
      <c r="H26" s="34"/>
    </row>
    <row r="27" spans="1:8" s="35" customFormat="1" ht="20.149999999999999" customHeight="1" x14ac:dyDescent="0.35">
      <c r="A27" s="36"/>
      <c r="B27" s="36"/>
      <c r="C27" s="36"/>
      <c r="D27" s="36"/>
      <c r="E27" s="36"/>
      <c r="F27" s="36"/>
      <c r="G27" s="36"/>
      <c r="H27" s="36"/>
    </row>
    <row r="28" spans="1:8" s="35" customFormat="1" ht="20.149999999999999" customHeight="1" x14ac:dyDescent="0.35">
      <c r="A28" s="36"/>
      <c r="B28" s="36"/>
      <c r="C28" s="36"/>
      <c r="D28" s="36"/>
      <c r="E28" s="36"/>
      <c r="F28" s="196" t="s">
        <v>143</v>
      </c>
      <c r="G28" s="196"/>
      <c r="H28" s="36"/>
    </row>
    <row r="29" spans="1:8" s="35" customFormat="1" ht="18.5" x14ac:dyDescent="0.35">
      <c r="A29" s="36"/>
      <c r="B29" s="36"/>
      <c r="C29" s="36"/>
      <c r="D29" s="36"/>
      <c r="E29" s="36"/>
      <c r="F29" s="36"/>
      <c r="G29" s="36"/>
      <c r="H29" s="36"/>
    </row>
  </sheetData>
  <mergeCells count="8">
    <mergeCell ref="F28:G28"/>
    <mergeCell ref="E24:G24"/>
    <mergeCell ref="A1:B1"/>
    <mergeCell ref="F1:G1"/>
    <mergeCell ref="A22:G22"/>
    <mergeCell ref="A4:G4"/>
    <mergeCell ref="A3:G3"/>
    <mergeCell ref="E23:G23"/>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topLeftCell="B10" zoomScale="90" zoomScaleNormal="90" workbookViewId="0">
      <selection activeCell="N11" sqref="N11"/>
    </sheetView>
  </sheetViews>
  <sheetFormatPr defaultRowHeight="14.5" x14ac:dyDescent="0.35"/>
  <cols>
    <col min="1" max="1" width="5.26953125" customWidth="1"/>
    <col min="2" max="2" width="19.54296875" bestFit="1" customWidth="1"/>
    <col min="3" max="3" width="17.81640625" bestFit="1" customWidth="1"/>
    <col min="4" max="11" width="10.26953125" style="2" customWidth="1"/>
    <col min="12" max="17" width="9" style="2" customWidth="1"/>
    <col min="18" max="18" width="15.7265625" style="2" customWidth="1"/>
    <col min="259" max="259" width="5.26953125" customWidth="1"/>
    <col min="260" max="260" width="26.1796875" customWidth="1"/>
    <col min="261" max="261" width="13.26953125" customWidth="1"/>
    <col min="262" max="262" width="9.1796875" customWidth="1"/>
    <col min="263" max="263" width="10.54296875" customWidth="1"/>
    <col min="264" max="264" width="9.7265625" customWidth="1"/>
    <col min="265" max="266" width="9.1796875" customWidth="1"/>
    <col min="267" max="269" width="10" customWidth="1"/>
    <col min="270" max="270" width="10.453125" customWidth="1"/>
    <col min="271" max="271" width="10.26953125" bestFit="1" customWidth="1"/>
    <col min="272" max="272" width="7.54296875" customWidth="1"/>
    <col min="515" max="515" width="5.26953125" customWidth="1"/>
    <col min="516" max="516" width="26.1796875" customWidth="1"/>
    <col min="517" max="517" width="13.26953125" customWidth="1"/>
    <col min="518" max="518" width="9.1796875" customWidth="1"/>
    <col min="519" max="519" width="10.54296875" customWidth="1"/>
    <col min="520" max="520" width="9.7265625" customWidth="1"/>
    <col min="521" max="522" width="9.1796875" customWidth="1"/>
    <col min="523" max="525" width="10" customWidth="1"/>
    <col min="526" max="526" width="10.453125" customWidth="1"/>
    <col min="527" max="527" width="10.26953125" bestFit="1" customWidth="1"/>
    <col min="528" max="528" width="7.54296875" customWidth="1"/>
    <col min="771" max="771" width="5.26953125" customWidth="1"/>
    <col min="772" max="772" width="26.1796875" customWidth="1"/>
    <col min="773" max="773" width="13.26953125" customWidth="1"/>
    <col min="774" max="774" width="9.1796875" customWidth="1"/>
    <col min="775" max="775" width="10.54296875" customWidth="1"/>
    <col min="776" max="776" width="9.7265625" customWidth="1"/>
    <col min="777" max="778" width="9.1796875" customWidth="1"/>
    <col min="779" max="781" width="10" customWidth="1"/>
    <col min="782" max="782" width="10.453125" customWidth="1"/>
    <col min="783" max="783" width="10.26953125" bestFit="1" customWidth="1"/>
    <col min="784" max="784" width="7.54296875" customWidth="1"/>
    <col min="1027" max="1027" width="5.26953125" customWidth="1"/>
    <col min="1028" max="1028" width="26.1796875" customWidth="1"/>
    <col min="1029" max="1029" width="13.26953125" customWidth="1"/>
    <col min="1030" max="1030" width="9.1796875" customWidth="1"/>
    <col min="1031" max="1031" width="10.54296875" customWidth="1"/>
    <col min="1032" max="1032" width="9.7265625" customWidth="1"/>
    <col min="1033" max="1034" width="9.1796875" customWidth="1"/>
    <col min="1035" max="1037" width="10" customWidth="1"/>
    <col min="1038" max="1038" width="10.453125" customWidth="1"/>
    <col min="1039" max="1039" width="10.26953125" bestFit="1" customWidth="1"/>
    <col min="1040" max="1040" width="7.54296875" customWidth="1"/>
    <col min="1283" max="1283" width="5.26953125" customWidth="1"/>
    <col min="1284" max="1284" width="26.1796875" customWidth="1"/>
    <col min="1285" max="1285" width="13.26953125" customWidth="1"/>
    <col min="1286" max="1286" width="9.1796875" customWidth="1"/>
    <col min="1287" max="1287" width="10.54296875" customWidth="1"/>
    <col min="1288" max="1288" width="9.7265625" customWidth="1"/>
    <col min="1289" max="1290" width="9.1796875" customWidth="1"/>
    <col min="1291" max="1293" width="10" customWidth="1"/>
    <col min="1294" max="1294" width="10.453125" customWidth="1"/>
    <col min="1295" max="1295" width="10.26953125" bestFit="1" customWidth="1"/>
    <col min="1296" max="1296" width="7.54296875" customWidth="1"/>
    <col min="1539" max="1539" width="5.26953125" customWidth="1"/>
    <col min="1540" max="1540" width="26.1796875" customWidth="1"/>
    <col min="1541" max="1541" width="13.26953125" customWidth="1"/>
    <col min="1542" max="1542" width="9.1796875" customWidth="1"/>
    <col min="1543" max="1543" width="10.54296875" customWidth="1"/>
    <col min="1544" max="1544" width="9.7265625" customWidth="1"/>
    <col min="1545" max="1546" width="9.1796875" customWidth="1"/>
    <col min="1547" max="1549" width="10" customWidth="1"/>
    <col min="1550" max="1550" width="10.453125" customWidth="1"/>
    <col min="1551" max="1551" width="10.26953125" bestFit="1" customWidth="1"/>
    <col min="1552" max="1552" width="7.54296875" customWidth="1"/>
    <col min="1795" max="1795" width="5.26953125" customWidth="1"/>
    <col min="1796" max="1796" width="26.1796875" customWidth="1"/>
    <col min="1797" max="1797" width="13.26953125" customWidth="1"/>
    <col min="1798" max="1798" width="9.1796875" customWidth="1"/>
    <col min="1799" max="1799" width="10.54296875" customWidth="1"/>
    <col min="1800" max="1800" width="9.7265625" customWidth="1"/>
    <col min="1801" max="1802" width="9.1796875" customWidth="1"/>
    <col min="1803" max="1805" width="10" customWidth="1"/>
    <col min="1806" max="1806" width="10.453125" customWidth="1"/>
    <col min="1807" max="1807" width="10.26953125" bestFit="1" customWidth="1"/>
    <col min="1808" max="1808" width="7.54296875" customWidth="1"/>
    <col min="2051" max="2051" width="5.26953125" customWidth="1"/>
    <col min="2052" max="2052" width="26.1796875" customWidth="1"/>
    <col min="2053" max="2053" width="13.26953125" customWidth="1"/>
    <col min="2054" max="2054" width="9.1796875" customWidth="1"/>
    <col min="2055" max="2055" width="10.54296875" customWidth="1"/>
    <col min="2056" max="2056" width="9.7265625" customWidth="1"/>
    <col min="2057" max="2058" width="9.1796875" customWidth="1"/>
    <col min="2059" max="2061" width="10" customWidth="1"/>
    <col min="2062" max="2062" width="10.453125" customWidth="1"/>
    <col min="2063" max="2063" width="10.26953125" bestFit="1" customWidth="1"/>
    <col min="2064" max="2064" width="7.54296875" customWidth="1"/>
    <col min="2307" max="2307" width="5.26953125" customWidth="1"/>
    <col min="2308" max="2308" width="26.1796875" customWidth="1"/>
    <col min="2309" max="2309" width="13.26953125" customWidth="1"/>
    <col min="2310" max="2310" width="9.1796875" customWidth="1"/>
    <col min="2311" max="2311" width="10.54296875" customWidth="1"/>
    <col min="2312" max="2312" width="9.7265625" customWidth="1"/>
    <col min="2313" max="2314" width="9.1796875" customWidth="1"/>
    <col min="2315" max="2317" width="10" customWidth="1"/>
    <col min="2318" max="2318" width="10.453125" customWidth="1"/>
    <col min="2319" max="2319" width="10.26953125" bestFit="1" customWidth="1"/>
    <col min="2320" max="2320" width="7.54296875" customWidth="1"/>
    <col min="2563" max="2563" width="5.26953125" customWidth="1"/>
    <col min="2564" max="2564" width="26.1796875" customWidth="1"/>
    <col min="2565" max="2565" width="13.26953125" customWidth="1"/>
    <col min="2566" max="2566" width="9.1796875" customWidth="1"/>
    <col min="2567" max="2567" width="10.54296875" customWidth="1"/>
    <col min="2568" max="2568" width="9.7265625" customWidth="1"/>
    <col min="2569" max="2570" width="9.1796875" customWidth="1"/>
    <col min="2571" max="2573" width="10" customWidth="1"/>
    <col min="2574" max="2574" width="10.453125" customWidth="1"/>
    <col min="2575" max="2575" width="10.26953125" bestFit="1" customWidth="1"/>
    <col min="2576" max="2576" width="7.54296875" customWidth="1"/>
    <col min="2819" max="2819" width="5.26953125" customWidth="1"/>
    <col min="2820" max="2820" width="26.1796875" customWidth="1"/>
    <col min="2821" max="2821" width="13.26953125" customWidth="1"/>
    <col min="2822" max="2822" width="9.1796875" customWidth="1"/>
    <col min="2823" max="2823" width="10.54296875" customWidth="1"/>
    <col min="2824" max="2824" width="9.7265625" customWidth="1"/>
    <col min="2825" max="2826" width="9.1796875" customWidth="1"/>
    <col min="2827" max="2829" width="10" customWidth="1"/>
    <col min="2830" max="2830" width="10.453125" customWidth="1"/>
    <col min="2831" max="2831" width="10.26953125" bestFit="1" customWidth="1"/>
    <col min="2832" max="2832" width="7.54296875" customWidth="1"/>
    <col min="3075" max="3075" width="5.26953125" customWidth="1"/>
    <col min="3076" max="3076" width="26.1796875" customWidth="1"/>
    <col min="3077" max="3077" width="13.26953125" customWidth="1"/>
    <col min="3078" max="3078" width="9.1796875" customWidth="1"/>
    <col min="3079" max="3079" width="10.54296875" customWidth="1"/>
    <col min="3080" max="3080" width="9.7265625" customWidth="1"/>
    <col min="3081" max="3082" width="9.1796875" customWidth="1"/>
    <col min="3083" max="3085" width="10" customWidth="1"/>
    <col min="3086" max="3086" width="10.453125" customWidth="1"/>
    <col min="3087" max="3087" width="10.26953125" bestFit="1" customWidth="1"/>
    <col min="3088" max="3088" width="7.54296875" customWidth="1"/>
    <col min="3331" max="3331" width="5.26953125" customWidth="1"/>
    <col min="3332" max="3332" width="26.1796875" customWidth="1"/>
    <col min="3333" max="3333" width="13.26953125" customWidth="1"/>
    <col min="3334" max="3334" width="9.1796875" customWidth="1"/>
    <col min="3335" max="3335" width="10.54296875" customWidth="1"/>
    <col min="3336" max="3336" width="9.7265625" customWidth="1"/>
    <col min="3337" max="3338" width="9.1796875" customWidth="1"/>
    <col min="3339" max="3341" width="10" customWidth="1"/>
    <col min="3342" max="3342" width="10.453125" customWidth="1"/>
    <col min="3343" max="3343" width="10.26953125" bestFit="1" customWidth="1"/>
    <col min="3344" max="3344" width="7.54296875" customWidth="1"/>
    <col min="3587" max="3587" width="5.26953125" customWidth="1"/>
    <col min="3588" max="3588" width="26.1796875" customWidth="1"/>
    <col min="3589" max="3589" width="13.26953125" customWidth="1"/>
    <col min="3590" max="3590" width="9.1796875" customWidth="1"/>
    <col min="3591" max="3591" width="10.54296875" customWidth="1"/>
    <col min="3592" max="3592" width="9.7265625" customWidth="1"/>
    <col min="3593" max="3594" width="9.1796875" customWidth="1"/>
    <col min="3595" max="3597" width="10" customWidth="1"/>
    <col min="3598" max="3598" width="10.453125" customWidth="1"/>
    <col min="3599" max="3599" width="10.26953125" bestFit="1" customWidth="1"/>
    <col min="3600" max="3600" width="7.54296875" customWidth="1"/>
    <col min="3843" max="3843" width="5.26953125" customWidth="1"/>
    <col min="3844" max="3844" width="26.1796875" customWidth="1"/>
    <col min="3845" max="3845" width="13.26953125" customWidth="1"/>
    <col min="3846" max="3846" width="9.1796875" customWidth="1"/>
    <col min="3847" max="3847" width="10.54296875" customWidth="1"/>
    <col min="3848" max="3848" width="9.7265625" customWidth="1"/>
    <col min="3849" max="3850" width="9.1796875" customWidth="1"/>
    <col min="3851" max="3853" width="10" customWidth="1"/>
    <col min="3854" max="3854" width="10.453125" customWidth="1"/>
    <col min="3855" max="3855" width="10.26953125" bestFit="1" customWidth="1"/>
    <col min="3856" max="3856" width="7.54296875" customWidth="1"/>
    <col min="4099" max="4099" width="5.26953125" customWidth="1"/>
    <col min="4100" max="4100" width="26.1796875" customWidth="1"/>
    <col min="4101" max="4101" width="13.26953125" customWidth="1"/>
    <col min="4102" max="4102" width="9.1796875" customWidth="1"/>
    <col min="4103" max="4103" width="10.54296875" customWidth="1"/>
    <col min="4104" max="4104" width="9.7265625" customWidth="1"/>
    <col min="4105" max="4106" width="9.1796875" customWidth="1"/>
    <col min="4107" max="4109" width="10" customWidth="1"/>
    <col min="4110" max="4110" width="10.453125" customWidth="1"/>
    <col min="4111" max="4111" width="10.26953125" bestFit="1" customWidth="1"/>
    <col min="4112" max="4112" width="7.54296875" customWidth="1"/>
    <col min="4355" max="4355" width="5.26953125" customWidth="1"/>
    <col min="4356" max="4356" width="26.1796875" customWidth="1"/>
    <col min="4357" max="4357" width="13.26953125" customWidth="1"/>
    <col min="4358" max="4358" width="9.1796875" customWidth="1"/>
    <col min="4359" max="4359" width="10.54296875" customWidth="1"/>
    <col min="4360" max="4360" width="9.7265625" customWidth="1"/>
    <col min="4361" max="4362" width="9.1796875" customWidth="1"/>
    <col min="4363" max="4365" width="10" customWidth="1"/>
    <col min="4366" max="4366" width="10.453125" customWidth="1"/>
    <col min="4367" max="4367" width="10.26953125" bestFit="1" customWidth="1"/>
    <col min="4368" max="4368" width="7.54296875" customWidth="1"/>
    <col min="4611" max="4611" width="5.26953125" customWidth="1"/>
    <col min="4612" max="4612" width="26.1796875" customWidth="1"/>
    <col min="4613" max="4613" width="13.26953125" customWidth="1"/>
    <col min="4614" max="4614" width="9.1796875" customWidth="1"/>
    <col min="4615" max="4615" width="10.54296875" customWidth="1"/>
    <col min="4616" max="4616" width="9.7265625" customWidth="1"/>
    <col min="4617" max="4618" width="9.1796875" customWidth="1"/>
    <col min="4619" max="4621" width="10" customWidth="1"/>
    <col min="4622" max="4622" width="10.453125" customWidth="1"/>
    <col min="4623" max="4623" width="10.26953125" bestFit="1" customWidth="1"/>
    <col min="4624" max="4624" width="7.54296875" customWidth="1"/>
    <col min="4867" max="4867" width="5.26953125" customWidth="1"/>
    <col min="4868" max="4868" width="26.1796875" customWidth="1"/>
    <col min="4869" max="4869" width="13.26953125" customWidth="1"/>
    <col min="4870" max="4870" width="9.1796875" customWidth="1"/>
    <col min="4871" max="4871" width="10.54296875" customWidth="1"/>
    <col min="4872" max="4872" width="9.7265625" customWidth="1"/>
    <col min="4873" max="4874" width="9.1796875" customWidth="1"/>
    <col min="4875" max="4877" width="10" customWidth="1"/>
    <col min="4878" max="4878" width="10.453125" customWidth="1"/>
    <col min="4879" max="4879" width="10.26953125" bestFit="1" customWidth="1"/>
    <col min="4880" max="4880" width="7.54296875" customWidth="1"/>
    <col min="5123" max="5123" width="5.26953125" customWidth="1"/>
    <col min="5124" max="5124" width="26.1796875" customWidth="1"/>
    <col min="5125" max="5125" width="13.26953125" customWidth="1"/>
    <col min="5126" max="5126" width="9.1796875" customWidth="1"/>
    <col min="5127" max="5127" width="10.54296875" customWidth="1"/>
    <col min="5128" max="5128" width="9.7265625" customWidth="1"/>
    <col min="5129" max="5130" width="9.1796875" customWidth="1"/>
    <col min="5131" max="5133" width="10" customWidth="1"/>
    <col min="5134" max="5134" width="10.453125" customWidth="1"/>
    <col min="5135" max="5135" width="10.26953125" bestFit="1" customWidth="1"/>
    <col min="5136" max="5136" width="7.54296875" customWidth="1"/>
    <col min="5379" max="5379" width="5.26953125" customWidth="1"/>
    <col min="5380" max="5380" width="26.1796875" customWidth="1"/>
    <col min="5381" max="5381" width="13.26953125" customWidth="1"/>
    <col min="5382" max="5382" width="9.1796875" customWidth="1"/>
    <col min="5383" max="5383" width="10.54296875" customWidth="1"/>
    <col min="5384" max="5384" width="9.7265625" customWidth="1"/>
    <col min="5385" max="5386" width="9.1796875" customWidth="1"/>
    <col min="5387" max="5389" width="10" customWidth="1"/>
    <col min="5390" max="5390" width="10.453125" customWidth="1"/>
    <col min="5391" max="5391" width="10.26953125" bestFit="1" customWidth="1"/>
    <col min="5392" max="5392" width="7.54296875" customWidth="1"/>
    <col min="5635" max="5635" width="5.26953125" customWidth="1"/>
    <col min="5636" max="5636" width="26.1796875" customWidth="1"/>
    <col min="5637" max="5637" width="13.26953125" customWidth="1"/>
    <col min="5638" max="5638" width="9.1796875" customWidth="1"/>
    <col min="5639" max="5639" width="10.54296875" customWidth="1"/>
    <col min="5640" max="5640" width="9.7265625" customWidth="1"/>
    <col min="5641" max="5642" width="9.1796875" customWidth="1"/>
    <col min="5643" max="5645" width="10" customWidth="1"/>
    <col min="5646" max="5646" width="10.453125" customWidth="1"/>
    <col min="5647" max="5647" width="10.26953125" bestFit="1" customWidth="1"/>
    <col min="5648" max="5648" width="7.54296875" customWidth="1"/>
    <col min="5891" max="5891" width="5.26953125" customWidth="1"/>
    <col min="5892" max="5892" width="26.1796875" customWidth="1"/>
    <col min="5893" max="5893" width="13.26953125" customWidth="1"/>
    <col min="5894" max="5894" width="9.1796875" customWidth="1"/>
    <col min="5895" max="5895" width="10.54296875" customWidth="1"/>
    <col min="5896" max="5896" width="9.7265625" customWidth="1"/>
    <col min="5897" max="5898" width="9.1796875" customWidth="1"/>
    <col min="5899" max="5901" width="10" customWidth="1"/>
    <col min="5902" max="5902" width="10.453125" customWidth="1"/>
    <col min="5903" max="5903" width="10.26953125" bestFit="1" customWidth="1"/>
    <col min="5904" max="5904" width="7.54296875" customWidth="1"/>
    <col min="6147" max="6147" width="5.26953125" customWidth="1"/>
    <col min="6148" max="6148" width="26.1796875" customWidth="1"/>
    <col min="6149" max="6149" width="13.26953125" customWidth="1"/>
    <col min="6150" max="6150" width="9.1796875" customWidth="1"/>
    <col min="6151" max="6151" width="10.54296875" customWidth="1"/>
    <col min="6152" max="6152" width="9.7265625" customWidth="1"/>
    <col min="6153" max="6154" width="9.1796875" customWidth="1"/>
    <col min="6155" max="6157" width="10" customWidth="1"/>
    <col min="6158" max="6158" width="10.453125" customWidth="1"/>
    <col min="6159" max="6159" width="10.26953125" bestFit="1" customWidth="1"/>
    <col min="6160" max="6160" width="7.54296875" customWidth="1"/>
    <col min="6403" max="6403" width="5.26953125" customWidth="1"/>
    <col min="6404" max="6404" width="26.1796875" customWidth="1"/>
    <col min="6405" max="6405" width="13.26953125" customWidth="1"/>
    <col min="6406" max="6406" width="9.1796875" customWidth="1"/>
    <col min="6407" max="6407" width="10.54296875" customWidth="1"/>
    <col min="6408" max="6408" width="9.7265625" customWidth="1"/>
    <col min="6409" max="6410" width="9.1796875" customWidth="1"/>
    <col min="6411" max="6413" width="10" customWidth="1"/>
    <col min="6414" max="6414" width="10.453125" customWidth="1"/>
    <col min="6415" max="6415" width="10.26953125" bestFit="1" customWidth="1"/>
    <col min="6416" max="6416" width="7.54296875" customWidth="1"/>
    <col min="6659" max="6659" width="5.26953125" customWidth="1"/>
    <col min="6660" max="6660" width="26.1796875" customWidth="1"/>
    <col min="6661" max="6661" width="13.26953125" customWidth="1"/>
    <col min="6662" max="6662" width="9.1796875" customWidth="1"/>
    <col min="6663" max="6663" width="10.54296875" customWidth="1"/>
    <col min="6664" max="6664" width="9.7265625" customWidth="1"/>
    <col min="6665" max="6666" width="9.1796875" customWidth="1"/>
    <col min="6667" max="6669" width="10" customWidth="1"/>
    <col min="6670" max="6670" width="10.453125" customWidth="1"/>
    <col min="6671" max="6671" width="10.26953125" bestFit="1" customWidth="1"/>
    <col min="6672" max="6672" width="7.54296875" customWidth="1"/>
    <col min="6915" max="6915" width="5.26953125" customWidth="1"/>
    <col min="6916" max="6916" width="26.1796875" customWidth="1"/>
    <col min="6917" max="6917" width="13.26953125" customWidth="1"/>
    <col min="6918" max="6918" width="9.1796875" customWidth="1"/>
    <col min="6919" max="6919" width="10.54296875" customWidth="1"/>
    <col min="6920" max="6920" width="9.7265625" customWidth="1"/>
    <col min="6921" max="6922" width="9.1796875" customWidth="1"/>
    <col min="6923" max="6925" width="10" customWidth="1"/>
    <col min="6926" max="6926" width="10.453125" customWidth="1"/>
    <col min="6927" max="6927" width="10.26953125" bestFit="1" customWidth="1"/>
    <col min="6928" max="6928" width="7.54296875" customWidth="1"/>
    <col min="7171" max="7171" width="5.26953125" customWidth="1"/>
    <col min="7172" max="7172" width="26.1796875" customWidth="1"/>
    <col min="7173" max="7173" width="13.26953125" customWidth="1"/>
    <col min="7174" max="7174" width="9.1796875" customWidth="1"/>
    <col min="7175" max="7175" width="10.54296875" customWidth="1"/>
    <col min="7176" max="7176" width="9.7265625" customWidth="1"/>
    <col min="7177" max="7178" width="9.1796875" customWidth="1"/>
    <col min="7179" max="7181" width="10" customWidth="1"/>
    <col min="7182" max="7182" width="10.453125" customWidth="1"/>
    <col min="7183" max="7183" width="10.26953125" bestFit="1" customWidth="1"/>
    <col min="7184" max="7184" width="7.54296875" customWidth="1"/>
    <col min="7427" max="7427" width="5.26953125" customWidth="1"/>
    <col min="7428" max="7428" width="26.1796875" customWidth="1"/>
    <col min="7429" max="7429" width="13.26953125" customWidth="1"/>
    <col min="7430" max="7430" width="9.1796875" customWidth="1"/>
    <col min="7431" max="7431" width="10.54296875" customWidth="1"/>
    <col min="7432" max="7432" width="9.7265625" customWidth="1"/>
    <col min="7433" max="7434" width="9.1796875" customWidth="1"/>
    <col min="7435" max="7437" width="10" customWidth="1"/>
    <col min="7438" max="7438" width="10.453125" customWidth="1"/>
    <col min="7439" max="7439" width="10.26953125" bestFit="1" customWidth="1"/>
    <col min="7440" max="7440" width="7.54296875" customWidth="1"/>
    <col min="7683" max="7683" width="5.26953125" customWidth="1"/>
    <col min="7684" max="7684" width="26.1796875" customWidth="1"/>
    <col min="7685" max="7685" width="13.26953125" customWidth="1"/>
    <col min="7686" max="7686" width="9.1796875" customWidth="1"/>
    <col min="7687" max="7687" width="10.54296875" customWidth="1"/>
    <col min="7688" max="7688" width="9.7265625" customWidth="1"/>
    <col min="7689" max="7690" width="9.1796875" customWidth="1"/>
    <col min="7691" max="7693" width="10" customWidth="1"/>
    <col min="7694" max="7694" width="10.453125" customWidth="1"/>
    <col min="7695" max="7695" width="10.26953125" bestFit="1" customWidth="1"/>
    <col min="7696" max="7696" width="7.54296875" customWidth="1"/>
    <col min="7939" max="7939" width="5.26953125" customWidth="1"/>
    <col min="7940" max="7940" width="26.1796875" customWidth="1"/>
    <col min="7941" max="7941" width="13.26953125" customWidth="1"/>
    <col min="7942" max="7942" width="9.1796875" customWidth="1"/>
    <col min="7943" max="7943" width="10.54296875" customWidth="1"/>
    <col min="7944" max="7944" width="9.7265625" customWidth="1"/>
    <col min="7945" max="7946" width="9.1796875" customWidth="1"/>
    <col min="7947" max="7949" width="10" customWidth="1"/>
    <col min="7950" max="7950" width="10.453125" customWidth="1"/>
    <col min="7951" max="7951" width="10.26953125" bestFit="1" customWidth="1"/>
    <col min="7952" max="7952" width="7.54296875" customWidth="1"/>
    <col min="8195" max="8195" width="5.26953125" customWidth="1"/>
    <col min="8196" max="8196" width="26.1796875" customWidth="1"/>
    <col min="8197" max="8197" width="13.26953125" customWidth="1"/>
    <col min="8198" max="8198" width="9.1796875" customWidth="1"/>
    <col min="8199" max="8199" width="10.54296875" customWidth="1"/>
    <col min="8200" max="8200" width="9.7265625" customWidth="1"/>
    <col min="8201" max="8202" width="9.1796875" customWidth="1"/>
    <col min="8203" max="8205" width="10" customWidth="1"/>
    <col min="8206" max="8206" width="10.453125" customWidth="1"/>
    <col min="8207" max="8207" width="10.26953125" bestFit="1" customWidth="1"/>
    <col min="8208" max="8208" width="7.54296875" customWidth="1"/>
    <col min="8451" max="8451" width="5.26953125" customWidth="1"/>
    <col min="8452" max="8452" width="26.1796875" customWidth="1"/>
    <col min="8453" max="8453" width="13.26953125" customWidth="1"/>
    <col min="8454" max="8454" width="9.1796875" customWidth="1"/>
    <col min="8455" max="8455" width="10.54296875" customWidth="1"/>
    <col min="8456" max="8456" width="9.7265625" customWidth="1"/>
    <col min="8457" max="8458" width="9.1796875" customWidth="1"/>
    <col min="8459" max="8461" width="10" customWidth="1"/>
    <col min="8462" max="8462" width="10.453125" customWidth="1"/>
    <col min="8463" max="8463" width="10.26953125" bestFit="1" customWidth="1"/>
    <col min="8464" max="8464" width="7.54296875" customWidth="1"/>
    <col min="8707" max="8707" width="5.26953125" customWidth="1"/>
    <col min="8708" max="8708" width="26.1796875" customWidth="1"/>
    <col min="8709" max="8709" width="13.26953125" customWidth="1"/>
    <col min="8710" max="8710" width="9.1796875" customWidth="1"/>
    <col min="8711" max="8711" width="10.54296875" customWidth="1"/>
    <col min="8712" max="8712" width="9.7265625" customWidth="1"/>
    <col min="8713" max="8714" width="9.1796875" customWidth="1"/>
    <col min="8715" max="8717" width="10" customWidth="1"/>
    <col min="8718" max="8718" width="10.453125" customWidth="1"/>
    <col min="8719" max="8719" width="10.26953125" bestFit="1" customWidth="1"/>
    <col min="8720" max="8720" width="7.54296875" customWidth="1"/>
    <col min="8963" max="8963" width="5.26953125" customWidth="1"/>
    <col min="8964" max="8964" width="26.1796875" customWidth="1"/>
    <col min="8965" max="8965" width="13.26953125" customWidth="1"/>
    <col min="8966" max="8966" width="9.1796875" customWidth="1"/>
    <col min="8967" max="8967" width="10.54296875" customWidth="1"/>
    <col min="8968" max="8968" width="9.7265625" customWidth="1"/>
    <col min="8969" max="8970" width="9.1796875" customWidth="1"/>
    <col min="8971" max="8973" width="10" customWidth="1"/>
    <col min="8974" max="8974" width="10.453125" customWidth="1"/>
    <col min="8975" max="8975" width="10.26953125" bestFit="1" customWidth="1"/>
    <col min="8976" max="8976" width="7.54296875" customWidth="1"/>
    <col min="9219" max="9219" width="5.26953125" customWidth="1"/>
    <col min="9220" max="9220" width="26.1796875" customWidth="1"/>
    <col min="9221" max="9221" width="13.26953125" customWidth="1"/>
    <col min="9222" max="9222" width="9.1796875" customWidth="1"/>
    <col min="9223" max="9223" width="10.54296875" customWidth="1"/>
    <col min="9224" max="9224" width="9.7265625" customWidth="1"/>
    <col min="9225" max="9226" width="9.1796875" customWidth="1"/>
    <col min="9227" max="9229" width="10" customWidth="1"/>
    <col min="9230" max="9230" width="10.453125" customWidth="1"/>
    <col min="9231" max="9231" width="10.26953125" bestFit="1" customWidth="1"/>
    <col min="9232" max="9232" width="7.54296875" customWidth="1"/>
    <col min="9475" max="9475" width="5.26953125" customWidth="1"/>
    <col min="9476" max="9476" width="26.1796875" customWidth="1"/>
    <col min="9477" max="9477" width="13.26953125" customWidth="1"/>
    <col min="9478" max="9478" width="9.1796875" customWidth="1"/>
    <col min="9479" max="9479" width="10.54296875" customWidth="1"/>
    <col min="9480" max="9480" width="9.7265625" customWidth="1"/>
    <col min="9481" max="9482" width="9.1796875" customWidth="1"/>
    <col min="9483" max="9485" width="10" customWidth="1"/>
    <col min="9486" max="9486" width="10.453125" customWidth="1"/>
    <col min="9487" max="9487" width="10.26953125" bestFit="1" customWidth="1"/>
    <col min="9488" max="9488" width="7.54296875" customWidth="1"/>
    <col min="9731" max="9731" width="5.26953125" customWidth="1"/>
    <col min="9732" max="9732" width="26.1796875" customWidth="1"/>
    <col min="9733" max="9733" width="13.26953125" customWidth="1"/>
    <col min="9734" max="9734" width="9.1796875" customWidth="1"/>
    <col min="9735" max="9735" width="10.54296875" customWidth="1"/>
    <col min="9736" max="9736" width="9.7265625" customWidth="1"/>
    <col min="9737" max="9738" width="9.1796875" customWidth="1"/>
    <col min="9739" max="9741" width="10" customWidth="1"/>
    <col min="9742" max="9742" width="10.453125" customWidth="1"/>
    <col min="9743" max="9743" width="10.26953125" bestFit="1" customWidth="1"/>
    <col min="9744" max="9744" width="7.54296875" customWidth="1"/>
    <col min="9987" max="9987" width="5.26953125" customWidth="1"/>
    <col min="9988" max="9988" width="26.1796875" customWidth="1"/>
    <col min="9989" max="9989" width="13.26953125" customWidth="1"/>
    <col min="9990" max="9990" width="9.1796875" customWidth="1"/>
    <col min="9991" max="9991" width="10.54296875" customWidth="1"/>
    <col min="9992" max="9992" width="9.7265625" customWidth="1"/>
    <col min="9993" max="9994" width="9.1796875" customWidth="1"/>
    <col min="9995" max="9997" width="10" customWidth="1"/>
    <col min="9998" max="9998" width="10.453125" customWidth="1"/>
    <col min="9999" max="9999" width="10.26953125" bestFit="1" customWidth="1"/>
    <col min="10000" max="10000" width="7.54296875" customWidth="1"/>
    <col min="10243" max="10243" width="5.26953125" customWidth="1"/>
    <col min="10244" max="10244" width="26.1796875" customWidth="1"/>
    <col min="10245" max="10245" width="13.26953125" customWidth="1"/>
    <col min="10246" max="10246" width="9.1796875" customWidth="1"/>
    <col min="10247" max="10247" width="10.54296875" customWidth="1"/>
    <col min="10248" max="10248" width="9.7265625" customWidth="1"/>
    <col min="10249" max="10250" width="9.1796875" customWidth="1"/>
    <col min="10251" max="10253" width="10" customWidth="1"/>
    <col min="10254" max="10254" width="10.453125" customWidth="1"/>
    <col min="10255" max="10255" width="10.26953125" bestFit="1" customWidth="1"/>
    <col min="10256" max="10256" width="7.54296875" customWidth="1"/>
    <col min="10499" max="10499" width="5.26953125" customWidth="1"/>
    <col min="10500" max="10500" width="26.1796875" customWidth="1"/>
    <col min="10501" max="10501" width="13.26953125" customWidth="1"/>
    <col min="10502" max="10502" width="9.1796875" customWidth="1"/>
    <col min="10503" max="10503" width="10.54296875" customWidth="1"/>
    <col min="10504" max="10504" width="9.7265625" customWidth="1"/>
    <col min="10505" max="10506" width="9.1796875" customWidth="1"/>
    <col min="10507" max="10509" width="10" customWidth="1"/>
    <col min="10510" max="10510" width="10.453125" customWidth="1"/>
    <col min="10511" max="10511" width="10.26953125" bestFit="1" customWidth="1"/>
    <col min="10512" max="10512" width="7.54296875" customWidth="1"/>
    <col min="10755" max="10755" width="5.26953125" customWidth="1"/>
    <col min="10756" max="10756" width="26.1796875" customWidth="1"/>
    <col min="10757" max="10757" width="13.26953125" customWidth="1"/>
    <col min="10758" max="10758" width="9.1796875" customWidth="1"/>
    <col min="10759" max="10759" width="10.54296875" customWidth="1"/>
    <col min="10760" max="10760" width="9.7265625" customWidth="1"/>
    <col min="10761" max="10762" width="9.1796875" customWidth="1"/>
    <col min="10763" max="10765" width="10" customWidth="1"/>
    <col min="10766" max="10766" width="10.453125" customWidth="1"/>
    <col min="10767" max="10767" width="10.26953125" bestFit="1" customWidth="1"/>
    <col min="10768" max="10768" width="7.54296875" customWidth="1"/>
    <col min="11011" max="11011" width="5.26953125" customWidth="1"/>
    <col min="11012" max="11012" width="26.1796875" customWidth="1"/>
    <col min="11013" max="11013" width="13.26953125" customWidth="1"/>
    <col min="11014" max="11014" width="9.1796875" customWidth="1"/>
    <col min="11015" max="11015" width="10.54296875" customWidth="1"/>
    <col min="11016" max="11016" width="9.7265625" customWidth="1"/>
    <col min="11017" max="11018" width="9.1796875" customWidth="1"/>
    <col min="11019" max="11021" width="10" customWidth="1"/>
    <col min="11022" max="11022" width="10.453125" customWidth="1"/>
    <col min="11023" max="11023" width="10.26953125" bestFit="1" customWidth="1"/>
    <col min="11024" max="11024" width="7.54296875" customWidth="1"/>
    <col min="11267" max="11267" width="5.26953125" customWidth="1"/>
    <col min="11268" max="11268" width="26.1796875" customWidth="1"/>
    <col min="11269" max="11269" width="13.26953125" customWidth="1"/>
    <col min="11270" max="11270" width="9.1796875" customWidth="1"/>
    <col min="11271" max="11271" width="10.54296875" customWidth="1"/>
    <col min="11272" max="11272" width="9.7265625" customWidth="1"/>
    <col min="11273" max="11274" width="9.1796875" customWidth="1"/>
    <col min="11275" max="11277" width="10" customWidth="1"/>
    <col min="11278" max="11278" width="10.453125" customWidth="1"/>
    <col min="11279" max="11279" width="10.26953125" bestFit="1" customWidth="1"/>
    <col min="11280" max="11280" width="7.54296875" customWidth="1"/>
    <col min="11523" max="11523" width="5.26953125" customWidth="1"/>
    <col min="11524" max="11524" width="26.1796875" customWidth="1"/>
    <col min="11525" max="11525" width="13.26953125" customWidth="1"/>
    <col min="11526" max="11526" width="9.1796875" customWidth="1"/>
    <col min="11527" max="11527" width="10.54296875" customWidth="1"/>
    <col min="11528" max="11528" width="9.7265625" customWidth="1"/>
    <col min="11529" max="11530" width="9.1796875" customWidth="1"/>
    <col min="11531" max="11533" width="10" customWidth="1"/>
    <col min="11534" max="11534" width="10.453125" customWidth="1"/>
    <col min="11535" max="11535" width="10.26953125" bestFit="1" customWidth="1"/>
    <col min="11536" max="11536" width="7.54296875" customWidth="1"/>
    <col min="11779" max="11779" width="5.26953125" customWidth="1"/>
    <col min="11780" max="11780" width="26.1796875" customWidth="1"/>
    <col min="11781" max="11781" width="13.26953125" customWidth="1"/>
    <col min="11782" max="11782" width="9.1796875" customWidth="1"/>
    <col min="11783" max="11783" width="10.54296875" customWidth="1"/>
    <col min="11784" max="11784" width="9.7265625" customWidth="1"/>
    <col min="11785" max="11786" width="9.1796875" customWidth="1"/>
    <col min="11787" max="11789" width="10" customWidth="1"/>
    <col min="11790" max="11790" width="10.453125" customWidth="1"/>
    <col min="11791" max="11791" width="10.26953125" bestFit="1" customWidth="1"/>
    <col min="11792" max="11792" width="7.54296875" customWidth="1"/>
    <col min="12035" max="12035" width="5.26953125" customWidth="1"/>
    <col min="12036" max="12036" width="26.1796875" customWidth="1"/>
    <col min="12037" max="12037" width="13.26953125" customWidth="1"/>
    <col min="12038" max="12038" width="9.1796875" customWidth="1"/>
    <col min="12039" max="12039" width="10.54296875" customWidth="1"/>
    <col min="12040" max="12040" width="9.7265625" customWidth="1"/>
    <col min="12041" max="12042" width="9.1796875" customWidth="1"/>
    <col min="12043" max="12045" width="10" customWidth="1"/>
    <col min="12046" max="12046" width="10.453125" customWidth="1"/>
    <col min="12047" max="12047" width="10.26953125" bestFit="1" customWidth="1"/>
    <col min="12048" max="12048" width="7.54296875" customWidth="1"/>
    <col min="12291" max="12291" width="5.26953125" customWidth="1"/>
    <col min="12292" max="12292" width="26.1796875" customWidth="1"/>
    <col min="12293" max="12293" width="13.26953125" customWidth="1"/>
    <col min="12294" max="12294" width="9.1796875" customWidth="1"/>
    <col min="12295" max="12295" width="10.54296875" customWidth="1"/>
    <col min="12296" max="12296" width="9.7265625" customWidth="1"/>
    <col min="12297" max="12298" width="9.1796875" customWidth="1"/>
    <col min="12299" max="12301" width="10" customWidth="1"/>
    <col min="12302" max="12302" width="10.453125" customWidth="1"/>
    <col min="12303" max="12303" width="10.26953125" bestFit="1" customWidth="1"/>
    <col min="12304" max="12304" width="7.54296875" customWidth="1"/>
    <col min="12547" max="12547" width="5.26953125" customWidth="1"/>
    <col min="12548" max="12548" width="26.1796875" customWidth="1"/>
    <col min="12549" max="12549" width="13.26953125" customWidth="1"/>
    <col min="12550" max="12550" width="9.1796875" customWidth="1"/>
    <col min="12551" max="12551" width="10.54296875" customWidth="1"/>
    <col min="12552" max="12552" width="9.7265625" customWidth="1"/>
    <col min="12553" max="12554" width="9.1796875" customWidth="1"/>
    <col min="12555" max="12557" width="10" customWidth="1"/>
    <col min="12558" max="12558" width="10.453125" customWidth="1"/>
    <col min="12559" max="12559" width="10.26953125" bestFit="1" customWidth="1"/>
    <col min="12560" max="12560" width="7.54296875" customWidth="1"/>
    <col min="12803" max="12803" width="5.26953125" customWidth="1"/>
    <col min="12804" max="12804" width="26.1796875" customWidth="1"/>
    <col min="12805" max="12805" width="13.26953125" customWidth="1"/>
    <col min="12806" max="12806" width="9.1796875" customWidth="1"/>
    <col min="12807" max="12807" width="10.54296875" customWidth="1"/>
    <col min="12808" max="12808" width="9.7265625" customWidth="1"/>
    <col min="12809" max="12810" width="9.1796875" customWidth="1"/>
    <col min="12811" max="12813" width="10" customWidth="1"/>
    <col min="12814" max="12814" width="10.453125" customWidth="1"/>
    <col min="12815" max="12815" width="10.26953125" bestFit="1" customWidth="1"/>
    <col min="12816" max="12816" width="7.54296875" customWidth="1"/>
    <col min="13059" max="13059" width="5.26953125" customWidth="1"/>
    <col min="13060" max="13060" width="26.1796875" customWidth="1"/>
    <col min="13061" max="13061" width="13.26953125" customWidth="1"/>
    <col min="13062" max="13062" width="9.1796875" customWidth="1"/>
    <col min="13063" max="13063" width="10.54296875" customWidth="1"/>
    <col min="13064" max="13064" width="9.7265625" customWidth="1"/>
    <col min="13065" max="13066" width="9.1796875" customWidth="1"/>
    <col min="13067" max="13069" width="10" customWidth="1"/>
    <col min="13070" max="13070" width="10.453125" customWidth="1"/>
    <col min="13071" max="13071" width="10.26953125" bestFit="1" customWidth="1"/>
    <col min="13072" max="13072" width="7.54296875" customWidth="1"/>
    <col min="13315" max="13315" width="5.26953125" customWidth="1"/>
    <col min="13316" max="13316" width="26.1796875" customWidth="1"/>
    <col min="13317" max="13317" width="13.26953125" customWidth="1"/>
    <col min="13318" max="13318" width="9.1796875" customWidth="1"/>
    <col min="13319" max="13319" width="10.54296875" customWidth="1"/>
    <col min="13320" max="13320" width="9.7265625" customWidth="1"/>
    <col min="13321" max="13322" width="9.1796875" customWidth="1"/>
    <col min="13323" max="13325" width="10" customWidth="1"/>
    <col min="13326" max="13326" width="10.453125" customWidth="1"/>
    <col min="13327" max="13327" width="10.26953125" bestFit="1" customWidth="1"/>
    <col min="13328" max="13328" width="7.54296875" customWidth="1"/>
    <col min="13571" max="13571" width="5.26953125" customWidth="1"/>
    <col min="13572" max="13572" width="26.1796875" customWidth="1"/>
    <col min="13573" max="13573" width="13.26953125" customWidth="1"/>
    <col min="13574" max="13574" width="9.1796875" customWidth="1"/>
    <col min="13575" max="13575" width="10.54296875" customWidth="1"/>
    <col min="13576" max="13576" width="9.7265625" customWidth="1"/>
    <col min="13577" max="13578" width="9.1796875" customWidth="1"/>
    <col min="13579" max="13581" width="10" customWidth="1"/>
    <col min="13582" max="13582" width="10.453125" customWidth="1"/>
    <col min="13583" max="13583" width="10.26953125" bestFit="1" customWidth="1"/>
    <col min="13584" max="13584" width="7.54296875" customWidth="1"/>
    <col min="13827" max="13827" width="5.26953125" customWidth="1"/>
    <col min="13828" max="13828" width="26.1796875" customWidth="1"/>
    <col min="13829" max="13829" width="13.26953125" customWidth="1"/>
    <col min="13830" max="13830" width="9.1796875" customWidth="1"/>
    <col min="13831" max="13831" width="10.54296875" customWidth="1"/>
    <col min="13832" max="13832" width="9.7265625" customWidth="1"/>
    <col min="13833" max="13834" width="9.1796875" customWidth="1"/>
    <col min="13835" max="13837" width="10" customWidth="1"/>
    <col min="13838" max="13838" width="10.453125" customWidth="1"/>
    <col min="13839" max="13839" width="10.26953125" bestFit="1" customWidth="1"/>
    <col min="13840" max="13840" width="7.54296875" customWidth="1"/>
    <col min="14083" max="14083" width="5.26953125" customWidth="1"/>
    <col min="14084" max="14084" width="26.1796875" customWidth="1"/>
    <col min="14085" max="14085" width="13.26953125" customWidth="1"/>
    <col min="14086" max="14086" width="9.1796875" customWidth="1"/>
    <col min="14087" max="14087" width="10.54296875" customWidth="1"/>
    <col min="14088" max="14088" width="9.7265625" customWidth="1"/>
    <col min="14089" max="14090" width="9.1796875" customWidth="1"/>
    <col min="14091" max="14093" width="10" customWidth="1"/>
    <col min="14094" max="14094" width="10.453125" customWidth="1"/>
    <col min="14095" max="14095" width="10.26953125" bestFit="1" customWidth="1"/>
    <col min="14096" max="14096" width="7.54296875" customWidth="1"/>
    <col min="14339" max="14339" width="5.26953125" customWidth="1"/>
    <col min="14340" max="14340" width="26.1796875" customWidth="1"/>
    <col min="14341" max="14341" width="13.26953125" customWidth="1"/>
    <col min="14342" max="14342" width="9.1796875" customWidth="1"/>
    <col min="14343" max="14343" width="10.54296875" customWidth="1"/>
    <col min="14344" max="14344" width="9.7265625" customWidth="1"/>
    <col min="14345" max="14346" width="9.1796875" customWidth="1"/>
    <col min="14347" max="14349" width="10" customWidth="1"/>
    <col min="14350" max="14350" width="10.453125" customWidth="1"/>
    <col min="14351" max="14351" width="10.26953125" bestFit="1" customWidth="1"/>
    <col min="14352" max="14352" width="7.54296875" customWidth="1"/>
    <col min="14595" max="14595" width="5.26953125" customWidth="1"/>
    <col min="14596" max="14596" width="26.1796875" customWidth="1"/>
    <col min="14597" max="14597" width="13.26953125" customWidth="1"/>
    <col min="14598" max="14598" width="9.1796875" customWidth="1"/>
    <col min="14599" max="14599" width="10.54296875" customWidth="1"/>
    <col min="14600" max="14600" width="9.7265625" customWidth="1"/>
    <col min="14601" max="14602" width="9.1796875" customWidth="1"/>
    <col min="14603" max="14605" width="10" customWidth="1"/>
    <col min="14606" max="14606" width="10.453125" customWidth="1"/>
    <col min="14607" max="14607" width="10.26953125" bestFit="1" customWidth="1"/>
    <col min="14608" max="14608" width="7.54296875" customWidth="1"/>
    <col min="14851" max="14851" width="5.26953125" customWidth="1"/>
    <col min="14852" max="14852" width="26.1796875" customWidth="1"/>
    <col min="14853" max="14853" width="13.26953125" customWidth="1"/>
    <col min="14854" max="14854" width="9.1796875" customWidth="1"/>
    <col min="14855" max="14855" width="10.54296875" customWidth="1"/>
    <col min="14856" max="14856" width="9.7265625" customWidth="1"/>
    <col min="14857" max="14858" width="9.1796875" customWidth="1"/>
    <col min="14859" max="14861" width="10" customWidth="1"/>
    <col min="14862" max="14862" width="10.453125" customWidth="1"/>
    <col min="14863" max="14863" width="10.26953125" bestFit="1" customWidth="1"/>
    <col min="14864" max="14864" width="7.54296875" customWidth="1"/>
    <col min="15107" max="15107" width="5.26953125" customWidth="1"/>
    <col min="15108" max="15108" width="26.1796875" customWidth="1"/>
    <col min="15109" max="15109" width="13.26953125" customWidth="1"/>
    <col min="15110" max="15110" width="9.1796875" customWidth="1"/>
    <col min="15111" max="15111" width="10.54296875" customWidth="1"/>
    <col min="15112" max="15112" width="9.7265625" customWidth="1"/>
    <col min="15113" max="15114" width="9.1796875" customWidth="1"/>
    <col min="15115" max="15117" width="10" customWidth="1"/>
    <col min="15118" max="15118" width="10.453125" customWidth="1"/>
    <col min="15119" max="15119" width="10.26953125" bestFit="1" customWidth="1"/>
    <col min="15120" max="15120" width="7.54296875" customWidth="1"/>
    <col min="15363" max="15363" width="5.26953125" customWidth="1"/>
    <col min="15364" max="15364" width="26.1796875" customWidth="1"/>
    <col min="15365" max="15365" width="13.26953125" customWidth="1"/>
    <col min="15366" max="15366" width="9.1796875" customWidth="1"/>
    <col min="15367" max="15367" width="10.54296875" customWidth="1"/>
    <col min="15368" max="15368" width="9.7265625" customWidth="1"/>
    <col min="15369" max="15370" width="9.1796875" customWidth="1"/>
    <col min="15371" max="15373" width="10" customWidth="1"/>
    <col min="15374" max="15374" width="10.453125" customWidth="1"/>
    <col min="15375" max="15375" width="10.26953125" bestFit="1" customWidth="1"/>
    <col min="15376" max="15376" width="7.54296875" customWidth="1"/>
    <col min="15619" max="15619" width="5.26953125" customWidth="1"/>
    <col min="15620" max="15620" width="26.1796875" customWidth="1"/>
    <col min="15621" max="15621" width="13.26953125" customWidth="1"/>
    <col min="15622" max="15622" width="9.1796875" customWidth="1"/>
    <col min="15623" max="15623" width="10.54296875" customWidth="1"/>
    <col min="15624" max="15624" width="9.7265625" customWidth="1"/>
    <col min="15625" max="15626" width="9.1796875" customWidth="1"/>
    <col min="15627" max="15629" width="10" customWidth="1"/>
    <col min="15630" max="15630" width="10.453125" customWidth="1"/>
    <col min="15631" max="15631" width="10.26953125" bestFit="1" customWidth="1"/>
    <col min="15632" max="15632" width="7.54296875" customWidth="1"/>
    <col min="15875" max="15875" width="5.26953125" customWidth="1"/>
    <col min="15876" max="15876" width="26.1796875" customWidth="1"/>
    <col min="15877" max="15877" width="13.26953125" customWidth="1"/>
    <col min="15878" max="15878" width="9.1796875" customWidth="1"/>
    <col min="15879" max="15879" width="10.54296875" customWidth="1"/>
    <col min="15880" max="15880" width="9.7265625" customWidth="1"/>
    <col min="15881" max="15882" width="9.1796875" customWidth="1"/>
    <col min="15883" max="15885" width="10" customWidth="1"/>
    <col min="15886" max="15886" width="10.453125" customWidth="1"/>
    <col min="15887" max="15887" width="10.26953125" bestFit="1" customWidth="1"/>
    <col min="15888" max="15888" width="7.54296875" customWidth="1"/>
    <col min="16131" max="16131" width="5.26953125" customWidth="1"/>
    <col min="16132" max="16132" width="26.1796875" customWidth="1"/>
    <col min="16133" max="16133" width="13.26953125" customWidth="1"/>
    <col min="16134" max="16134" width="9.1796875" customWidth="1"/>
    <col min="16135" max="16135" width="10.54296875" customWidth="1"/>
    <col min="16136" max="16136" width="9.7265625" customWidth="1"/>
    <col min="16137" max="16138" width="9.1796875" customWidth="1"/>
    <col min="16139" max="16141" width="10" customWidth="1"/>
    <col min="16142" max="16142" width="10.453125" customWidth="1"/>
    <col min="16143" max="16143" width="10.26953125" bestFit="1" customWidth="1"/>
    <col min="16144" max="16144" width="7.54296875" customWidth="1"/>
  </cols>
  <sheetData>
    <row r="1" spans="1:18" ht="15" customHeight="1" x14ac:dyDescent="0.35">
      <c r="A1" s="198" t="s">
        <v>8</v>
      </c>
      <c r="B1" s="198"/>
      <c r="C1" s="198"/>
      <c r="D1" s="13"/>
      <c r="E1" s="1"/>
      <c r="F1" s="1"/>
      <c r="G1" s="1"/>
      <c r="H1" s="1"/>
      <c r="I1" s="1"/>
      <c r="J1" s="1"/>
      <c r="K1" s="1"/>
      <c r="L1" s="194" t="s">
        <v>30</v>
      </c>
      <c r="M1" s="205"/>
      <c r="N1" s="205"/>
      <c r="O1" s="205"/>
      <c r="P1" s="205"/>
      <c r="Q1" s="205"/>
      <c r="R1" s="205"/>
    </row>
    <row r="2" spans="1:18" ht="15" customHeight="1" x14ac:dyDescent="0.35">
      <c r="A2" s="198" t="s">
        <v>28</v>
      </c>
      <c r="B2" s="198"/>
      <c r="C2" s="198"/>
      <c r="D2" s="13"/>
      <c r="E2" s="1"/>
      <c r="F2" s="1"/>
      <c r="G2" s="1"/>
      <c r="H2" s="1"/>
      <c r="I2" s="1"/>
      <c r="J2" s="1"/>
      <c r="K2" s="1"/>
      <c r="L2" s="194" t="s">
        <v>29</v>
      </c>
      <c r="M2" s="194"/>
      <c r="N2" s="194"/>
      <c r="O2" s="194"/>
      <c r="P2" s="194"/>
      <c r="Q2" s="194"/>
      <c r="R2" s="194"/>
    </row>
    <row r="3" spans="1:18" ht="15" customHeight="1" x14ac:dyDescent="0.35">
      <c r="A3" s="194" t="s">
        <v>74</v>
      </c>
      <c r="B3" s="194"/>
      <c r="C3" s="194"/>
      <c r="D3" s="13"/>
      <c r="E3" s="1"/>
      <c r="F3" s="1"/>
      <c r="G3" s="1"/>
      <c r="H3" s="1"/>
      <c r="I3" s="1"/>
      <c r="J3" s="1"/>
      <c r="K3" s="1"/>
      <c r="L3" s="1"/>
      <c r="M3" s="1"/>
      <c r="N3" s="1"/>
      <c r="O3" s="1"/>
      <c r="P3" s="1"/>
      <c r="Q3" s="1"/>
      <c r="R3" s="1"/>
    </row>
    <row r="4" spans="1:18" ht="22" customHeight="1" x14ac:dyDescent="0.35">
      <c r="A4" s="38"/>
      <c r="B4" s="38"/>
      <c r="C4" s="46"/>
      <c r="D4" s="13"/>
      <c r="E4" s="1"/>
      <c r="F4" s="1"/>
      <c r="G4" s="1"/>
      <c r="H4" s="1"/>
      <c r="I4" s="1"/>
      <c r="J4" s="1"/>
      <c r="K4" s="1"/>
      <c r="L4" s="1"/>
      <c r="M4" s="1"/>
      <c r="N4" s="1"/>
      <c r="O4" s="1"/>
      <c r="P4" s="1"/>
      <c r="Q4" s="1"/>
      <c r="R4" s="43" t="s">
        <v>43</v>
      </c>
    </row>
    <row r="5" spans="1:18" ht="52.5" customHeight="1" x14ac:dyDescent="0.35">
      <c r="A5" s="204" t="s">
        <v>145</v>
      </c>
      <c r="B5" s="204"/>
      <c r="C5" s="204"/>
      <c r="D5" s="204"/>
      <c r="E5" s="204"/>
      <c r="F5" s="204"/>
      <c r="G5" s="204"/>
      <c r="H5" s="204"/>
      <c r="I5" s="204"/>
      <c r="J5" s="204"/>
      <c r="K5" s="204"/>
      <c r="L5" s="204"/>
      <c r="M5" s="204"/>
      <c r="N5" s="204"/>
      <c r="O5" s="204"/>
      <c r="P5" s="204"/>
      <c r="Q5" s="204"/>
      <c r="R5" s="204"/>
    </row>
    <row r="7" spans="1:18" ht="27.75" customHeight="1" x14ac:dyDescent="0.35">
      <c r="A7" s="209" t="s">
        <v>5</v>
      </c>
      <c r="B7" s="212" t="s">
        <v>48</v>
      </c>
      <c r="C7" s="213"/>
      <c r="D7" s="214" t="s">
        <v>40</v>
      </c>
      <c r="E7" s="215"/>
      <c r="F7" s="215"/>
      <c r="G7" s="215"/>
      <c r="H7" s="215"/>
      <c r="I7" s="215"/>
      <c r="J7" s="215"/>
      <c r="K7" s="216"/>
      <c r="L7" s="217" t="s">
        <v>62</v>
      </c>
      <c r="M7" s="218"/>
      <c r="N7" s="218"/>
      <c r="O7" s="218"/>
      <c r="P7" s="218"/>
      <c r="Q7" s="219"/>
      <c r="R7" s="19" t="s">
        <v>6</v>
      </c>
    </row>
    <row r="8" spans="1:18" ht="45.75" customHeight="1" x14ac:dyDescent="0.35">
      <c r="A8" s="210"/>
      <c r="B8" s="99" t="s">
        <v>47</v>
      </c>
      <c r="C8" s="60" t="s">
        <v>54</v>
      </c>
      <c r="D8" s="65" t="s">
        <v>49</v>
      </c>
      <c r="E8" s="66" t="s">
        <v>50</v>
      </c>
      <c r="F8" s="118" t="s">
        <v>51</v>
      </c>
      <c r="G8" s="118" t="s">
        <v>61</v>
      </c>
      <c r="H8" s="66" t="s">
        <v>63</v>
      </c>
      <c r="I8" s="185" t="s">
        <v>64</v>
      </c>
      <c r="J8" s="66" t="s">
        <v>144</v>
      </c>
      <c r="K8" s="66" t="s">
        <v>53</v>
      </c>
      <c r="L8" s="64" t="s">
        <v>49</v>
      </c>
      <c r="M8" s="64" t="s">
        <v>50</v>
      </c>
      <c r="N8" s="64" t="s">
        <v>51</v>
      </c>
      <c r="O8" s="64" t="s">
        <v>61</v>
      </c>
      <c r="P8" s="64" t="s">
        <v>63</v>
      </c>
      <c r="Q8" s="64" t="s">
        <v>53</v>
      </c>
      <c r="R8" s="19"/>
    </row>
    <row r="9" spans="1:18" ht="24.75" customHeight="1" x14ac:dyDescent="0.35">
      <c r="A9" s="8" t="s">
        <v>45</v>
      </c>
      <c r="B9" s="39"/>
      <c r="C9" s="47"/>
      <c r="D9" s="41"/>
      <c r="E9" s="40"/>
      <c r="G9" s="121"/>
      <c r="H9" s="40"/>
      <c r="I9" s="40"/>
      <c r="J9" s="41"/>
      <c r="K9" s="67"/>
      <c r="L9" s="129"/>
      <c r="M9" s="140"/>
      <c r="N9" s="20"/>
      <c r="O9" s="20"/>
      <c r="P9" s="20"/>
      <c r="Q9" s="68"/>
      <c r="R9" s="20"/>
    </row>
    <row r="10" spans="1:18" ht="24.75" customHeight="1" x14ac:dyDescent="0.35">
      <c r="A10" s="92">
        <v>1</v>
      </c>
      <c r="B10" s="94" t="s">
        <v>89</v>
      </c>
      <c r="C10" s="95" t="s">
        <v>140</v>
      </c>
      <c r="D10" s="130"/>
      <c r="E10" s="130"/>
      <c r="F10" s="131"/>
      <c r="G10" s="131"/>
      <c r="H10" s="132"/>
      <c r="I10" s="132"/>
      <c r="J10" s="133"/>
      <c r="K10" s="134">
        <f>COUNTIF(D10:J10,"X")</f>
        <v>0</v>
      </c>
      <c r="L10" s="135"/>
      <c r="M10" s="135"/>
      <c r="N10" s="20"/>
      <c r="O10" s="20"/>
      <c r="P10" s="20"/>
      <c r="Q10" s="103">
        <f>COUNTIF(L10:P10,"X")</f>
        <v>0</v>
      </c>
      <c r="R10" s="14"/>
    </row>
    <row r="11" spans="1:18" ht="24.75" customHeight="1" x14ac:dyDescent="0.35">
      <c r="A11" s="92">
        <v>2</v>
      </c>
      <c r="B11" s="94" t="s">
        <v>83</v>
      </c>
      <c r="C11" s="95">
        <v>1011012</v>
      </c>
      <c r="D11" s="130"/>
      <c r="E11" s="130"/>
      <c r="F11" s="121"/>
      <c r="G11" s="131"/>
      <c r="H11" s="132"/>
      <c r="I11" s="132"/>
      <c r="J11" s="133"/>
      <c r="K11" s="134">
        <f t="shared" ref="K11:K25" si="0">COUNTIF(D11:J11,"X")</f>
        <v>0</v>
      </c>
      <c r="L11" s="135"/>
      <c r="M11" s="135"/>
      <c r="N11" s="20"/>
      <c r="O11" s="20"/>
      <c r="P11" s="20"/>
      <c r="Q11" s="103">
        <f t="shared" ref="Q11:Q25" si="1">COUNTIF(L11:P11,"X")</f>
        <v>0</v>
      </c>
      <c r="R11" s="14"/>
    </row>
    <row r="12" spans="1:18" ht="24.75" customHeight="1" x14ac:dyDescent="0.35">
      <c r="A12" s="92">
        <v>3</v>
      </c>
      <c r="B12" s="94" t="s">
        <v>75</v>
      </c>
      <c r="C12" s="95">
        <v>1011005</v>
      </c>
      <c r="D12" s="130"/>
      <c r="E12" s="130"/>
      <c r="G12" s="131"/>
      <c r="H12" s="132"/>
      <c r="I12" s="132"/>
      <c r="J12" s="133"/>
      <c r="K12" s="134">
        <f t="shared" si="0"/>
        <v>0</v>
      </c>
      <c r="L12" s="135"/>
      <c r="M12" s="135"/>
      <c r="N12" s="20"/>
      <c r="O12" s="20"/>
      <c r="P12" s="20"/>
      <c r="Q12" s="103">
        <f t="shared" si="1"/>
        <v>0</v>
      </c>
      <c r="R12" s="14"/>
    </row>
    <row r="13" spans="1:18" ht="24.75" customHeight="1" x14ac:dyDescent="0.35">
      <c r="A13" s="92">
        <v>4</v>
      </c>
      <c r="B13" s="94" t="s">
        <v>76</v>
      </c>
      <c r="C13" s="95">
        <v>1011011</v>
      </c>
      <c r="D13" s="130"/>
      <c r="E13" s="130"/>
      <c r="F13" s="131"/>
      <c r="G13" s="131"/>
      <c r="H13" s="132"/>
      <c r="I13" s="132"/>
      <c r="J13" s="133"/>
      <c r="K13" s="134">
        <f t="shared" si="0"/>
        <v>0</v>
      </c>
      <c r="L13" s="135"/>
      <c r="M13" s="135"/>
      <c r="N13" s="20"/>
      <c r="O13" s="20"/>
      <c r="P13" s="20"/>
      <c r="Q13" s="103">
        <f t="shared" si="1"/>
        <v>0</v>
      </c>
      <c r="R13" s="14"/>
    </row>
    <row r="14" spans="1:18" ht="24.75" customHeight="1" x14ac:dyDescent="0.35">
      <c r="A14" s="92">
        <v>5</v>
      </c>
      <c r="B14" s="94" t="s">
        <v>77</v>
      </c>
      <c r="C14" s="95">
        <v>1011013</v>
      </c>
      <c r="D14" s="130"/>
      <c r="E14" s="130"/>
      <c r="F14" s="131"/>
      <c r="G14" s="131"/>
      <c r="H14" s="132"/>
      <c r="I14" s="132"/>
      <c r="J14" s="133"/>
      <c r="K14" s="134">
        <f t="shared" si="0"/>
        <v>0</v>
      </c>
      <c r="L14" s="135"/>
      <c r="M14" s="135"/>
      <c r="N14" s="20"/>
      <c r="O14" s="20"/>
      <c r="P14" s="20"/>
      <c r="Q14" s="103">
        <f t="shared" si="1"/>
        <v>0</v>
      </c>
      <c r="R14" s="14"/>
    </row>
    <row r="15" spans="1:18" ht="24.75" customHeight="1" x14ac:dyDescent="0.35">
      <c r="A15" s="92">
        <v>6</v>
      </c>
      <c r="B15" s="96" t="s">
        <v>78</v>
      </c>
      <c r="C15" s="95">
        <v>1011009</v>
      </c>
      <c r="D15" s="130"/>
      <c r="E15" s="130"/>
      <c r="F15" s="131"/>
      <c r="G15" s="131"/>
      <c r="H15" s="131"/>
      <c r="I15" s="131"/>
      <c r="J15" s="136"/>
      <c r="K15" s="134">
        <f t="shared" si="0"/>
        <v>0</v>
      </c>
      <c r="L15" s="135"/>
      <c r="M15" s="135"/>
      <c r="N15" s="20"/>
      <c r="O15" s="20"/>
      <c r="P15" s="20"/>
      <c r="Q15" s="103">
        <f t="shared" si="1"/>
        <v>0</v>
      </c>
      <c r="R15" s="14"/>
    </row>
    <row r="16" spans="1:18" ht="24.75" customHeight="1" x14ac:dyDescent="0.35">
      <c r="A16" s="92">
        <v>7</v>
      </c>
      <c r="B16" s="94" t="s">
        <v>79</v>
      </c>
      <c r="C16" s="95">
        <v>1011001</v>
      </c>
      <c r="D16" s="130"/>
      <c r="E16" s="130"/>
      <c r="F16" s="131"/>
      <c r="G16" s="131"/>
      <c r="H16" s="131"/>
      <c r="I16" s="131"/>
      <c r="J16" s="136"/>
      <c r="K16" s="134">
        <f t="shared" si="0"/>
        <v>0</v>
      </c>
      <c r="L16" s="135"/>
      <c r="M16" s="135"/>
      <c r="N16" s="20"/>
      <c r="O16" s="20"/>
      <c r="P16" s="20"/>
      <c r="Q16" s="103">
        <f t="shared" si="1"/>
        <v>0</v>
      </c>
      <c r="R16" s="14"/>
    </row>
    <row r="17" spans="1:18" ht="24.75" customHeight="1" x14ac:dyDescent="0.35">
      <c r="A17" s="92">
        <v>8</v>
      </c>
      <c r="B17" s="94" t="s">
        <v>80</v>
      </c>
      <c r="C17" s="95">
        <v>1011014</v>
      </c>
      <c r="D17" s="130"/>
      <c r="E17" s="130"/>
      <c r="F17" s="131"/>
      <c r="G17" s="131"/>
      <c r="H17" s="131"/>
      <c r="I17" s="131"/>
      <c r="J17" s="136"/>
      <c r="K17" s="134">
        <f t="shared" si="0"/>
        <v>0</v>
      </c>
      <c r="L17" s="135"/>
      <c r="M17" s="135"/>
      <c r="N17" s="20"/>
      <c r="O17" s="20"/>
      <c r="P17" s="20"/>
      <c r="Q17" s="103">
        <f t="shared" si="1"/>
        <v>0</v>
      </c>
      <c r="R17" s="14"/>
    </row>
    <row r="18" spans="1:18" ht="24.75" customHeight="1" x14ac:dyDescent="0.35">
      <c r="A18" s="92">
        <v>9</v>
      </c>
      <c r="B18" s="97" t="s">
        <v>81</v>
      </c>
      <c r="C18" s="95">
        <v>1010005</v>
      </c>
      <c r="D18" s="130"/>
      <c r="E18" s="130"/>
      <c r="F18" s="131"/>
      <c r="G18" s="131"/>
      <c r="H18" s="131"/>
      <c r="I18" s="131"/>
      <c r="J18" s="136"/>
      <c r="K18" s="134">
        <f t="shared" si="0"/>
        <v>0</v>
      </c>
      <c r="L18" s="135"/>
      <c r="M18" s="135"/>
      <c r="N18" s="20"/>
      <c r="O18" s="20"/>
      <c r="P18" s="20"/>
      <c r="Q18" s="103">
        <f t="shared" si="1"/>
        <v>0</v>
      </c>
      <c r="R18" s="14"/>
    </row>
    <row r="19" spans="1:18" ht="24.75" customHeight="1" x14ac:dyDescent="0.35">
      <c r="A19" s="92">
        <v>10</v>
      </c>
      <c r="B19" s="96" t="s">
        <v>82</v>
      </c>
      <c r="C19" s="95">
        <v>1011016</v>
      </c>
      <c r="D19" s="130"/>
      <c r="E19" s="137"/>
      <c r="F19" s="131"/>
      <c r="G19" s="131"/>
      <c r="H19" s="131"/>
      <c r="I19" s="131"/>
      <c r="J19" s="136"/>
      <c r="K19" s="134">
        <f t="shared" si="0"/>
        <v>0</v>
      </c>
      <c r="L19" s="135"/>
      <c r="M19" s="135"/>
      <c r="N19" s="20"/>
      <c r="O19" s="20"/>
      <c r="P19" s="20"/>
      <c r="Q19" s="103">
        <f t="shared" si="1"/>
        <v>0</v>
      </c>
      <c r="R19" s="14"/>
    </row>
    <row r="20" spans="1:18" ht="24.75" customHeight="1" x14ac:dyDescent="0.35">
      <c r="A20" s="92">
        <v>11</v>
      </c>
      <c r="B20" s="94" t="s">
        <v>84</v>
      </c>
      <c r="C20" s="95">
        <v>1011007</v>
      </c>
      <c r="D20" s="130"/>
      <c r="E20" s="137"/>
      <c r="F20" s="131"/>
      <c r="G20" s="131"/>
      <c r="H20" s="131"/>
      <c r="I20" s="131"/>
      <c r="J20" s="136"/>
      <c r="K20" s="134">
        <f t="shared" si="0"/>
        <v>0</v>
      </c>
      <c r="L20" s="135"/>
      <c r="M20" s="135"/>
      <c r="N20" s="20"/>
      <c r="O20" s="20"/>
      <c r="P20" s="20"/>
      <c r="Q20" s="103">
        <f t="shared" si="1"/>
        <v>0</v>
      </c>
      <c r="R20" s="14"/>
    </row>
    <row r="21" spans="1:18" ht="24.75" customHeight="1" x14ac:dyDescent="0.35">
      <c r="A21" s="92">
        <v>12</v>
      </c>
      <c r="B21" s="94" t="s">
        <v>85</v>
      </c>
      <c r="C21" s="95">
        <v>1011008</v>
      </c>
      <c r="D21" s="130"/>
      <c r="E21" s="137"/>
      <c r="F21" s="131"/>
      <c r="G21" s="131"/>
      <c r="H21" s="131"/>
      <c r="I21" s="131"/>
      <c r="J21" s="136"/>
      <c r="K21" s="134">
        <f t="shared" si="0"/>
        <v>0</v>
      </c>
      <c r="L21" s="135"/>
      <c r="M21" s="135"/>
      <c r="N21" s="20"/>
      <c r="O21" s="20"/>
      <c r="P21" s="20"/>
      <c r="Q21" s="103">
        <f t="shared" si="1"/>
        <v>0</v>
      </c>
      <c r="R21" s="14"/>
    </row>
    <row r="22" spans="1:18" ht="24" customHeight="1" x14ac:dyDescent="0.35">
      <c r="A22" s="92">
        <v>13</v>
      </c>
      <c r="B22" s="98" t="s">
        <v>92</v>
      </c>
      <c r="C22" s="95">
        <v>1011015</v>
      </c>
      <c r="D22" s="130"/>
      <c r="E22" s="130"/>
      <c r="F22" s="130"/>
      <c r="G22" s="130"/>
      <c r="H22" s="130"/>
      <c r="I22" s="130"/>
      <c r="J22" s="130"/>
      <c r="K22" s="134">
        <f t="shared" si="0"/>
        <v>0</v>
      </c>
      <c r="L22" s="135"/>
      <c r="M22" s="135"/>
      <c r="N22" s="135"/>
      <c r="O22" s="135"/>
      <c r="P22" s="138"/>
      <c r="Q22" s="103">
        <f t="shared" si="1"/>
        <v>0</v>
      </c>
      <c r="R22" s="14"/>
    </row>
    <row r="23" spans="1:18" ht="24" customHeight="1" x14ac:dyDescent="0.35">
      <c r="A23" s="92">
        <v>14</v>
      </c>
      <c r="B23" s="94" t="s">
        <v>87</v>
      </c>
      <c r="C23" s="95">
        <v>1011010</v>
      </c>
      <c r="D23" s="130"/>
      <c r="E23" s="130"/>
      <c r="F23" s="139"/>
      <c r="G23" s="139"/>
      <c r="H23" s="139"/>
      <c r="I23" s="139"/>
      <c r="J23" s="139"/>
      <c r="K23" s="134">
        <f t="shared" si="0"/>
        <v>0</v>
      </c>
      <c r="L23" s="135"/>
      <c r="M23" s="135"/>
      <c r="N23" s="135"/>
      <c r="O23" s="135"/>
      <c r="P23" s="135"/>
      <c r="Q23" s="103">
        <f t="shared" si="1"/>
        <v>0</v>
      </c>
      <c r="R23" s="14"/>
    </row>
    <row r="24" spans="1:18" ht="27" customHeight="1" x14ac:dyDescent="0.35">
      <c r="A24" s="92">
        <v>15</v>
      </c>
      <c r="B24" s="97" t="s">
        <v>88</v>
      </c>
      <c r="C24" s="95">
        <v>1011018</v>
      </c>
      <c r="D24" s="130"/>
      <c r="E24" s="130"/>
      <c r="F24" s="139"/>
      <c r="G24" s="139"/>
      <c r="H24" s="139"/>
      <c r="I24" s="139"/>
      <c r="J24" s="139"/>
      <c r="K24" s="134">
        <f t="shared" si="0"/>
        <v>0</v>
      </c>
      <c r="L24" s="135"/>
      <c r="M24" s="135"/>
      <c r="N24" s="135"/>
      <c r="O24" s="135"/>
      <c r="P24" s="135"/>
      <c r="Q24" s="103">
        <f t="shared" si="1"/>
        <v>0</v>
      </c>
      <c r="R24" s="14"/>
    </row>
    <row r="25" spans="1:18" ht="27" customHeight="1" x14ac:dyDescent="0.35">
      <c r="A25" s="92">
        <v>16</v>
      </c>
      <c r="B25" s="94" t="s">
        <v>90</v>
      </c>
      <c r="C25" s="95">
        <v>1011006</v>
      </c>
      <c r="D25" s="130"/>
      <c r="E25" s="130"/>
      <c r="F25" s="139"/>
      <c r="G25" s="139"/>
      <c r="H25" s="139"/>
      <c r="I25" s="139"/>
      <c r="J25" s="139"/>
      <c r="K25" s="134">
        <f t="shared" si="0"/>
        <v>0</v>
      </c>
      <c r="L25" s="135"/>
      <c r="M25" s="135"/>
      <c r="N25" s="135"/>
      <c r="O25" s="135"/>
      <c r="P25" s="135"/>
      <c r="Q25" s="103">
        <f t="shared" si="1"/>
        <v>0</v>
      </c>
      <c r="R25" s="14"/>
    </row>
    <row r="26" spans="1:18" ht="26.25" customHeight="1" x14ac:dyDescent="0.35">
      <c r="A26" s="8" t="s">
        <v>27</v>
      </c>
      <c r="B26" s="10"/>
      <c r="C26" s="10"/>
      <c r="D26" s="107"/>
      <c r="E26" s="106"/>
      <c r="F26" s="106"/>
      <c r="G26" s="106"/>
      <c r="H26" s="106"/>
      <c r="I26" s="106"/>
      <c r="J26" s="106"/>
      <c r="K26" s="104"/>
      <c r="L26" s="92"/>
      <c r="M26" s="102"/>
      <c r="N26" s="102"/>
      <c r="O26" s="102"/>
      <c r="P26" s="102"/>
      <c r="Q26" s="105"/>
      <c r="R26" s="14"/>
    </row>
    <row r="27" spans="1:18" ht="29.25" customHeight="1" x14ac:dyDescent="0.35">
      <c r="A27" s="9" t="s">
        <v>0</v>
      </c>
      <c r="B27" s="10"/>
      <c r="C27" s="9"/>
      <c r="D27" s="100"/>
      <c r="E27" s="100"/>
      <c r="F27" s="122"/>
      <c r="G27" s="122"/>
      <c r="H27" s="101"/>
      <c r="I27" s="101"/>
      <c r="J27" s="101"/>
      <c r="K27" s="104"/>
      <c r="L27" s="92"/>
      <c r="M27" s="102"/>
      <c r="N27" s="102"/>
      <c r="O27" s="102"/>
      <c r="P27" s="102"/>
      <c r="Q27" s="105"/>
      <c r="R27" s="14"/>
    </row>
    <row r="28" spans="1:18" ht="20.25" customHeight="1" x14ac:dyDescent="0.35">
      <c r="A28" s="211"/>
      <c r="B28" s="211"/>
      <c r="C28" s="211"/>
      <c r="D28" s="211"/>
      <c r="E28" s="211"/>
      <c r="F28" s="211"/>
      <c r="G28" s="211"/>
      <c r="H28" s="211"/>
      <c r="I28" s="211"/>
      <c r="J28" s="211"/>
      <c r="K28" s="211"/>
      <c r="L28" s="211"/>
      <c r="M28" s="211"/>
      <c r="N28" s="211"/>
      <c r="O28" s="211"/>
      <c r="P28" s="211"/>
      <c r="Q28" s="211"/>
      <c r="R28" s="211"/>
    </row>
    <row r="29" spans="1:18" ht="39" customHeight="1" x14ac:dyDescent="0.35">
      <c r="A29" s="206" t="s">
        <v>65</v>
      </c>
      <c r="B29" s="206"/>
      <c r="C29" s="206"/>
      <c r="D29" s="206"/>
      <c r="E29" s="206"/>
      <c r="F29" s="206"/>
      <c r="G29" s="206"/>
      <c r="H29" s="206"/>
      <c r="I29" s="206"/>
      <c r="J29" s="206"/>
      <c r="K29" s="206"/>
      <c r="L29" s="206"/>
      <c r="M29" s="206"/>
      <c r="N29" s="206"/>
      <c r="O29" s="206"/>
      <c r="P29" s="206"/>
      <c r="Q29" s="206"/>
      <c r="R29" s="206"/>
    </row>
    <row r="30" spans="1:18" ht="17" x14ac:dyDescent="0.4">
      <c r="A30" s="21"/>
      <c r="B30" s="21"/>
      <c r="C30" s="21"/>
      <c r="D30" s="22"/>
      <c r="E30" s="29"/>
      <c r="F30" s="123"/>
      <c r="G30" s="123"/>
      <c r="H30" s="29"/>
      <c r="I30" s="29"/>
      <c r="J30" s="29"/>
      <c r="K30" s="29"/>
      <c r="L30" s="207" t="s">
        <v>98</v>
      </c>
      <c r="M30" s="207"/>
      <c r="N30" s="207"/>
      <c r="O30" s="207"/>
      <c r="P30" s="207"/>
      <c r="Q30" s="207"/>
      <c r="R30" s="207"/>
    </row>
    <row r="31" spans="1:18" ht="17" x14ac:dyDescent="0.4">
      <c r="A31" s="21"/>
      <c r="B31" s="21"/>
      <c r="C31" s="21"/>
      <c r="D31" s="22"/>
      <c r="L31" s="208" t="s">
        <v>7</v>
      </c>
      <c r="M31" s="208"/>
      <c r="N31" s="208"/>
      <c r="O31" s="208"/>
      <c r="P31" s="208"/>
      <c r="Q31" s="208"/>
      <c r="R31" s="208"/>
    </row>
    <row r="35" spans="14:17" x14ac:dyDescent="0.35">
      <c r="O35" s="32"/>
      <c r="P35" s="32"/>
    </row>
    <row r="36" spans="14:17" ht="30" customHeight="1" x14ac:dyDescent="0.35">
      <c r="N36" s="190" t="s">
        <v>89</v>
      </c>
      <c r="O36" s="190"/>
      <c r="P36" s="190"/>
      <c r="Q36" s="190"/>
    </row>
  </sheetData>
  <mergeCells count="15">
    <mergeCell ref="N36:Q36"/>
    <mergeCell ref="A5:R5"/>
    <mergeCell ref="L1:R1"/>
    <mergeCell ref="L2:R2"/>
    <mergeCell ref="A1:C1"/>
    <mergeCell ref="A2:C2"/>
    <mergeCell ref="A3:C3"/>
    <mergeCell ref="A29:R29"/>
    <mergeCell ref="L30:R30"/>
    <mergeCell ref="L31:R31"/>
    <mergeCell ref="A7:A8"/>
    <mergeCell ref="A28:R28"/>
    <mergeCell ref="B7:C7"/>
    <mergeCell ref="D7:K7"/>
    <mergeCell ref="L7:Q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1"/>
  <sheetViews>
    <sheetView tabSelected="1" zoomScaleNormal="100" workbookViewId="0">
      <selection activeCell="A5" sqref="A5:L5"/>
    </sheetView>
  </sheetViews>
  <sheetFormatPr defaultColWidth="9.1796875" defaultRowHeight="14" x14ac:dyDescent="0.3"/>
  <cols>
    <col min="1" max="1" width="9.453125" style="5" customWidth="1"/>
    <col min="2" max="2" width="20.54296875" style="5" customWidth="1"/>
    <col min="3" max="3" width="20.453125" style="5" customWidth="1"/>
    <col min="4" max="4" width="10.453125" style="5" hidden="1" customWidth="1"/>
    <col min="5" max="5" width="10" style="5" customWidth="1"/>
    <col min="6" max="6" width="26.7265625" style="5" customWidth="1"/>
    <col min="7" max="8" width="12.7265625" style="4" customWidth="1"/>
    <col min="9" max="9" width="15.1796875" style="4" customWidth="1"/>
    <col min="10" max="11" width="10.453125" style="4" customWidth="1"/>
    <col min="12" max="12" width="30" style="4" customWidth="1"/>
    <col min="13" max="13" width="9.1796875" style="5"/>
    <col min="14" max="14" width="12.81640625" style="5" bestFit="1" customWidth="1"/>
    <col min="15" max="16384" width="9.1796875" style="5"/>
  </cols>
  <sheetData>
    <row r="1" spans="1:12" ht="22.5" customHeight="1" x14ac:dyDescent="0.35">
      <c r="A1" s="193" t="s">
        <v>8</v>
      </c>
      <c r="B1" s="193"/>
      <c r="C1" s="193"/>
      <c r="D1" s="193"/>
      <c r="E1" s="193"/>
      <c r="F1" s="193"/>
      <c r="G1" s="194" t="s">
        <v>30</v>
      </c>
      <c r="H1" s="205"/>
      <c r="I1" s="205"/>
      <c r="J1" s="205"/>
      <c r="K1" s="205"/>
      <c r="L1" s="205"/>
    </row>
    <row r="2" spans="1:12" ht="17.5" customHeight="1" x14ac:dyDescent="0.35">
      <c r="A2" s="193" t="s">
        <v>9</v>
      </c>
      <c r="B2" s="193"/>
      <c r="C2" s="193"/>
      <c r="D2" s="193"/>
      <c r="E2" s="193"/>
      <c r="F2" s="193"/>
      <c r="G2" s="194" t="s">
        <v>29</v>
      </c>
      <c r="H2" s="194"/>
      <c r="I2" s="194"/>
      <c r="J2" s="194"/>
      <c r="K2" s="194"/>
      <c r="L2" s="194"/>
    </row>
    <row r="3" spans="1:12" ht="17.5" customHeight="1" x14ac:dyDescent="0.35">
      <c r="A3" s="192" t="s">
        <v>74</v>
      </c>
      <c r="B3" s="192"/>
      <c r="C3" s="192"/>
      <c r="D3" s="192"/>
      <c r="E3" s="192"/>
      <c r="F3" s="192"/>
      <c r="G3" s="3"/>
      <c r="H3" s="3"/>
      <c r="I3" s="26"/>
      <c r="J3" s="26"/>
      <c r="K3" s="71"/>
      <c r="L3" s="52"/>
    </row>
    <row r="4" spans="1:12" ht="17.5" customHeight="1" x14ac:dyDescent="0.3">
      <c r="L4" s="70" t="s">
        <v>42</v>
      </c>
    </row>
    <row r="5" spans="1:12" ht="51" customHeight="1" x14ac:dyDescent="0.3">
      <c r="A5" s="228" t="s">
        <v>147</v>
      </c>
      <c r="B5" s="228"/>
      <c r="C5" s="228"/>
      <c r="D5" s="228"/>
      <c r="E5" s="228"/>
      <c r="F5" s="228"/>
      <c r="G5" s="228"/>
      <c r="H5" s="228"/>
      <c r="I5" s="228"/>
      <c r="J5" s="228"/>
      <c r="K5" s="228"/>
      <c r="L5" s="228"/>
    </row>
    <row r="7" spans="1:12" ht="38.15" customHeight="1" x14ac:dyDescent="0.3">
      <c r="A7" s="222" t="s">
        <v>5</v>
      </c>
      <c r="B7" s="222" t="s">
        <v>10</v>
      </c>
      <c r="C7" s="237" t="s">
        <v>44</v>
      </c>
      <c r="D7" s="235" t="s">
        <v>69</v>
      </c>
      <c r="E7" s="224" t="s">
        <v>71</v>
      </c>
      <c r="F7" s="225"/>
      <c r="G7" s="225"/>
      <c r="H7" s="226"/>
      <c r="I7" s="222" t="s">
        <v>46</v>
      </c>
      <c r="J7" s="222" t="s">
        <v>41</v>
      </c>
      <c r="K7" s="222" t="s">
        <v>66</v>
      </c>
      <c r="L7" s="223"/>
    </row>
    <row r="8" spans="1:12" ht="79" customHeight="1" x14ac:dyDescent="0.3">
      <c r="A8" s="222"/>
      <c r="B8" s="222"/>
      <c r="C8" s="238"/>
      <c r="D8" s="236"/>
      <c r="E8" s="73" t="s">
        <v>11</v>
      </c>
      <c r="F8" s="56" t="s">
        <v>12</v>
      </c>
      <c r="G8" s="7" t="s">
        <v>67</v>
      </c>
      <c r="H8" s="7" t="s">
        <v>68</v>
      </c>
      <c r="I8" s="222"/>
      <c r="J8" s="222"/>
      <c r="K8" s="73" t="s">
        <v>11</v>
      </c>
      <c r="L8" s="73" t="s">
        <v>73</v>
      </c>
    </row>
    <row r="9" spans="1:12" ht="24" customHeight="1" x14ac:dyDescent="0.3">
      <c r="A9" s="8" t="s">
        <v>45</v>
      </c>
      <c r="B9" s="6"/>
      <c r="C9" s="45"/>
      <c r="D9" s="57"/>
      <c r="E9" s="73"/>
      <c r="F9" s="73"/>
      <c r="G9" s="7"/>
      <c r="H9" s="7"/>
      <c r="I9" s="28"/>
      <c r="J9" s="28"/>
      <c r="K9" s="73"/>
      <c r="L9" s="73"/>
    </row>
    <row r="10" spans="1:12" ht="39" customHeight="1" x14ac:dyDescent="0.3">
      <c r="A10" s="92">
        <v>1</v>
      </c>
      <c r="B10" s="94" t="s">
        <v>89</v>
      </c>
      <c r="C10" s="109" t="s">
        <v>140</v>
      </c>
      <c r="D10" s="110" t="s">
        <v>20</v>
      </c>
      <c r="E10" s="111" t="s">
        <v>17</v>
      </c>
      <c r="F10" s="182"/>
      <c r="G10" s="113"/>
      <c r="H10" s="113"/>
      <c r="I10" s="112"/>
      <c r="J10" s="112"/>
      <c r="K10" s="111"/>
      <c r="L10" s="181"/>
    </row>
    <row r="11" spans="1:12" ht="28.5" customHeight="1" x14ac:dyDescent="0.3">
      <c r="A11" s="92">
        <v>2</v>
      </c>
      <c r="B11" s="94" t="s">
        <v>83</v>
      </c>
      <c r="C11" s="109" t="s">
        <v>141</v>
      </c>
      <c r="D11" s="110" t="s">
        <v>20</v>
      </c>
      <c r="E11" s="111" t="s">
        <v>17</v>
      </c>
      <c r="F11" s="112"/>
      <c r="G11" s="113"/>
      <c r="H11" s="113"/>
      <c r="I11" s="112"/>
      <c r="J11" s="112"/>
      <c r="K11" s="111"/>
      <c r="L11" s="181"/>
    </row>
    <row r="12" spans="1:12" ht="28.5" customHeight="1" x14ac:dyDescent="0.3">
      <c r="A12" s="92">
        <v>3</v>
      </c>
      <c r="B12" s="94" t="s">
        <v>75</v>
      </c>
      <c r="C12" s="109">
        <v>1011005</v>
      </c>
      <c r="D12" s="110" t="s">
        <v>20</v>
      </c>
      <c r="E12" s="111" t="s">
        <v>17</v>
      </c>
      <c r="F12" s="113"/>
      <c r="G12" s="113"/>
      <c r="H12" s="113"/>
      <c r="I12" s="112"/>
      <c r="J12" s="112"/>
      <c r="K12" s="111"/>
      <c r="L12" s="110"/>
    </row>
    <row r="13" spans="1:12" ht="28.5" customHeight="1" x14ac:dyDescent="0.3">
      <c r="A13" s="92">
        <v>4</v>
      </c>
      <c r="B13" s="94" t="s">
        <v>76</v>
      </c>
      <c r="C13" s="109">
        <v>1011011</v>
      </c>
      <c r="D13" s="110" t="s">
        <v>14</v>
      </c>
      <c r="E13" s="111" t="s">
        <v>17</v>
      </c>
      <c r="F13" s="124"/>
      <c r="G13" s="113"/>
      <c r="H13" s="113"/>
      <c r="I13" s="112"/>
      <c r="J13" s="112"/>
      <c r="K13" s="111"/>
      <c r="L13" s="116"/>
    </row>
    <row r="14" spans="1:12" ht="35" customHeight="1" x14ac:dyDescent="0.3">
      <c r="A14" s="92">
        <v>5</v>
      </c>
      <c r="B14" s="94" t="s">
        <v>77</v>
      </c>
      <c r="C14" s="109">
        <v>1011013</v>
      </c>
      <c r="D14" s="110" t="s">
        <v>20</v>
      </c>
      <c r="E14" s="111" t="s">
        <v>17</v>
      </c>
      <c r="F14" s="114"/>
      <c r="G14" s="113"/>
      <c r="H14" s="113"/>
      <c r="I14" s="112"/>
      <c r="J14" s="112"/>
      <c r="K14" s="111"/>
      <c r="L14" s="183"/>
    </row>
    <row r="15" spans="1:12" ht="28.5" customHeight="1" x14ac:dyDescent="0.3">
      <c r="A15" s="92">
        <v>6</v>
      </c>
      <c r="B15" s="96" t="s">
        <v>78</v>
      </c>
      <c r="C15" s="109">
        <v>1011009</v>
      </c>
      <c r="D15" s="110" t="s">
        <v>20</v>
      </c>
      <c r="E15" s="111" t="s">
        <v>17</v>
      </c>
      <c r="F15" s="113"/>
      <c r="G15" s="113"/>
      <c r="H15" s="113"/>
      <c r="I15" s="112"/>
      <c r="J15" s="112"/>
      <c r="K15" s="111"/>
      <c r="L15" s="110"/>
    </row>
    <row r="16" spans="1:12" ht="28.5" customHeight="1" x14ac:dyDescent="0.3">
      <c r="A16" s="92">
        <v>7</v>
      </c>
      <c r="B16" s="94" t="s">
        <v>79</v>
      </c>
      <c r="C16" s="109">
        <v>1011001</v>
      </c>
      <c r="D16" s="110" t="s">
        <v>20</v>
      </c>
      <c r="E16" s="111" t="s">
        <v>17</v>
      </c>
      <c r="F16" s="112"/>
      <c r="G16" s="113"/>
      <c r="H16" s="113"/>
      <c r="I16" s="112"/>
      <c r="J16" s="112"/>
      <c r="K16" s="111"/>
      <c r="L16" s="116"/>
    </row>
    <row r="17" spans="1:13" ht="28.5" customHeight="1" x14ac:dyDescent="0.3">
      <c r="A17" s="92">
        <v>8</v>
      </c>
      <c r="B17" s="94" t="s">
        <v>80</v>
      </c>
      <c r="C17" s="109">
        <v>1011014</v>
      </c>
      <c r="D17" s="110" t="s">
        <v>14</v>
      </c>
      <c r="E17" s="111" t="s">
        <v>17</v>
      </c>
      <c r="F17" s="115"/>
      <c r="G17" s="113"/>
      <c r="H17" s="113"/>
      <c r="I17" s="112"/>
      <c r="J17" s="112"/>
      <c r="K17" s="111"/>
      <c r="L17" s="110"/>
    </row>
    <row r="18" spans="1:13" ht="28.5" customHeight="1" x14ac:dyDescent="0.3">
      <c r="A18" s="92">
        <v>9</v>
      </c>
      <c r="B18" s="94" t="s">
        <v>81</v>
      </c>
      <c r="C18" s="109">
        <v>1010005</v>
      </c>
      <c r="D18" s="110" t="s">
        <v>20</v>
      </c>
      <c r="E18" s="111" t="s">
        <v>17</v>
      </c>
      <c r="F18" s="112"/>
      <c r="G18" s="113"/>
      <c r="H18" s="113"/>
      <c r="I18" s="112"/>
      <c r="J18" s="112"/>
      <c r="K18" s="111"/>
      <c r="L18" s="116"/>
    </row>
    <row r="19" spans="1:13" ht="28.5" customHeight="1" x14ac:dyDescent="0.3">
      <c r="A19" s="92">
        <v>10</v>
      </c>
      <c r="B19" s="96" t="s">
        <v>82</v>
      </c>
      <c r="C19" s="109">
        <v>1011016</v>
      </c>
      <c r="D19" s="110" t="s">
        <v>20</v>
      </c>
      <c r="E19" s="111" t="s">
        <v>17</v>
      </c>
      <c r="F19" s="112"/>
      <c r="G19" s="113"/>
      <c r="H19" s="113"/>
      <c r="I19" s="112"/>
      <c r="J19" s="112"/>
      <c r="K19" s="111"/>
      <c r="L19" s="116"/>
    </row>
    <row r="20" spans="1:13" ht="28.5" customHeight="1" x14ac:dyDescent="0.3">
      <c r="A20" s="92">
        <v>11</v>
      </c>
      <c r="B20" s="94" t="s">
        <v>84</v>
      </c>
      <c r="C20" s="109">
        <v>1011007</v>
      </c>
      <c r="D20" s="110" t="s">
        <v>20</v>
      </c>
      <c r="E20" s="111" t="s">
        <v>17</v>
      </c>
      <c r="F20" s="112"/>
      <c r="G20" s="113"/>
      <c r="H20" s="113"/>
      <c r="I20" s="112"/>
      <c r="J20" s="112"/>
      <c r="K20" s="111"/>
      <c r="L20" s="110"/>
    </row>
    <row r="21" spans="1:13" ht="28.5" customHeight="1" x14ac:dyDescent="0.3">
      <c r="A21" s="92">
        <v>12</v>
      </c>
      <c r="B21" s="94" t="s">
        <v>85</v>
      </c>
      <c r="C21" s="109">
        <v>1011008</v>
      </c>
      <c r="D21" s="110" t="s">
        <v>20</v>
      </c>
      <c r="E21" s="111" t="s">
        <v>17</v>
      </c>
      <c r="F21" s="112"/>
      <c r="G21" s="113"/>
      <c r="H21" s="113"/>
      <c r="I21" s="112"/>
      <c r="J21" s="112"/>
      <c r="K21" s="111"/>
      <c r="L21" s="110"/>
    </row>
    <row r="22" spans="1:13" ht="34.5" customHeight="1" x14ac:dyDescent="0.3">
      <c r="A22" s="92">
        <v>13</v>
      </c>
      <c r="B22" s="98" t="s">
        <v>92</v>
      </c>
      <c r="C22" s="109">
        <v>1011015</v>
      </c>
      <c r="D22" s="110" t="s">
        <v>20</v>
      </c>
      <c r="E22" s="111" t="s">
        <v>17</v>
      </c>
      <c r="F22" s="112"/>
      <c r="G22" s="113"/>
      <c r="H22" s="113"/>
      <c r="I22" s="112"/>
      <c r="J22" s="112"/>
      <c r="K22" s="111"/>
      <c r="L22" s="110"/>
    </row>
    <row r="23" spans="1:13" ht="28.5" customHeight="1" x14ac:dyDescent="0.3">
      <c r="A23" s="92">
        <v>14</v>
      </c>
      <c r="B23" s="94" t="s">
        <v>87</v>
      </c>
      <c r="C23" s="109">
        <v>1011010</v>
      </c>
      <c r="D23" s="110" t="s">
        <v>20</v>
      </c>
      <c r="E23" s="111" t="s">
        <v>17</v>
      </c>
      <c r="F23" s="112"/>
      <c r="G23" s="113"/>
      <c r="H23" s="113"/>
      <c r="I23" s="112"/>
      <c r="J23" s="112"/>
      <c r="K23" s="111"/>
      <c r="L23" s="110"/>
    </row>
    <row r="24" spans="1:13" ht="34" customHeight="1" x14ac:dyDescent="0.3">
      <c r="A24" s="92">
        <v>15</v>
      </c>
      <c r="B24" s="94" t="s">
        <v>88</v>
      </c>
      <c r="C24" s="109">
        <v>1011018</v>
      </c>
      <c r="D24" s="110" t="s">
        <v>20</v>
      </c>
      <c r="E24" s="111" t="s">
        <v>17</v>
      </c>
      <c r="F24" s="112"/>
      <c r="G24" s="113"/>
      <c r="H24" s="113"/>
      <c r="I24" s="112"/>
      <c r="J24" s="112"/>
      <c r="K24" s="111"/>
      <c r="L24" s="116"/>
    </row>
    <row r="25" spans="1:13" ht="30.65" customHeight="1" x14ac:dyDescent="0.3">
      <c r="A25" s="92">
        <v>16</v>
      </c>
      <c r="B25" s="94" t="s">
        <v>90</v>
      </c>
      <c r="C25" s="109">
        <v>1011006</v>
      </c>
      <c r="D25" s="110" t="s">
        <v>20</v>
      </c>
      <c r="E25" s="111" t="s">
        <v>17</v>
      </c>
      <c r="F25" s="113"/>
      <c r="G25" s="113"/>
      <c r="H25" s="113"/>
      <c r="I25" s="113"/>
      <c r="J25" s="112"/>
      <c r="K25" s="111"/>
      <c r="L25" s="116"/>
    </row>
    <row r="26" spans="1:13" ht="24.65" customHeight="1" x14ac:dyDescent="0.3">
      <c r="A26" s="8" t="s">
        <v>27</v>
      </c>
      <c r="B26" s="10"/>
      <c r="C26" s="10"/>
      <c r="D26" s="10"/>
      <c r="E26" s="10"/>
      <c r="F26" s="10"/>
      <c r="G26" s="15"/>
      <c r="H26" s="15"/>
      <c r="I26" s="28"/>
      <c r="J26" s="28"/>
      <c r="K26" s="73"/>
      <c r="L26" s="73"/>
    </row>
    <row r="27" spans="1:13" ht="24.75" customHeight="1" x14ac:dyDescent="0.3">
      <c r="A27" s="9"/>
      <c r="B27" s="10"/>
      <c r="C27" s="9"/>
      <c r="D27" s="14"/>
      <c r="E27" s="14"/>
      <c r="F27" s="10"/>
      <c r="G27" s="15"/>
      <c r="H27" s="15"/>
      <c r="I27" s="14"/>
      <c r="J27" s="14"/>
      <c r="K27" s="14"/>
      <c r="L27" s="14"/>
    </row>
    <row r="28" spans="1:13" ht="15.5" x14ac:dyDescent="0.3">
      <c r="A28" s="23"/>
      <c r="B28" s="24"/>
      <c r="C28" s="24"/>
      <c r="D28" s="24"/>
      <c r="E28" s="24"/>
      <c r="F28" s="24"/>
      <c r="G28" s="25"/>
      <c r="H28" s="25"/>
      <c r="I28" s="27"/>
      <c r="J28" s="27"/>
      <c r="K28" s="75"/>
      <c r="L28" s="58"/>
    </row>
    <row r="29" spans="1:13" ht="15.5" x14ac:dyDescent="0.3">
      <c r="A29" s="23"/>
      <c r="B29" s="24"/>
      <c r="C29" s="24"/>
      <c r="D29" s="24"/>
      <c r="E29" s="24"/>
      <c r="F29" s="24"/>
      <c r="G29" s="25"/>
      <c r="H29" s="25"/>
      <c r="I29" s="27"/>
      <c r="J29" s="27"/>
      <c r="K29" s="75"/>
      <c r="L29" s="58"/>
    </row>
    <row r="30" spans="1:13" s="12" customFormat="1" ht="40.15" customHeight="1" x14ac:dyDescent="0.35">
      <c r="A30" s="227"/>
      <c r="B30" s="229" t="s">
        <v>19</v>
      </c>
      <c r="C30" s="230"/>
      <c r="D30" s="230"/>
      <c r="E30" s="230"/>
      <c r="F30" s="231"/>
      <c r="G30" s="222" t="s">
        <v>13</v>
      </c>
      <c r="H30" s="222"/>
      <c r="I30" s="222" t="s">
        <v>15</v>
      </c>
      <c r="J30" s="222"/>
      <c r="K30" s="74"/>
      <c r="L30" s="42"/>
      <c r="M30" s="11"/>
    </row>
    <row r="31" spans="1:13" s="12" customFormat="1" ht="26.15" customHeight="1" x14ac:dyDescent="0.35">
      <c r="A31" s="227"/>
      <c r="B31" s="232" t="s">
        <v>20</v>
      </c>
      <c r="C31" s="233"/>
      <c r="D31" s="233"/>
      <c r="E31" s="233"/>
      <c r="F31" s="234"/>
      <c r="G31" s="221">
        <v>0</v>
      </c>
      <c r="H31" s="221"/>
      <c r="I31" s="221">
        <f>COUNTIF($E$27:$E$27,"A1")</f>
        <v>0</v>
      </c>
      <c r="J31" s="221"/>
      <c r="K31" s="72"/>
      <c r="L31" s="55"/>
      <c r="M31" s="18"/>
    </row>
    <row r="32" spans="1:13" s="12" customFormat="1" ht="26.15" customHeight="1" x14ac:dyDescent="0.35">
      <c r="A32" s="227"/>
      <c r="B32" s="232" t="s">
        <v>14</v>
      </c>
      <c r="C32" s="233"/>
      <c r="D32" s="233"/>
      <c r="E32" s="233"/>
      <c r="F32" s="234"/>
      <c r="G32" s="221">
        <v>0</v>
      </c>
      <c r="H32" s="221"/>
      <c r="I32" s="221">
        <f>COUNTIF($E$27:$E$27,"A3")</f>
        <v>0</v>
      </c>
      <c r="J32" s="221"/>
      <c r="K32" s="72"/>
      <c r="L32" s="55"/>
      <c r="M32" s="18"/>
    </row>
    <row r="33" spans="1:13" s="12" customFormat="1" ht="26.15" customHeight="1" x14ac:dyDescent="0.35">
      <c r="A33" s="227"/>
      <c r="B33" s="232" t="s">
        <v>21</v>
      </c>
      <c r="C33" s="233"/>
      <c r="D33" s="233"/>
      <c r="E33" s="233"/>
      <c r="F33" s="234"/>
      <c r="G33" s="221">
        <f>COUNTIF($E$10:$E$25,"A3")</f>
        <v>0</v>
      </c>
      <c r="H33" s="221"/>
      <c r="I33" s="221">
        <f>COUNTIF($E$27:$E$27,"A3")</f>
        <v>0</v>
      </c>
      <c r="J33" s="221"/>
      <c r="K33" s="72"/>
      <c r="L33" s="55"/>
      <c r="M33" s="18"/>
    </row>
    <row r="34" spans="1:13" s="12" customFormat="1" ht="26.15" customHeight="1" x14ac:dyDescent="0.35">
      <c r="A34" s="227"/>
      <c r="B34" s="232" t="s">
        <v>17</v>
      </c>
      <c r="C34" s="233"/>
      <c r="D34" s="233"/>
      <c r="E34" s="233"/>
      <c r="F34" s="234"/>
      <c r="G34" s="221">
        <f>COUNTIF($E$10:$E$25,"A4")</f>
        <v>16</v>
      </c>
      <c r="H34" s="221"/>
      <c r="I34" s="221">
        <f>COUNTIF($E$27:$E$27,"A4")</f>
        <v>0</v>
      </c>
      <c r="J34" s="221"/>
      <c r="K34" s="72"/>
      <c r="L34" s="55"/>
      <c r="M34" s="18"/>
    </row>
    <row r="35" spans="1:13" s="12" customFormat="1" ht="26.15" customHeight="1" x14ac:dyDescent="0.35">
      <c r="A35" s="227"/>
      <c r="B35" s="232" t="s">
        <v>139</v>
      </c>
      <c r="C35" s="233"/>
      <c r="D35" s="233"/>
      <c r="E35" s="233"/>
      <c r="F35" s="234"/>
      <c r="G35" s="221">
        <v>0</v>
      </c>
      <c r="H35" s="221"/>
      <c r="I35" s="221">
        <f>COUNTIF($E$27:$E$27,"A DN")</f>
        <v>0</v>
      </c>
      <c r="J35" s="221"/>
      <c r="K35" s="72"/>
      <c r="L35" s="55"/>
      <c r="M35" s="18"/>
    </row>
    <row r="36" spans="1:13" s="12" customFormat="1" ht="21.65" hidden="1" customHeight="1" x14ac:dyDescent="0.35">
      <c r="A36" s="227"/>
      <c r="B36" s="232" t="s">
        <v>18</v>
      </c>
      <c r="C36" s="233"/>
      <c r="D36" s="233"/>
      <c r="E36" s="233"/>
      <c r="F36" s="234"/>
      <c r="G36" s="221">
        <f>COUNTIF($E$10:$E$25,"B1")</f>
        <v>0</v>
      </c>
      <c r="H36" s="221"/>
      <c r="I36" s="221">
        <f>COUNTIF($E$27:$E$27,"B1")</f>
        <v>0</v>
      </c>
      <c r="J36" s="221"/>
      <c r="K36" s="72"/>
      <c r="L36" s="55"/>
      <c r="M36" s="18"/>
    </row>
    <row r="37" spans="1:13" s="12" customFormat="1" ht="21.65" hidden="1" customHeight="1" x14ac:dyDescent="0.35">
      <c r="A37" s="227"/>
      <c r="B37" s="232" t="s">
        <v>22</v>
      </c>
      <c r="C37" s="233"/>
      <c r="D37" s="233"/>
      <c r="E37" s="233"/>
      <c r="F37" s="234"/>
      <c r="G37" s="221">
        <f>COUNTIF($E$10:$E$25,"B2")</f>
        <v>0</v>
      </c>
      <c r="H37" s="221"/>
      <c r="I37" s="221">
        <f>COUNTIF($E$27:$E$27,"B2")</f>
        <v>0</v>
      </c>
      <c r="J37" s="221"/>
      <c r="K37" s="72"/>
      <c r="L37" s="55"/>
      <c r="M37" s="18"/>
    </row>
    <row r="38" spans="1:13" s="12" customFormat="1" ht="21.65" hidden="1" customHeight="1" x14ac:dyDescent="0.35">
      <c r="A38" s="227"/>
      <c r="B38" s="232" t="s">
        <v>23</v>
      </c>
      <c r="C38" s="233"/>
      <c r="D38" s="233"/>
      <c r="E38" s="233"/>
      <c r="F38" s="234"/>
      <c r="G38" s="221">
        <f>COUNTIF($E$10:$E$25,"C1")</f>
        <v>0</v>
      </c>
      <c r="H38" s="221"/>
      <c r="I38" s="221">
        <f>COUNTIF($E$27:$E$27,"C1")</f>
        <v>0</v>
      </c>
      <c r="J38" s="221"/>
      <c r="K38" s="72"/>
      <c r="L38" s="55"/>
      <c r="M38" s="18"/>
    </row>
    <row r="39" spans="1:13" s="12" customFormat="1" ht="21.65" hidden="1" customHeight="1" x14ac:dyDescent="0.35">
      <c r="A39" s="227"/>
      <c r="B39" s="232" t="s">
        <v>24</v>
      </c>
      <c r="C39" s="233"/>
      <c r="D39" s="233"/>
      <c r="E39" s="233"/>
      <c r="F39" s="234"/>
      <c r="G39" s="221">
        <f>COUNTIF($E$10:$E$25,"C2")</f>
        <v>0</v>
      </c>
      <c r="H39" s="221"/>
      <c r="I39" s="221">
        <f>COUNTIF($E$27:$E$27,"C2")</f>
        <v>0</v>
      </c>
      <c r="J39" s="221"/>
      <c r="K39" s="72"/>
      <c r="L39" s="55"/>
      <c r="M39" s="18"/>
    </row>
    <row r="40" spans="1:13" s="12" customFormat="1" ht="21.65" hidden="1" customHeight="1" x14ac:dyDescent="0.35">
      <c r="A40" s="227"/>
      <c r="B40" s="232" t="s">
        <v>25</v>
      </c>
      <c r="C40" s="233"/>
      <c r="D40" s="233"/>
      <c r="E40" s="233"/>
      <c r="F40" s="234"/>
      <c r="G40" s="221">
        <f>COUNTIF($E$10:$E$25,"D")</f>
        <v>0</v>
      </c>
      <c r="H40" s="221"/>
      <c r="I40" s="221">
        <f>COUNTIF($E$27:$E$27,"D")</f>
        <v>0</v>
      </c>
      <c r="J40" s="221"/>
      <c r="K40" s="72"/>
      <c r="L40" s="55"/>
      <c r="M40" s="18"/>
    </row>
    <row r="41" spans="1:13" s="12" customFormat="1" ht="21.65" hidden="1" customHeight="1" x14ac:dyDescent="0.35">
      <c r="A41" s="227"/>
      <c r="B41" s="232" t="s">
        <v>26</v>
      </c>
      <c r="C41" s="233"/>
      <c r="D41" s="233"/>
      <c r="E41" s="233"/>
      <c r="F41" s="234"/>
      <c r="G41" s="221">
        <f>COUNTIF($E$10:$E$25,"E")</f>
        <v>0</v>
      </c>
      <c r="H41" s="221"/>
      <c r="I41" s="221">
        <f>COUNTIF($E$27:$E$27,"E")</f>
        <v>0</v>
      </c>
      <c r="J41" s="221"/>
      <c r="K41" s="72"/>
      <c r="L41" s="55"/>
      <c r="M41" s="18"/>
    </row>
    <row r="42" spans="1:13" s="12" customFormat="1" ht="23.5" customHeight="1" x14ac:dyDescent="0.35">
      <c r="A42" s="18"/>
      <c r="B42" s="224" t="s">
        <v>31</v>
      </c>
      <c r="C42" s="225"/>
      <c r="D42" s="225"/>
      <c r="E42" s="225"/>
      <c r="F42" s="226"/>
      <c r="G42" s="223">
        <v>16</v>
      </c>
      <c r="H42" s="223"/>
      <c r="I42" s="223">
        <f>SUM(I31:I41)</f>
        <v>0</v>
      </c>
      <c r="J42" s="223"/>
      <c r="K42" s="76"/>
      <c r="L42" s="69"/>
      <c r="M42" s="18"/>
    </row>
    <row r="43" spans="1:13" ht="15.5" x14ac:dyDescent="0.35">
      <c r="A43" s="12"/>
      <c r="B43" s="12"/>
      <c r="C43" s="12"/>
      <c r="D43" s="12"/>
      <c r="E43" s="12"/>
      <c r="F43" s="12"/>
      <c r="G43" s="12"/>
      <c r="H43" s="12"/>
      <c r="I43" s="12"/>
      <c r="J43" s="12"/>
      <c r="K43" s="12"/>
      <c r="L43" s="12"/>
    </row>
    <row r="44" spans="1:13" ht="38.25" customHeight="1" x14ac:dyDescent="0.3">
      <c r="A44" s="240" t="s">
        <v>52</v>
      </c>
      <c r="B44" s="240"/>
      <c r="C44" s="240"/>
      <c r="D44" s="240"/>
      <c r="E44" s="240"/>
      <c r="F44" s="240"/>
      <c r="G44" s="240"/>
      <c r="H44" s="240"/>
      <c r="I44" s="240"/>
      <c r="J44" s="240"/>
      <c r="K44" s="77"/>
      <c r="L44" s="59"/>
    </row>
    <row r="45" spans="1:13" ht="15.5" x14ac:dyDescent="0.35">
      <c r="A45" s="12"/>
      <c r="B45" s="12"/>
      <c r="C45" s="12"/>
      <c r="D45" s="12"/>
      <c r="E45" s="12"/>
      <c r="F45" s="12"/>
      <c r="G45" s="191" t="s">
        <v>146</v>
      </c>
      <c r="H45" s="191"/>
      <c r="I45" s="191"/>
      <c r="J45" s="191"/>
      <c r="K45" s="191"/>
      <c r="L45" s="191"/>
    </row>
    <row r="46" spans="1:13" ht="15.5" x14ac:dyDescent="0.35">
      <c r="A46" s="12"/>
      <c r="B46" s="12"/>
      <c r="C46" s="12"/>
      <c r="D46" s="12"/>
      <c r="E46" s="12"/>
      <c r="F46" s="12"/>
      <c r="G46" s="192" t="s">
        <v>7</v>
      </c>
      <c r="H46" s="192"/>
      <c r="I46" s="192"/>
      <c r="J46" s="192"/>
      <c r="K46" s="192"/>
      <c r="L46" s="192"/>
    </row>
    <row r="47" spans="1:13" ht="21.65" customHeight="1" x14ac:dyDescent="0.3">
      <c r="G47" s="5"/>
      <c r="H47" s="5"/>
      <c r="I47" s="5"/>
      <c r="J47" s="5"/>
      <c r="K47" s="5"/>
      <c r="L47" s="5"/>
    </row>
    <row r="48" spans="1:13" ht="21.65" customHeight="1" x14ac:dyDescent="0.3">
      <c r="G48" s="5"/>
      <c r="H48" s="5"/>
      <c r="I48" s="5"/>
      <c r="J48" s="5"/>
      <c r="K48" s="5"/>
      <c r="L48" s="5"/>
    </row>
    <row r="49" spans="7:12" s="142" customFormat="1" ht="31.5" customHeight="1" x14ac:dyDescent="0.35">
      <c r="G49" s="141"/>
      <c r="H49" s="141"/>
      <c r="I49" s="220" t="s">
        <v>142</v>
      </c>
      <c r="J49" s="220"/>
      <c r="K49" s="220"/>
      <c r="L49" s="141"/>
    </row>
    <row r="51" spans="7:12" x14ac:dyDescent="0.3">
      <c r="G51" s="239"/>
      <c r="H51" s="239"/>
      <c r="I51" s="239"/>
      <c r="J51" s="239"/>
      <c r="K51" s="239"/>
      <c r="L51" s="239"/>
    </row>
  </sheetData>
  <mergeCells count="59">
    <mergeCell ref="B38:F38"/>
    <mergeCell ref="B37:F37"/>
    <mergeCell ref="B36:F36"/>
    <mergeCell ref="G51:L51"/>
    <mergeCell ref="B39:F39"/>
    <mergeCell ref="B40:F40"/>
    <mergeCell ref="B41:F41"/>
    <mergeCell ref="G45:L45"/>
    <mergeCell ref="G46:L46"/>
    <mergeCell ref="G41:H41"/>
    <mergeCell ref="G42:H42"/>
    <mergeCell ref="B42:F42"/>
    <mergeCell ref="G39:H39"/>
    <mergeCell ref="A44:J44"/>
    <mergeCell ref="I39:J39"/>
    <mergeCell ref="I42:J42"/>
    <mergeCell ref="G38:H38"/>
    <mergeCell ref="G40:H40"/>
    <mergeCell ref="G35:H35"/>
    <mergeCell ref="G33:H33"/>
    <mergeCell ref="G34:H34"/>
    <mergeCell ref="G36:H36"/>
    <mergeCell ref="G37:H37"/>
    <mergeCell ref="I33:J33"/>
    <mergeCell ref="A30:A41"/>
    <mergeCell ref="A1:F1"/>
    <mergeCell ref="A2:F2"/>
    <mergeCell ref="A3:F3"/>
    <mergeCell ref="A5:L5"/>
    <mergeCell ref="A7:A8"/>
    <mergeCell ref="B7:B8"/>
    <mergeCell ref="B30:F30"/>
    <mergeCell ref="B31:F31"/>
    <mergeCell ref="B32:F32"/>
    <mergeCell ref="D7:D8"/>
    <mergeCell ref="B35:F35"/>
    <mergeCell ref="B33:F33"/>
    <mergeCell ref="B34:F34"/>
    <mergeCell ref="C7:C8"/>
    <mergeCell ref="G1:L1"/>
    <mergeCell ref="G2:L2"/>
    <mergeCell ref="G30:H30"/>
    <mergeCell ref="G31:H31"/>
    <mergeCell ref="G32:H32"/>
    <mergeCell ref="I7:I8"/>
    <mergeCell ref="J7:J8"/>
    <mergeCell ref="I30:J30"/>
    <mergeCell ref="K7:L7"/>
    <mergeCell ref="E7:H7"/>
    <mergeCell ref="I31:J31"/>
    <mergeCell ref="I32:J32"/>
    <mergeCell ref="I49:K49"/>
    <mergeCell ref="I40:J40"/>
    <mergeCell ref="I41:J41"/>
    <mergeCell ref="I34:J34"/>
    <mergeCell ref="I35:J35"/>
    <mergeCell ref="I36:J36"/>
    <mergeCell ref="I37:J37"/>
    <mergeCell ref="I38:J38"/>
  </mergeCells>
  <pageMargins left="0.33" right="0.16" top="0.66" bottom="0.59" header="0.3"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Mau 1</vt:lpstr>
      <vt:lpstr>Mau 2</vt:lpstr>
      <vt:lpstr>Mau 3</vt:lpstr>
      <vt:lpstr>Mau 4 </vt:lpstr>
      <vt:lpstr>'Mau 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Dell</cp:lastModifiedBy>
  <cp:lastPrinted>2022-09-24T01:48:05Z</cp:lastPrinted>
  <dcterms:created xsi:type="dcterms:W3CDTF">2020-11-20T02:18:37Z</dcterms:created>
  <dcterms:modified xsi:type="dcterms:W3CDTF">2023-09-04T09:12:55Z</dcterms:modified>
</cp:coreProperties>
</file>