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D:\THI ĐUA THÁNG\"/>
    </mc:Choice>
  </mc:AlternateContent>
  <bookViews>
    <workbookView xWindow="0" yWindow="0" windowWidth="19200" windowHeight="11490" firstSheet="54" activeTab="55"/>
  </bookViews>
  <sheets>
    <sheet name="XXXXXXXXX" sheetId="8" state="veryHidden" r:id="rId1"/>
    <sheet name="Kangatang" sheetId="9" state="veryHidden" r:id="rId2"/>
    <sheet name="Kangatang_2" sheetId="10" state="veryHidden" r:id="rId3"/>
    <sheet name="Kangatang_3" sheetId="11" state="veryHidden" r:id="rId4"/>
    <sheet name="Kangatang_4" sheetId="12" state="veryHidden" r:id="rId5"/>
    <sheet name="Kangatang_5" sheetId="13" state="veryHidden" r:id="rId6"/>
    <sheet name="Kangatang_6" sheetId="14" state="veryHidden" r:id="rId7"/>
    <sheet name="Kangatang_7" sheetId="15" state="veryHidden" r:id="rId8"/>
    <sheet name="Kangatang_8" sheetId="16" state="veryHidden" r:id="rId9"/>
    <sheet name="Kangatang_9" sheetId="17" state="veryHidden" r:id="rId10"/>
    <sheet name="Kangatang_10" sheetId="18" state="veryHidden" r:id="rId11"/>
    <sheet name="Kangatang_11" sheetId="19" state="veryHidden" r:id="rId12"/>
    <sheet name="Kangatang_12" sheetId="20" state="veryHidden" r:id="rId13"/>
    <sheet name="Kangatang_13" sheetId="21" state="veryHidden" r:id="rId14"/>
    <sheet name="Kangatang_14" sheetId="22" state="veryHidden" r:id="rId15"/>
    <sheet name="Kangatang_15" sheetId="23" state="veryHidden" r:id="rId16"/>
    <sheet name="Kangatang_16" sheetId="24" state="veryHidden" r:id="rId17"/>
    <sheet name="Kangatang_17" sheetId="25" state="veryHidden" r:id="rId18"/>
    <sheet name="Kangatang_18" sheetId="26" state="veryHidden" r:id="rId19"/>
    <sheet name="Kangatang_19" sheetId="27" state="veryHidden" r:id="rId20"/>
    <sheet name="Kangatang_20" sheetId="28" state="veryHidden" r:id="rId21"/>
    <sheet name="Kangatang_21" sheetId="29" state="veryHidden" r:id="rId22"/>
    <sheet name="Kangatang_22" sheetId="30" state="veryHidden" r:id="rId23"/>
    <sheet name="Kangatang_23" sheetId="31" state="veryHidden" r:id="rId24"/>
    <sheet name="Kangatang_24" sheetId="32" state="veryHidden" r:id="rId25"/>
    <sheet name="Kangatang_25" sheetId="33" state="veryHidden" r:id="rId26"/>
    <sheet name="Kangatang_26" sheetId="34" state="veryHidden" r:id="rId27"/>
    <sheet name="Kangatang_27" sheetId="35" state="veryHidden" r:id="rId28"/>
    <sheet name="Kangatang_28" sheetId="36" state="veryHidden" r:id="rId29"/>
    <sheet name="Kangatang_29" sheetId="37" state="veryHidden" r:id="rId30"/>
    <sheet name="Kangatang_30" sheetId="38" state="veryHidden" r:id="rId31"/>
    <sheet name="Kangatang_31" sheetId="39" state="veryHidden" r:id="rId32"/>
    <sheet name="Kangatang_32" sheetId="40" state="veryHidden" r:id="rId33"/>
    <sheet name="Kangatang_33" sheetId="41" state="veryHidden" r:id="rId34"/>
    <sheet name="Kangatang_34" sheetId="42" state="veryHidden" r:id="rId35"/>
    <sheet name="Kangatang_35" sheetId="43" state="veryHidden" r:id="rId36"/>
    <sheet name="Kangatang_36" sheetId="44" state="veryHidden" r:id="rId37"/>
    <sheet name="Kangatang_37" sheetId="45" state="veryHidden" r:id="rId38"/>
    <sheet name="Kangatang_38" sheetId="46" state="veryHidden" r:id="rId39"/>
    <sheet name="Kangatang_39" sheetId="47" state="veryHidden" r:id="rId40"/>
    <sheet name="Kangatang_40" sheetId="48" state="veryHidden" r:id="rId41"/>
    <sheet name="Kangatang_41" sheetId="49" state="veryHidden" r:id="rId42"/>
    <sheet name="Kangatang_42" sheetId="50" state="veryHidden" r:id="rId43"/>
    <sheet name="Kangatang_43" sheetId="51" state="veryHidden" r:id="rId44"/>
    <sheet name="Kangatang_44" sheetId="52" state="veryHidden" r:id="rId45"/>
    <sheet name="Kangatang_45" sheetId="53" state="veryHidden" r:id="rId46"/>
    <sheet name="Kangatang_46" sheetId="54" state="veryHidden" r:id="rId47"/>
    <sheet name="Kangatang_47" sheetId="55" state="veryHidden" r:id="rId48"/>
    <sheet name="Kangatang_48" sheetId="56" state="veryHidden" r:id="rId49"/>
    <sheet name="Kangatang_49" sheetId="57" state="veryHidden" r:id="rId50"/>
    <sheet name="Kangatang_50" sheetId="58" state="veryHidden" r:id="rId51"/>
    <sheet name="Kangatang_51" sheetId="59" state="veryHidden" r:id="rId52"/>
    <sheet name="Kangatang_52" sheetId="60" state="veryHidden" r:id="rId53"/>
    <sheet name="Kangatang_53" sheetId="61" state="veryHidden" r:id="rId54"/>
    <sheet name="Mau 1" sheetId="7" r:id="rId55"/>
    <sheet name="Mau 2" sheetId="3" r:id="rId56"/>
    <sheet name="Mau 3" sheetId="6" r:id="rId57"/>
    <sheet name="Mau 4 " sheetId="2" r:id="rId58"/>
  </sheets>
  <definedNames>
    <definedName name="_xlnm.Print_Area" localSheetId="54">'Mau 1'!$A$1:$G$27</definedName>
    <definedName name="_xlnm.Print_Titles" localSheetId="55">'Mau 2'!$6:$6</definedName>
    <definedName name="_xlnm.Print_Titles" localSheetId="57">'Mau 4 '!$7:$9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6" i="2" l="1"/>
  <c r="H16" i="2"/>
  <c r="M15" i="6" l="1"/>
  <c r="M19" i="6"/>
  <c r="H20" i="2" l="1"/>
  <c r="H10" i="2"/>
  <c r="H11" i="2"/>
  <c r="H12" i="2"/>
  <c r="H13" i="2"/>
  <c r="H15" i="2"/>
  <c r="H17" i="2"/>
  <c r="H18" i="2"/>
  <c r="M24" i="6"/>
  <c r="G10" i="2"/>
  <c r="G11" i="2"/>
  <c r="G12" i="2"/>
  <c r="G13" i="2"/>
  <c r="G14" i="2"/>
  <c r="G15" i="2"/>
  <c r="G18" i="2"/>
  <c r="G19" i="2"/>
  <c r="G20" i="2"/>
  <c r="H21" i="6"/>
  <c r="G22" i="2" s="1"/>
  <c r="I37" i="2"/>
  <c r="I36" i="2"/>
  <c r="I35" i="2"/>
  <c r="I34" i="2"/>
  <c r="G37" i="2"/>
  <c r="G36" i="2"/>
  <c r="G35" i="2"/>
  <c r="G34" i="2"/>
  <c r="I33" i="2"/>
  <c r="G33" i="2"/>
  <c r="I32" i="2"/>
  <c r="G32" i="2"/>
  <c r="I31" i="2"/>
  <c r="G31" i="2"/>
  <c r="I30" i="2"/>
  <c r="I29" i="2"/>
  <c r="I28" i="2"/>
  <c r="I27" i="2"/>
  <c r="G27" i="2"/>
  <c r="H24" i="6"/>
  <c r="I38" i="2" l="1"/>
  <c r="G38" i="2"/>
</calcChain>
</file>

<file path=xl/sharedStrings.xml><?xml version="1.0" encoding="utf-8"?>
<sst xmlns="http://schemas.openxmlformats.org/spreadsheetml/2006/main" count="278" uniqueCount="128">
  <si>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</si>
  <si>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</si>
  <si>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</si>
  <si>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</si>
  <si>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</si>
  <si>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</si>
  <si>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</si>
  <si>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</si>
  <si>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</si>
  <si>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</si>
  <si>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</si>
  <si>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</si>
  <si>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</si>
  <si>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</si>
  <si>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</si>
  <si>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</si>
  <si>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</si>
  <si>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</si>
  <si>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</si>
  <si>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</si>
  <si>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</si>
  <si>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</si>
  <si>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</si>
  <si>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</si>
  <si>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</si>
  <si>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</si>
  <si>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</si>
  <si>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</si>
  <si>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</si>
  <si>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</si>
  <si>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</si>
  <si>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</si>
  <si>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</si>
  <si>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</si>
  <si>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</si>
  <si>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</si>
  <si>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</si>
  <si>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</si>
  <si>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</si>
  <si>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</si>
  <si>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</si>
  <si>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</si>
  <si>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</si>
  <si>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</si>
  <si>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</si>
  <si>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</si>
  <si>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</si>
  <si>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</si>
  <si>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</si>
  <si>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</si>
  <si>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</si>
  <si>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</si>
  <si>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</si>
  <si>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</si>
  <si>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</si>
  <si>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</si>
  <si>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</si>
  <si>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</si>
  <si>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</si>
  <si>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</si>
  <si>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</si>
  <si>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</si>
  <si>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</si>
  <si>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</si>
  <si>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</si>
  <si>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</si>
  <si>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</si>
  <si>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</si>
  <si>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</si>
  <si>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</si>
  <si>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indexed="8"/>
        <rFont val="Times New Roman"/>
        <family val="1"/>
      </rPr>
      <t>(Quy định về tiêu chuẩn thi đua số 738/QyĐ-LTT-TĐ ngày 02/11/2022 của Trường)</t>
    </r>
  </si>
  <si>
    <t>Nguyễn Thị Thu Hà</t>
  </si>
  <si>
    <t>01010039</t>
  </si>
  <si>
    <t>Phạm Thị Thu Hiền</t>
  </si>
  <si>
    <t>01010040</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</si>
  <si>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</si>
  <si>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</si>
  <si>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</si>
  <si>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</si>
  <si>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</si>
  <si>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</si>
  <si>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</si>
  <si>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</si>
  <si>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</si>
  <si>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</si>
  <si>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</si>
  <si>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</si>
  <si>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</si>
  <si>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</si>
  <si>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Nguyễn Thiện  Bình</t>
  </si>
  <si>
    <t>01010162</t>
  </si>
  <si>
    <t>Lâm Thị Phương Thảo</t>
  </si>
  <si>
    <t>01010141</t>
  </si>
  <si>
    <t xml:space="preserve">Trần Hà Trang </t>
  </si>
  <si>
    <t>01010254</t>
  </si>
  <si>
    <t>- Bài viết đăng kỷ yếu hội thảo cấp đơn vị năm 2022</t>
  </si>
  <si>
    <t>- Bài viết đăng kỷ yếu hội thảo cấp đơn vị năm 2022
-Bài viết sáng kiến được công nhận phạm vi ảnh hưởng cấp trường năm học 2021-2022 (QĐ số 189/QĐ-LTT-HĐSK ngày 15/4/2022)</t>
  </si>
  <si>
    <t>- Bài viết đăng Kỷ yếu hội thảo cấp trường (COSS 2022)
 Bài viết sáng kiến được công nhận phạm vi ảnh hưởng cấp ngành năm học 2021-2022 (QĐ số 1969/QĐ-SGDĐT ngày 03/8/2022)</t>
  </si>
  <si>
    <t>- Bài viết đăng Kỷ yếu hội thảo cấp trường (COSS 2022)</t>
  </si>
  <si>
    <t>1</t>
  </si>
  <si>
    <t>KHOA NGOẠI NGỮ</t>
  </si>
  <si>
    <r>
      <t xml:space="preserve">TRƯỜNG CAO ĐẲNG LÝ TỰ TRỌNG
 THÀNH PHỐ HỒ CHÍ MINH
</t>
    </r>
    <r>
      <rPr>
        <b/>
        <sz val="12"/>
        <rFont val="Times New Roman"/>
        <family val="1"/>
      </rPr>
      <t>KHOA NGOẠI NGỮ</t>
    </r>
  </si>
  <si>
    <t>0</t>
  </si>
  <si>
    <t>BẢNG TỔNG HỢP CÔNG VIỆC ĐỘT XUẤT ĐÃ THỰC HIỆN THÁNG 9/2023
(Gửi file mềm ngày 25 hàng tháng)</t>
  </si>
  <si>
    <t>Tích cực tham gia hoạt động của Trường, của Khoa</t>
  </si>
  <si>
    <t>Lê Thu Hà</t>
  </si>
  <si>
    <t>Hướng dẫn SV thực tập Doanh nghiệp</t>
  </si>
  <si>
    <t>C. Hiền, C. Trâm</t>
  </si>
  <si>
    <t>Từ ngày 04/09 - 30/09</t>
  </si>
  <si>
    <t>Tham gia tổ chức lễ hội Halloween</t>
  </si>
  <si>
    <t>C. Thảo, C. Trâm, C. Lan, 
C.Thủy, C. Hiền, C. Tú, C. Hà</t>
  </si>
  <si>
    <t>Kế hoạch đính kèm</t>
  </si>
  <si>
    <t>Làm chương trình đào tạo song hành</t>
  </si>
  <si>
    <t>C. Lê Hà, C. Trúc, C. Hà</t>
  </si>
  <si>
    <t>Tham gia Hát karaoke 20/10</t>
  </si>
  <si>
    <t>C. Thủy, C. Tú</t>
  </si>
  <si>
    <t>Đăng bài lên page của Khoa</t>
  </si>
  <si>
    <t>2</t>
  </si>
  <si>
    <t>01010260</t>
  </si>
  <si>
    <t>THỐNG KÊ CHI TIẾT KHỐI LƯỢNG CÔNG VIỆC THỰC HIỆN THÁNG 10/2023</t>
  </si>
  <si>
    <t>C. Trâm</t>
  </si>
  <si>
    <t>Thành phố Hồ Chí Minh, ngày 25 tháng 10 năm 2023</t>
  </si>
  <si>
    <t>Hỗ trợ Khoa các công việc hành chính, tìm tài trợ cho các hoạt động phong trào của Khoa.</t>
  </si>
  <si>
    <t>C. Hiền</t>
  </si>
  <si>
    <t>Trần Hà Trang</t>
  </si>
  <si>
    <t>DANH SÁCH XẾP LOẠI THI ĐUA THÁNG 10/2023</t>
  </si>
  <si>
    <t>TPHCM, ngày 25 tháng 10 năm 2023</t>
  </si>
  <si>
    <t>TPHCM, ngày    tháng 10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</si>
</sst>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indexed="8"/>
      <name val="Calibri"/>
      <family val="2"/>
    </font>
    <font>
      <sz val="10"/>
      <name val="Times New Roman"/>
      <family val="1"/>
    </font>
    <font>
      <b/>
      <i/>
      <sz val="14"/>
      <color indexed="8"/>
      <name val="Times New Roman"/>
      <family val="1"/>
    </font>
    <font>
      <sz val="11"/>
      <color theme="1"/>
      <name val="Calibri"/>
      <family val="2"/>
      <scheme val="minor"/>
    </font>
    <font>
      <sz val="10"/>
      <color rgb="FF000000"/>
      <name val="Arial"/>
      <family val="2"/>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0"/>
      <color rgb="FFFF0000"/>
      <name val="Times New Roman"/>
      <family val="1"/>
    </font>
    <font>
      <sz val="9"/>
      <color theme="1"/>
      <name val="Times New Roman"/>
      <family val="1"/>
    </font>
    <font>
      <sz val="12"/>
      <color rgb="FFFF0000"/>
      <name val="Times New Roman"/>
      <family val="1"/>
    </font>
    <font>
      <sz val="13"/>
      <color rgb="FFFF0000"/>
      <name val="Times New Roman"/>
      <family val="1"/>
    </font>
    <font>
      <i/>
      <sz val="12"/>
      <color theme="1"/>
      <name val="Times New Roman"/>
      <family val="1"/>
    </font>
    <font>
      <b/>
      <sz val="14"/>
      <color theme="1"/>
      <name val="Times New Roman"/>
      <family val="1"/>
    </font>
    <font>
      <b/>
      <sz val="16"/>
      <color theme="1"/>
      <name val="Times New Roman"/>
      <family val="1"/>
    </font>
    <font>
      <i/>
      <sz val="13"/>
      <color theme="1"/>
      <name val="Times New Roman"/>
      <family val="1"/>
    </font>
    <font>
      <b/>
      <sz val="10"/>
      <color theme="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74">
    <xf numFmtId="0" fontId="0" fillId="0" borderId="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5" fillId="0" borderId="0"/>
    <xf numFmtId="0" fontId="15" fillId="0" borderId="0"/>
    <xf numFmtId="0" fontId="16" fillId="0" borderId="0"/>
    <xf numFmtId="0" fontId="12" fillId="0" borderId="0"/>
    <xf numFmtId="0" fontId="5" fillId="0" borderId="0"/>
    <xf numFmtId="0" fontId="12" fillId="0" borderId="0"/>
    <xf numFmtId="0" fontId="1" fillId="0" borderId="0"/>
    <xf numFmtId="0" fontId="1" fillId="0" borderId="0"/>
    <xf numFmtId="0" fontId="1" fillId="0" borderId="0"/>
    <xf numFmtId="0" fontId="15" fillId="0" borderId="0"/>
    <xf numFmtId="0" fontId="16" fillId="0" borderId="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cellStyleXfs>
  <cellXfs count="193">
    <xf numFmtId="0" fontId="0" fillId="0" borderId="0" xfId="0"/>
    <xf numFmtId="0" fontId="4" fillId="0" borderId="0" xfId="67" applyFont="1" applyFill="1" applyAlignment="1">
      <alignment horizontal="center" vertical="center"/>
    </xf>
    <xf numFmtId="0" fontId="0" fillId="0" borderId="0" xfId="0" applyAlignment="1">
      <alignment horizontal="center" vertical="center"/>
    </xf>
    <xf numFmtId="0" fontId="17" fillId="0" borderId="0" xfId="0" applyFont="1" applyAlignment="1">
      <alignment horizontal="center"/>
    </xf>
    <xf numFmtId="0" fontId="18" fillId="0" borderId="0" xfId="0" applyFont="1" applyAlignment="1">
      <alignment horizontal="center"/>
    </xf>
    <xf numFmtId="0" fontId="18" fillId="0" borderId="0" xfId="0" applyFont="1"/>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 xfId="0" applyFont="1" applyBorder="1" applyAlignment="1">
      <alignment horizontal="left" vertical="center"/>
    </xf>
    <xf numFmtId="0" fontId="17" fillId="0" borderId="1" xfId="0" quotePrefix="1" applyFont="1" applyBorder="1" applyAlignment="1">
      <alignment horizontal="center" vertical="center" wrapText="1"/>
    </xf>
    <xf numFmtId="0" fontId="17" fillId="0" borderId="1" xfId="0" applyFont="1" applyBorder="1" applyAlignment="1">
      <alignment horizontal="left" vertical="center" wrapText="1"/>
    </xf>
    <xf numFmtId="0" fontId="3" fillId="2" borderId="0" xfId="0" applyFont="1" applyFill="1" applyBorder="1" applyAlignment="1">
      <alignment horizontal="center" wrapText="1"/>
    </xf>
    <xf numFmtId="0" fontId="17" fillId="0" borderId="0" xfId="0" applyFont="1"/>
    <xf numFmtId="0" fontId="2" fillId="0" borderId="0" xfId="67" applyFont="1" applyFill="1" applyAlignment="1">
      <alignment vertical="top" wrapText="1"/>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9" fillId="0" borderId="0" xfId="0" applyFont="1" applyAlignment="1"/>
    <xf numFmtId="0" fontId="17" fillId="0" borderId="0" xfId="0" applyFont="1" applyBorder="1" applyAlignment="1">
      <alignment horizontal="center" vertical="center"/>
    </xf>
    <xf numFmtId="0" fontId="17" fillId="0" borderId="0" xfId="0" applyFont="1" applyBorder="1"/>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9" fontId="6" fillId="0" borderId="1" xfId="0" applyNumberFormat="1" applyFont="1" applyBorder="1" applyAlignment="1">
      <alignment horizontal="center" vertical="center" wrapText="1"/>
    </xf>
    <xf numFmtId="0" fontId="22" fillId="0" borderId="0" xfId="0" applyFont="1"/>
    <xf numFmtId="0" fontId="22" fillId="0" borderId="0" xfId="0" applyFont="1" applyAlignment="1">
      <alignment horizontal="center" vertical="center"/>
    </xf>
    <xf numFmtId="0" fontId="17" fillId="0" borderId="0" xfId="0" quotePrefix="1" applyFont="1" applyBorder="1" applyAlignment="1">
      <alignment horizontal="center" vertical="center" wrapText="1"/>
    </xf>
    <xf numFmtId="0" fontId="17" fillId="0" borderId="0" xfId="0" applyFont="1" applyBorder="1" applyAlignment="1">
      <alignment horizontal="left" vertical="center" wrapText="1"/>
    </xf>
    <xf numFmtId="0" fontId="19" fillId="0" borderId="0" xfId="0" applyFont="1" applyBorder="1" applyAlignment="1">
      <alignment horizontal="center" vertical="center" wrapText="1"/>
    </xf>
    <xf numFmtId="0" fontId="17" fillId="0" borderId="0" xfId="0" applyFont="1" applyAlignment="1">
      <alignment horizontal="center"/>
    </xf>
    <xf numFmtId="0" fontId="19" fillId="0" borderId="0" xfId="0" applyFont="1" applyBorder="1" applyAlignment="1">
      <alignment horizontal="center" vertical="center" wrapText="1"/>
    </xf>
    <xf numFmtId="0" fontId="19" fillId="0" borderId="2" xfId="0" applyFont="1" applyBorder="1" applyAlignment="1">
      <alignment horizontal="center" vertical="center" wrapText="1"/>
    </xf>
    <xf numFmtId="0" fontId="21" fillId="0" borderId="0" xfId="0" applyFont="1" applyAlignment="1"/>
    <xf numFmtId="0" fontId="2" fillId="0" borderId="0" xfId="67" applyFont="1" applyFill="1" applyAlignment="1">
      <alignment vertical="center" wrapText="1"/>
    </xf>
    <xf numFmtId="0" fontId="4" fillId="0" borderId="0" xfId="67" applyFont="1" applyFill="1" applyAlignment="1">
      <alignment vertical="center"/>
    </xf>
    <xf numFmtId="0" fontId="0" fillId="0" borderId="0" xfId="0" applyAlignment="1">
      <alignment vertical="center"/>
    </xf>
    <xf numFmtId="0" fontId="8" fillId="0" borderId="0" xfId="67" applyFont="1" applyFill="1" applyAlignment="1">
      <alignment vertical="center"/>
    </xf>
    <xf numFmtId="0" fontId="9" fillId="0" borderId="0" xfId="67" applyFont="1" applyFill="1" applyBorder="1" applyAlignment="1">
      <alignment horizontal="center" vertical="center"/>
    </xf>
    <xf numFmtId="0" fontId="23" fillId="0" borderId="0" xfId="0" applyFont="1" applyAlignment="1">
      <alignment vertical="center"/>
    </xf>
    <xf numFmtId="0" fontId="23" fillId="0" borderId="0" xfId="0" applyFont="1" applyBorder="1" applyAlignment="1">
      <alignment vertical="center"/>
    </xf>
    <xf numFmtId="0" fontId="2" fillId="0" borderId="0" xfId="67" applyFont="1" applyFill="1" applyAlignment="1">
      <alignment horizontal="center" vertical="center" wrapText="1"/>
    </xf>
    <xf numFmtId="0" fontId="3" fillId="0" borderId="0" xfId="67" applyFont="1" applyFill="1" applyAlignment="1">
      <alignment horizontal="center" vertical="center" wrapText="1"/>
    </xf>
    <xf numFmtId="0" fontId="19" fillId="0" borderId="1" xfId="0" applyFont="1" applyBorder="1" applyAlignment="1">
      <alignment horizontal="center" vertical="center" wrapText="1"/>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67" applyFont="1" applyFill="1" applyBorder="1" applyAlignment="1">
      <alignment horizontal="center" vertical="center"/>
    </xf>
    <xf numFmtId="0" fontId="3" fillId="0" borderId="1" xfId="67" applyFont="1" applyFill="1" applyBorder="1" applyAlignment="1">
      <alignment horizontal="center" vertical="center" wrapText="1"/>
    </xf>
    <xf numFmtId="0" fontId="19" fillId="0" borderId="0" xfId="0" applyFont="1" applyAlignment="1">
      <alignment horizontal="center"/>
    </xf>
    <xf numFmtId="0" fontId="19" fillId="0" borderId="1" xfId="0" applyFont="1" applyBorder="1" applyAlignment="1">
      <alignment horizontal="center" vertical="center"/>
    </xf>
    <xf numFmtId="0" fontId="19" fillId="0" borderId="4" xfId="0" applyFont="1" applyBorder="1" applyAlignment="1">
      <alignment horizontal="center" vertical="center" wrapText="1"/>
    </xf>
    <xf numFmtId="0" fontId="17" fillId="0" borderId="0" xfId="0" applyFont="1" applyAlignment="1">
      <alignment horizont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9" fillId="0" borderId="1"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7" fillId="0" borderId="0" xfId="0" applyFont="1" applyAlignment="1"/>
    <xf numFmtId="0" fontId="17" fillId="0" borderId="0" xfId="0" quotePrefix="1" applyFont="1" applyBorder="1" applyAlignment="1">
      <alignment vertical="center" wrapText="1"/>
    </xf>
    <xf numFmtId="0" fontId="17" fillId="0" borderId="0" xfId="0" quotePrefix="1" applyFont="1" applyBorder="1" applyAlignment="1">
      <alignment vertical="center"/>
    </xf>
    <xf numFmtId="0" fontId="17"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7"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0" xfId="0" applyFont="1" applyBorder="1" applyAlignment="1">
      <alignment horizontal="center" vertical="center" wrapText="1"/>
    </xf>
    <xf numFmtId="0" fontId="18" fillId="0" borderId="0" xfId="0" applyFont="1" applyAlignment="1">
      <alignment horizontal="justify" vertical="center"/>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67" applyFont="1" applyFill="1" applyBorder="1" applyAlignment="1">
      <alignment horizontal="justify" vertical="center"/>
    </xf>
    <xf numFmtId="164" fontId="6" fillId="0" borderId="1" xfId="67" applyNumberFormat="1" applyFont="1" applyFill="1" applyBorder="1" applyAlignment="1">
      <alignment horizontal="center" vertical="center"/>
    </xf>
    <xf numFmtId="164" fontId="11" fillId="0" borderId="1" xfId="67" quotePrefix="1" applyNumberFormat="1" applyFont="1" applyFill="1" applyBorder="1" applyAlignment="1">
      <alignment horizontal="center" vertical="center"/>
    </xf>
    <xf numFmtId="0" fontId="20" fillId="0" borderId="1" xfId="0" applyFont="1" applyBorder="1" applyAlignment="1">
      <alignment horizontal="left" vertical="center" wrapText="1"/>
    </xf>
    <xf numFmtId="0" fontId="7" fillId="3" borderId="2" xfId="0" applyFont="1" applyFill="1" applyBorder="1" applyAlignment="1" applyProtection="1">
      <alignment horizontal="center" vertical="center" wrapText="1"/>
      <protection locked="0"/>
    </xf>
    <xf numFmtId="49" fontId="21" fillId="3" borderId="1" xfId="0" quotePrefix="1" applyNumberFormat="1" applyFont="1" applyFill="1" applyBorder="1" applyAlignment="1">
      <alignment horizontal="center" vertical="center" wrapText="1"/>
    </xf>
    <xf numFmtId="49" fontId="21" fillId="4"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20" fillId="3" borderId="1" xfId="0" applyFont="1" applyFill="1" applyBorder="1" applyAlignment="1">
      <alignment horizontal="center" vertical="center" wrapText="1"/>
    </xf>
    <xf numFmtId="0" fontId="19" fillId="0" borderId="0" xfId="0" applyFont="1" applyBorder="1" applyAlignment="1">
      <alignment horizontal="center" vertical="center"/>
    </xf>
    <xf numFmtId="0" fontId="24" fillId="0" borderId="1" xfId="0" applyFont="1" applyBorder="1" applyAlignment="1">
      <alignment horizontal="center" vertical="center"/>
    </xf>
    <xf numFmtId="0" fontId="17" fillId="0" borderId="0" xfId="0" applyFont="1" applyAlignment="1">
      <alignment horizontal="center"/>
    </xf>
    <xf numFmtId="0" fontId="2" fillId="2" borderId="0" xfId="0" applyFont="1" applyFill="1" applyBorder="1" applyAlignment="1">
      <alignment horizontal="center" vertical="center" wrapText="1"/>
    </xf>
    <xf numFmtId="0" fontId="19"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19" fillId="0" borderId="0" xfId="0" applyFont="1" applyBorder="1" applyAlignment="1">
      <alignment horizontal="center" vertical="center"/>
    </xf>
    <xf numFmtId="0" fontId="18" fillId="0" borderId="0" xfId="0" applyFont="1" applyAlignment="1">
      <alignment horizontal="justify" vertical="center"/>
    </xf>
    <xf numFmtId="0" fontId="13" fillId="0" borderId="1" xfId="0" quotePrefix="1" applyFont="1" applyFill="1" applyBorder="1" applyAlignment="1" applyProtection="1">
      <alignment horizontal="justify" vertical="center" wrapText="1"/>
    </xf>
    <xf numFmtId="49" fontId="17" fillId="0" borderId="2"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3" fillId="0" borderId="1" xfId="0" quotePrefix="1" applyFont="1" applyBorder="1" applyAlignment="1">
      <alignment horizontal="justify" vertical="center" wrapText="1"/>
    </xf>
    <xf numFmtId="0" fontId="25" fillId="0" borderId="1" xfId="0" quotePrefix="1" applyFont="1" applyBorder="1" applyAlignment="1">
      <alignment horizontal="justify" vertical="center" wrapText="1"/>
    </xf>
    <xf numFmtId="0" fontId="6" fillId="0" borderId="1" xfId="67" applyFont="1" applyFill="1" applyBorder="1" applyAlignment="1">
      <alignment horizontal="center" vertical="center"/>
    </xf>
    <xf numFmtId="14" fontId="6" fillId="0" borderId="1" xfId="67" applyNumberFormat="1" applyFont="1" applyFill="1" applyBorder="1" applyAlignment="1">
      <alignment horizontal="center" vertical="center"/>
    </xf>
    <xf numFmtId="164" fontId="6" fillId="0" borderId="1" xfId="67" applyNumberFormat="1" applyFont="1" applyFill="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67" applyFont="1" applyFill="1" applyBorder="1" applyAlignment="1">
      <alignment horizontal="justify" vertical="center"/>
    </xf>
    <xf numFmtId="0" fontId="28" fillId="0" borderId="1" xfId="67" applyFont="1" applyFill="1" applyBorder="1" applyAlignment="1">
      <alignment horizontal="center" vertical="center"/>
    </xf>
    <xf numFmtId="164" fontId="28" fillId="0" borderId="1" xfId="67" applyNumberFormat="1" applyFont="1" applyFill="1" applyBorder="1" applyAlignment="1">
      <alignment horizontal="center" vertical="center"/>
    </xf>
    <xf numFmtId="164" fontId="28" fillId="0" borderId="1" xfId="67" applyNumberFormat="1" applyFont="1" applyFill="1" applyBorder="1" applyAlignment="1">
      <alignment horizontal="center" vertical="center" wrapText="1"/>
    </xf>
    <xf numFmtId="0" fontId="6" fillId="0" borderId="1" xfId="67"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0" xfId="67" applyFont="1" applyFill="1" applyBorder="1" applyAlignment="1">
      <alignment horizontal="center" vertical="center"/>
    </xf>
    <xf numFmtId="0" fontId="0" fillId="0" borderId="0" xfId="0" applyBorder="1" applyAlignment="1">
      <alignment vertical="center"/>
    </xf>
    <xf numFmtId="0" fontId="0" fillId="0" borderId="1" xfId="0" applyBorder="1" applyAlignment="1">
      <alignment horizontal="center" vertical="center"/>
    </xf>
    <xf numFmtId="0" fontId="2" fillId="0" borderId="1" xfId="0" applyFont="1" applyBorder="1" applyAlignment="1">
      <alignment horizontal="center" vertical="center"/>
    </xf>
    <xf numFmtId="17" fontId="6" fillId="0" borderId="1" xfId="67" applyNumberFormat="1" applyFont="1" applyFill="1" applyBorder="1" applyAlignment="1">
      <alignment horizontal="center" vertical="center" wrapText="1"/>
    </xf>
    <xf numFmtId="17" fontId="6" fillId="0" borderId="1" xfId="67" applyNumberFormat="1" applyFont="1" applyFill="1" applyBorder="1" applyAlignment="1">
      <alignment horizontal="center" vertical="center"/>
    </xf>
    <xf numFmtId="0" fontId="7" fillId="3" borderId="2" xfId="0" applyFont="1" applyFill="1" applyBorder="1" applyAlignment="1" applyProtection="1">
      <alignment horizontal="center" vertical="center" wrapText="1"/>
      <protection locked="0"/>
    </xf>
    <xf numFmtId="0" fontId="34" fillId="0" borderId="1" xfId="0" applyFont="1" applyBorder="1" applyAlignment="1">
      <alignment vertical="center"/>
    </xf>
    <xf numFmtId="0" fontId="34" fillId="0" borderId="1" xfId="0" applyFont="1" applyBorder="1" applyAlignment="1">
      <alignment horizontal="center" vertical="center"/>
    </xf>
    <xf numFmtId="14" fontId="34" fillId="0" borderId="1" xfId="0" applyNumberFormat="1" applyFont="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7" fillId="0" borderId="1" xfId="0" applyFont="1" applyBorder="1" applyAlignment="1">
      <alignment horizontal="center" vertical="center"/>
    </xf>
    <xf numFmtId="0" fontId="17" fillId="4" borderId="1" xfId="0" applyFont="1" applyFill="1" applyBorder="1" applyAlignment="1">
      <alignment horizontal="center" vertical="center" wrapText="1"/>
    </xf>
    <xf numFmtId="0" fontId="27" fillId="0" borderId="1" xfId="0" applyFont="1" applyBorder="1" applyAlignment="1">
      <alignment horizontal="center" vertical="center"/>
    </xf>
    <xf numFmtId="0" fontId="17" fillId="0" borderId="1" xfId="0" quotePrefix="1"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49" fontId="17" fillId="0" borderId="2" xfId="0" applyNumberFormat="1" applyFont="1" applyFill="1" applyBorder="1" applyAlignment="1">
      <alignment horizontal="center" vertical="center" wrapText="1"/>
    </xf>
    <xf numFmtId="0" fontId="1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1" fontId="6" fillId="0" borderId="1" xfId="73" applyNumberFormat="1" applyFont="1" applyBorder="1" applyAlignment="1">
      <alignment horizontal="center" vertical="center" wrapText="1"/>
    </xf>
    <xf numFmtId="0" fontId="19" fillId="4" borderId="1" xfId="0" applyFont="1" applyFill="1" applyBorder="1" applyAlignment="1">
      <alignment horizontal="center" vertical="center" wrapText="1"/>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17" fillId="0" borderId="1" xfId="0" applyFont="1" applyBorder="1" applyAlignment="1">
      <alignment horizontal="center" vertical="center"/>
    </xf>
    <xf numFmtId="0" fontId="34" fillId="0" borderId="1" xfId="0" applyFont="1" applyBorder="1" applyAlignment="1">
      <alignment horizontal="center" vertical="center" wrapText="1"/>
    </xf>
    <xf numFmtId="0" fontId="17" fillId="2" borderId="1" xfId="0" quotePrefix="1" applyFont="1" applyFill="1" applyBorder="1" applyAlignment="1">
      <alignment horizontal="center" vertic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1" fontId="21" fillId="2" borderId="1" xfId="0" quotePrefix="1" applyNumberFormat="1" applyFont="1" applyFill="1" applyBorder="1" applyAlignment="1">
      <alignment horizontal="center" vertical="center" wrapText="1"/>
    </xf>
    <xf numFmtId="0" fontId="21" fillId="2" borderId="1" xfId="0" applyFont="1" applyFill="1" applyBorder="1" applyAlignment="1">
      <alignment horizontal="center" vertical="center"/>
    </xf>
    <xf numFmtId="49" fontId="21" fillId="2" borderId="1" xfId="0" quotePrefix="1" applyNumberFormat="1" applyFont="1" applyFill="1" applyBorder="1" applyAlignment="1">
      <alignment horizontal="center" vertical="center" wrapText="1"/>
    </xf>
    <xf numFmtId="0" fontId="0" fillId="2" borderId="0" xfId="0" applyFill="1" applyAlignment="1">
      <alignment horizontal="center" vertical="center"/>
    </xf>
    <xf numFmtId="9" fontId="6" fillId="2" borderId="1" xfId="0" applyNumberFormat="1" applyFont="1" applyFill="1" applyBorder="1" applyAlignment="1">
      <alignment horizontal="center" vertical="center" wrapText="1"/>
    </xf>
    <xf numFmtId="0" fontId="21" fillId="2" borderId="1" xfId="0" applyFont="1" applyFill="1" applyBorder="1" applyAlignment="1">
      <alignment horizontal="center" vertical="center" wrapText="1"/>
    </xf>
    <xf numFmtId="0" fontId="7" fillId="2" borderId="1" xfId="0" applyFont="1" applyFill="1" applyBorder="1" applyAlignment="1" applyProtection="1">
      <alignment vertical="center" wrapText="1"/>
      <protection locked="0"/>
    </xf>
    <xf numFmtId="0" fontId="7" fillId="2" borderId="3" xfId="0" applyFont="1" applyFill="1" applyBorder="1" applyAlignment="1" applyProtection="1">
      <alignment vertical="center" wrapText="1"/>
      <protection locked="0"/>
    </xf>
    <xf numFmtId="14" fontId="21" fillId="2" borderId="1" xfId="0" applyNumberFormat="1" applyFont="1" applyFill="1" applyBorder="1" applyAlignment="1">
      <alignment horizontal="center" vertical="center" wrapText="1"/>
    </xf>
    <xf numFmtId="14" fontId="21" fillId="2" borderId="1" xfId="0" applyNumberFormat="1" applyFont="1" applyFill="1" applyBorder="1" applyAlignment="1">
      <alignment horizontal="center" vertical="center"/>
    </xf>
    <xf numFmtId="14" fontId="21" fillId="2" borderId="1" xfId="0" quotePrefix="1" applyNumberFormat="1" applyFont="1" applyFill="1" applyBorder="1" applyAlignment="1">
      <alignment horizontal="center" vertical="center" wrapText="1"/>
    </xf>
    <xf numFmtId="1" fontId="6" fillId="0" borderId="1" xfId="0" applyNumberFormat="1" applyFont="1" applyBorder="1" applyAlignment="1">
      <alignment horizontal="center" vertical="center" wrapText="1"/>
    </xf>
    <xf numFmtId="1" fontId="0" fillId="0" borderId="1" xfId="0" applyNumberFormat="1" applyBorder="1" applyAlignment="1">
      <alignment horizontal="center" vertical="center"/>
    </xf>
    <xf numFmtId="1" fontId="6" fillId="2" borderId="1" xfId="0" applyNumberFormat="1" applyFont="1" applyFill="1" applyBorder="1" applyAlignment="1">
      <alignment horizontal="center" vertical="center" wrapText="1"/>
    </xf>
    <xf numFmtId="0" fontId="3" fillId="0" borderId="0" xfId="67" applyFont="1" applyFill="1" applyAlignment="1">
      <alignment horizontal="center" vertical="center" wrapText="1"/>
    </xf>
    <xf numFmtId="0" fontId="29" fillId="0" borderId="0" xfId="0" applyFont="1" applyAlignment="1">
      <alignment horizontal="center"/>
    </xf>
    <xf numFmtId="0" fontId="19" fillId="0" borderId="0" xfId="0" applyFont="1" applyAlignment="1">
      <alignment horizontal="center"/>
    </xf>
    <xf numFmtId="0" fontId="24" fillId="0" borderId="0" xfId="0" applyFont="1" applyAlignment="1">
      <alignment horizontal="center"/>
    </xf>
    <xf numFmtId="0" fontId="30" fillId="0" borderId="0" xfId="0" applyFont="1" applyAlignment="1">
      <alignment horizontal="center" vertical="center" wrapText="1"/>
    </xf>
    <xf numFmtId="0" fontId="17" fillId="0" borderId="0" xfId="0" applyFont="1" applyAlignment="1">
      <alignment horizontal="center"/>
    </xf>
    <xf numFmtId="0" fontId="8" fillId="0" borderId="0" xfId="67" applyFont="1" applyFill="1" applyBorder="1" applyAlignment="1">
      <alignment horizontal="center" vertical="center"/>
    </xf>
    <xf numFmtId="0" fontId="2" fillId="0" borderId="0" xfId="67" applyFont="1" applyFill="1" applyAlignment="1">
      <alignment horizontal="center" vertical="center" wrapText="1"/>
    </xf>
    <xf numFmtId="0" fontId="3" fillId="0" borderId="0" xfId="67" applyFont="1" applyFill="1" applyAlignment="1">
      <alignment horizontal="center" vertical="top" wrapText="1"/>
    </xf>
    <xf numFmtId="0" fontId="9" fillId="0" borderId="0" xfId="67" applyFont="1" applyFill="1" applyBorder="1" applyAlignment="1">
      <alignment horizontal="justify" vertical="center" wrapText="1"/>
    </xf>
    <xf numFmtId="0" fontId="8" fillId="0" borderId="0" xfId="67" applyFont="1" applyFill="1" applyAlignment="1">
      <alignment horizontal="center" vertical="center"/>
    </xf>
    <xf numFmtId="0" fontId="8" fillId="0" borderId="0" xfId="67" applyFont="1" applyFill="1" applyAlignment="1">
      <alignment horizontal="center" vertical="center" wrapText="1"/>
    </xf>
    <xf numFmtId="0" fontId="10" fillId="0" borderId="0" xfId="67" applyFont="1" applyFill="1" applyBorder="1" applyAlignment="1">
      <alignment horizontal="center" vertical="center"/>
    </xf>
    <xf numFmtId="0" fontId="31" fillId="0" borderId="0" xfId="0" applyFont="1" applyBorder="1" applyAlignment="1">
      <alignment horizontal="center" vertical="center"/>
    </xf>
    <xf numFmtId="0" fontId="3" fillId="0" borderId="0" xfId="67" applyFont="1" applyFill="1" applyAlignment="1">
      <alignment horizontal="center" vertical="center"/>
    </xf>
    <xf numFmtId="0" fontId="17" fillId="0" borderId="0" xfId="0" quotePrefix="1" applyFont="1" applyBorder="1" applyAlignment="1">
      <alignment horizontal="left" vertical="center" wrapText="1"/>
    </xf>
    <xf numFmtId="0" fontId="32" fillId="0" borderId="0" xfId="0" applyFont="1" applyAlignment="1">
      <alignment horizontal="center"/>
    </xf>
    <xf numFmtId="0" fontId="20" fillId="0" borderId="0" xfId="0" applyFont="1" applyAlignment="1">
      <alignment horizontal="center"/>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7"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17" fillId="0" borderId="1" xfId="0" applyFont="1"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center" wrapText="1"/>
    </xf>
    <xf numFmtId="0" fontId="18" fillId="0" borderId="0" xfId="0" quotePrefix="1" applyFont="1" applyAlignment="1">
      <alignment horizontal="justify" vertical="center"/>
    </xf>
    <xf numFmtId="0" fontId="18" fillId="0" borderId="0" xfId="0" applyFont="1" applyAlignment="1">
      <alignment horizontal="justify" vertical="center"/>
    </xf>
    <xf numFmtId="0" fontId="33" fillId="5" borderId="4" xfId="0" applyFont="1" applyFill="1" applyBorder="1" applyAlignment="1">
      <alignment horizontal="center" vertical="center" wrapText="1"/>
    </xf>
    <xf numFmtId="0" fontId="33" fillId="5" borderId="5" xfId="0" applyFont="1" applyFill="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0" xfId="0" applyFont="1" applyBorder="1" applyAlignment="1">
      <alignment horizontal="center" vertical="center" wrapText="1"/>
    </xf>
    <xf numFmtId="0" fontId="30" fillId="0" borderId="0" xfId="0" applyFont="1" applyAlignment="1">
      <alignment horizontal="center" vertical="center"/>
    </xf>
    <xf numFmtId="0" fontId="19" fillId="0" borderId="2"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3" xfId="0" applyFont="1" applyBorder="1" applyAlignment="1">
      <alignment horizontal="center" vertical="center" wrapText="1"/>
    </xf>
  </cellXfs>
  <cellStyles count="74">
    <cellStyle name="Comma [0] 2" xfId="1"/>
    <cellStyle name="Comma 10" xfId="2"/>
    <cellStyle name="Comma 11" xfId="3"/>
    <cellStyle name="Comma 12" xfId="4"/>
    <cellStyle name="Comma 13" xfId="5"/>
    <cellStyle name="Comma 14" xfId="6"/>
    <cellStyle name="Comma 15" xfId="7"/>
    <cellStyle name="Comma 16" xfId="8"/>
    <cellStyle name="Comma 17" xfId="9"/>
    <cellStyle name="Comma 18" xfId="10"/>
    <cellStyle name="Comma 19" xfId="11"/>
    <cellStyle name="Comma 2" xfId="12"/>
    <cellStyle name="Comma 2 2" xfId="13"/>
    <cellStyle name="Comma 2 3" xfId="14"/>
    <cellStyle name="Comma 2 4" xfId="15"/>
    <cellStyle name="Comma 20" xfId="16"/>
    <cellStyle name="Comma 21" xfId="17"/>
    <cellStyle name="Comma 22" xfId="18"/>
    <cellStyle name="Comma 23" xfId="19"/>
    <cellStyle name="Comma 24" xfId="20"/>
    <cellStyle name="Comma 25" xfId="21"/>
    <cellStyle name="Comma 26" xfId="22"/>
    <cellStyle name="Comma 27" xfId="23"/>
    <cellStyle name="Comma 28" xfId="24"/>
    <cellStyle name="Comma 29" xfId="25"/>
    <cellStyle name="Comma 3" xfId="26"/>
    <cellStyle name="Comma 30" xfId="27"/>
    <cellStyle name="Comma 31" xfId="28"/>
    <cellStyle name="Comma 32" xfId="29"/>
    <cellStyle name="Comma 33" xfId="30"/>
    <cellStyle name="Comma 34" xfId="31"/>
    <cellStyle name="Comma 35" xfId="32"/>
    <cellStyle name="Comma 36" xfId="33"/>
    <cellStyle name="Comma 37" xfId="34"/>
    <cellStyle name="Comma 38" xfId="35"/>
    <cellStyle name="Comma 39" xfId="36"/>
    <cellStyle name="Comma 4" xfId="37"/>
    <cellStyle name="Comma 40" xfId="38"/>
    <cellStyle name="Comma 41" xfId="39"/>
    <cellStyle name="Comma 42" xfId="40"/>
    <cellStyle name="Comma 43" xfId="41"/>
    <cellStyle name="Comma 44" xfId="42"/>
    <cellStyle name="Comma 45" xfId="43"/>
    <cellStyle name="Comma 46" xfId="44"/>
    <cellStyle name="Comma 47" xfId="45"/>
    <cellStyle name="Comma 48" xfId="46"/>
    <cellStyle name="Comma 49" xfId="47"/>
    <cellStyle name="Comma 5" xfId="48"/>
    <cellStyle name="Comma 50" xfId="49"/>
    <cellStyle name="Comma 51" xfId="50"/>
    <cellStyle name="Comma 52" xfId="51"/>
    <cellStyle name="Comma 53" xfId="52"/>
    <cellStyle name="Comma 6" xfId="53"/>
    <cellStyle name="Comma 7" xfId="54"/>
    <cellStyle name="Comma 8" xfId="55"/>
    <cellStyle name="Comma 9" xfId="56"/>
    <cellStyle name="Currency 2" xfId="57"/>
    <cellStyle name="Currency 3" xfId="58"/>
    <cellStyle name="Currency 4" xfId="59"/>
    <cellStyle name="Normal" xfId="0" builtinId="0"/>
    <cellStyle name="Normal 2" xfId="60"/>
    <cellStyle name="Normal 2 2" xfId="61"/>
    <cellStyle name="Normal 2 2 2" xfId="62"/>
    <cellStyle name="Normal 2 2 3" xfId="63"/>
    <cellStyle name="Normal 2 3" xfId="64"/>
    <cellStyle name="Normal 2 4" xfId="65"/>
    <cellStyle name="Normal 2 5" xfId="66"/>
    <cellStyle name="Normal 3" xfId="67"/>
    <cellStyle name="Normal 3 2" xfId="68"/>
    <cellStyle name="Normal 4" xfId="69"/>
    <cellStyle name="Normal 4 2" xfId="70"/>
    <cellStyle name="Percent" xfId="73" builtinId="5"/>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624946</xdr:colOff>
      <xdr:row>3</xdr:row>
      <xdr:rowOff>50797</xdr:rowOff>
    </xdr:from>
    <xdr:to>
      <xdr:col>1</xdr:col>
      <xdr:colOff>1341837</xdr:colOff>
      <xdr:row>3</xdr:row>
      <xdr:rowOff>50797</xdr:rowOff>
    </xdr:to>
    <xdr:cxnSp macro="">
      <xdr:nvCxnSpPr>
        <xdr:cNvPr id="2" name="Straight Connector 1">
          <a:extLst>
            <a:ext uri="{FF2B5EF4-FFF2-40B4-BE49-F238E27FC236}">
              <a16:creationId xmlns:a16="http://schemas.microsoft.com/office/drawing/2014/main" id="{00000000-0008-0000-3600-000002000000}"/>
            </a:ext>
          </a:extLst>
        </xdr:cNvPr>
        <xdr:cNvCxnSpPr/>
      </xdr:nvCxnSpPr>
      <xdr:spPr>
        <a:xfrm>
          <a:off x="1348846" y="673097"/>
          <a:ext cx="7168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1941864</xdr:colOff>
      <xdr:row>2</xdr:row>
      <xdr:rowOff>37253</xdr:rowOff>
    </xdr:from>
    <xdr:to>
      <xdr:col>5</xdr:col>
      <xdr:colOff>1185406</xdr:colOff>
      <xdr:row>2</xdr:row>
      <xdr:rowOff>37253</xdr:rowOff>
    </xdr:to>
    <xdr:cxnSp macro="">
      <xdr:nvCxnSpPr>
        <xdr:cNvPr id="3" name="Straight Connector 2">
          <a:extLst>
            <a:ext uri="{FF2B5EF4-FFF2-40B4-BE49-F238E27FC236}">
              <a16:creationId xmlns:a16="http://schemas.microsoft.com/office/drawing/2014/main" id="{00000000-0008-0000-36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202408</xdr:colOff>
      <xdr:row>1</xdr:row>
      <xdr:rowOff>11112</xdr:rowOff>
    </xdr:from>
    <xdr:to>
      <xdr:col>1</xdr:col>
      <xdr:colOff>1395049</xdr:colOff>
      <xdr:row>1</xdr:row>
      <xdr:rowOff>11112</xdr:rowOff>
    </xdr:to>
    <xdr:cxnSp macro="">
      <xdr:nvCxnSpPr>
        <xdr:cNvPr id="4" name="Straight Connector 3">
          <a:extLst>
            <a:ext uri="{FF2B5EF4-FFF2-40B4-BE49-F238E27FC236}">
              <a16:creationId xmlns:a16="http://schemas.microsoft.com/office/drawing/2014/main" id="{00000000-0008-0000-3700-000004000000}"/>
            </a:ext>
          </a:extLst>
        </xdr:cNvPr>
        <xdr:cNvCxnSpPr/>
      </xdr:nvCxnSpPr>
      <xdr:spPr>
        <a:xfrm>
          <a:off x="1226346" y="606425"/>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6" name="Straight Connector 5">
          <a:extLst>
            <a:ext uri="{FF2B5EF4-FFF2-40B4-BE49-F238E27FC236}">
              <a16:creationId xmlns:a16="http://schemas.microsoft.com/office/drawing/2014/main" id="{00000000-0008-0000-37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98425</xdr:colOff>
      <xdr:row>2</xdr:row>
      <xdr:rowOff>15875</xdr:rowOff>
    </xdr:from>
    <xdr:to>
      <xdr:col>13</xdr:col>
      <xdr:colOff>33342</xdr:colOff>
      <xdr:row>2</xdr:row>
      <xdr:rowOff>23814</xdr:rowOff>
    </xdr:to>
    <xdr:cxnSp macro="">
      <xdr:nvCxnSpPr>
        <xdr:cNvPr id="2" name="Straight Connector 1">
          <a:extLst>
            <a:ext uri="{FF2B5EF4-FFF2-40B4-BE49-F238E27FC236}">
              <a16:creationId xmlns:a16="http://schemas.microsoft.com/office/drawing/2014/main" id="{00000000-0008-0000-3800-000002000000}"/>
            </a:ext>
          </a:extLst>
        </xdr:cNvPr>
        <xdr:cNvCxnSpPr/>
      </xdr:nvCxnSpPr>
      <xdr:spPr>
        <a:xfrm>
          <a:off x="7358063" y="396875"/>
          <a:ext cx="1809750" cy="793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1008058</xdr:colOff>
      <xdr:row>3</xdr:row>
      <xdr:rowOff>38100</xdr:rowOff>
    </xdr:from>
    <xdr:to>
      <xdr:col>2</xdr:col>
      <xdr:colOff>10323</xdr:colOff>
      <xdr:row>3</xdr:row>
      <xdr:rowOff>38100</xdr:rowOff>
    </xdr:to>
    <xdr:cxnSp macro="">
      <xdr:nvCxnSpPr>
        <xdr:cNvPr id="3" name="Straight Connector 2">
          <a:extLst>
            <a:ext uri="{FF2B5EF4-FFF2-40B4-BE49-F238E27FC236}">
              <a16:creationId xmlns:a16="http://schemas.microsoft.com/office/drawing/2014/main" id="{00000000-0008-0000-38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342108</xdr:colOff>
      <xdr:row>6</xdr:row>
      <xdr:rowOff>1586</xdr:rowOff>
    </xdr:from>
    <xdr:to>
      <xdr:col>3</xdr:col>
      <xdr:colOff>5484</xdr:colOff>
      <xdr:row>7</xdr:row>
      <xdr:rowOff>565938</xdr:rowOff>
    </xdr:to>
    <xdr:cxnSp macro="">
      <xdr:nvCxnSpPr>
        <xdr:cNvPr id="5" name="Straight Connector 4">
          <a:extLst>
            <a:ext uri="{FF2B5EF4-FFF2-40B4-BE49-F238E27FC236}">
              <a16:creationId xmlns:a16="http://schemas.microsoft.com/office/drawing/2014/main" id="{00000000-0008-0000-38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1617663</xdr:colOff>
      <xdr:row>3</xdr:row>
      <xdr:rowOff>33337</xdr:rowOff>
    </xdr:from>
    <xdr:to>
      <xdr:col>3</xdr:col>
      <xdr:colOff>203267</xdr:colOff>
      <xdr:row>3</xdr:row>
      <xdr:rowOff>33337</xdr:rowOff>
    </xdr:to>
    <xdr:cxnSp macro="">
      <xdr:nvCxnSpPr>
        <xdr:cNvPr id="5" name="Straight Connector 4">
          <a:extLst>
            <a:ext uri="{FF2B5EF4-FFF2-40B4-BE49-F238E27FC236}">
              <a16:creationId xmlns:a16="http://schemas.microsoft.com/office/drawing/2014/main" id="{00000000-0008-0000-3900-000005000000}"/>
            </a:ext>
          </a:extLst>
        </xdr:cNvPr>
        <xdr:cNvCxnSpPr/>
      </xdr:nvCxnSpPr>
      <xdr:spPr>
        <a:xfrm flipV="1">
          <a:off x="2248694" y="640556"/>
          <a:ext cx="1276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804862</xdr:colOff>
      <xdr:row>2</xdr:row>
      <xdr:rowOff>39688</xdr:rowOff>
    </xdr:from>
    <xdr:to>
      <xdr:col>9</xdr:col>
      <xdr:colOff>668286</xdr:colOff>
      <xdr:row>2</xdr:row>
      <xdr:rowOff>43657</xdr:rowOff>
    </xdr:to>
    <xdr:cxnSp macro="">
      <xdr:nvCxnSpPr>
        <xdr:cNvPr id="7" name="Straight Connector 6">
          <a:extLst>
            <a:ext uri="{FF2B5EF4-FFF2-40B4-BE49-F238E27FC236}">
              <a16:creationId xmlns:a16="http://schemas.microsoft.com/office/drawing/2014/main" id="{00000000-0008-0000-3900-000007000000}"/>
            </a:ext>
          </a:extLst>
        </xdr:cNvPr>
        <xdr:cNvCxnSpPr/>
      </xdr:nvCxnSpPr>
      <xdr:spPr>
        <a:xfrm flipV="1">
          <a:off x="6873875" y="404813"/>
          <a:ext cx="184150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zoomScaleNormal="100" workbookViewId="0">
      <selection activeCell="E7" sqref="E7"/>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256" width="11.42578125" style="5" customWidth="1"/>
    <col min="257" max="16384" width="9.140625" style="5"/>
  </cols>
  <sheetData>
    <row r="1" spans="1:7" ht="15.75" customHeight="1" x14ac:dyDescent="0.25">
      <c r="A1" s="155" t="s">
        <v>4</v>
      </c>
      <c r="B1" s="155"/>
      <c r="C1" s="155"/>
      <c r="D1" s="56"/>
      <c r="E1" s="150" t="s">
        <v>25</v>
      </c>
      <c r="F1" s="150"/>
      <c r="G1" s="150"/>
    </row>
    <row r="2" spans="1:7" ht="15.75" customHeight="1" x14ac:dyDescent="0.25">
      <c r="A2" s="155" t="s">
        <v>5</v>
      </c>
      <c r="B2" s="155"/>
      <c r="C2" s="155"/>
      <c r="D2" s="56"/>
      <c r="E2" s="150" t="s">
        <v>24</v>
      </c>
      <c r="F2" s="150"/>
      <c r="G2" s="150"/>
    </row>
    <row r="3" spans="1:7" ht="19.5" customHeight="1" x14ac:dyDescent="0.25">
      <c r="A3" s="152" t="s">
        <v>100</v>
      </c>
      <c r="B3" s="152"/>
      <c r="C3" s="152"/>
      <c r="D3" s="16"/>
      <c r="E3" s="46"/>
      <c r="F3" s="46"/>
      <c r="G3" s="49"/>
    </row>
    <row r="4" spans="1:7" ht="21" customHeight="1" x14ac:dyDescent="0.25">
      <c r="G4" s="59" t="s">
        <v>27</v>
      </c>
    </row>
    <row r="5" spans="1:7" ht="79.5" customHeight="1" x14ac:dyDescent="0.25">
      <c r="A5" s="154" t="s">
        <v>70</v>
      </c>
      <c r="B5" s="154"/>
      <c r="C5" s="154"/>
      <c r="D5" s="154"/>
      <c r="E5" s="154"/>
      <c r="F5" s="154"/>
      <c r="G5" s="154"/>
    </row>
    <row r="7" spans="1:7" ht="69" customHeight="1" x14ac:dyDescent="0.25">
      <c r="A7" s="48" t="s">
        <v>1</v>
      </c>
      <c r="B7" s="48" t="s">
        <v>6</v>
      </c>
      <c r="C7" s="48" t="s">
        <v>39</v>
      </c>
      <c r="D7" s="64" t="s">
        <v>50</v>
      </c>
      <c r="E7" s="64" t="s">
        <v>51</v>
      </c>
      <c r="F7" s="64" t="s">
        <v>52</v>
      </c>
      <c r="G7" s="47" t="s">
        <v>2</v>
      </c>
    </row>
    <row r="8" spans="1:7" ht="24" customHeight="1" x14ac:dyDescent="0.25">
      <c r="A8" s="8" t="s">
        <v>40</v>
      </c>
      <c r="B8" s="52"/>
      <c r="C8" s="52"/>
      <c r="D8" s="52"/>
      <c r="E8" s="54"/>
      <c r="F8" s="54"/>
      <c r="G8" s="52"/>
    </row>
    <row r="9" spans="1:7" ht="26.25" customHeight="1" x14ac:dyDescent="0.25">
      <c r="A9" s="9">
        <v>1</v>
      </c>
      <c r="B9" s="90" t="s">
        <v>71</v>
      </c>
      <c r="C9" s="91" t="s">
        <v>72</v>
      </c>
      <c r="D9" s="88"/>
      <c r="E9" s="92" t="s">
        <v>98</v>
      </c>
      <c r="F9" s="92" t="s">
        <v>95</v>
      </c>
      <c r="G9" s="14"/>
    </row>
    <row r="10" spans="1:7" ht="86.25" customHeight="1" x14ac:dyDescent="0.25">
      <c r="A10" s="9">
        <v>2</v>
      </c>
      <c r="B10" s="10" t="s">
        <v>73</v>
      </c>
      <c r="C10" s="14" t="s">
        <v>74</v>
      </c>
      <c r="D10" s="88"/>
      <c r="E10" s="93" t="s">
        <v>98</v>
      </c>
      <c r="F10" s="92" t="s">
        <v>96</v>
      </c>
      <c r="G10" s="14"/>
    </row>
    <row r="11" spans="1:7" ht="33" customHeight="1" x14ac:dyDescent="0.25">
      <c r="A11" s="9">
        <v>3</v>
      </c>
      <c r="B11" s="90" t="s">
        <v>75</v>
      </c>
      <c r="C11" s="14" t="s">
        <v>76</v>
      </c>
      <c r="D11" s="88"/>
      <c r="E11" s="92" t="s">
        <v>98</v>
      </c>
      <c r="F11" s="92" t="s">
        <v>95</v>
      </c>
      <c r="G11" s="14"/>
    </row>
    <row r="12" spans="1:7" ht="21.75" customHeight="1" x14ac:dyDescent="0.25">
      <c r="A12" s="9">
        <v>4</v>
      </c>
      <c r="B12" s="10" t="s">
        <v>77</v>
      </c>
      <c r="C12" s="14" t="s">
        <v>78</v>
      </c>
      <c r="D12" s="88"/>
      <c r="E12" s="88"/>
      <c r="F12" s="88"/>
      <c r="G12" s="14"/>
    </row>
    <row r="13" spans="1:7" ht="81" customHeight="1" x14ac:dyDescent="0.25">
      <c r="A13" s="9">
        <v>5</v>
      </c>
      <c r="B13" s="90" t="s">
        <v>79</v>
      </c>
      <c r="C13" s="14" t="s">
        <v>80</v>
      </c>
      <c r="D13" s="88"/>
      <c r="E13" s="92" t="s">
        <v>98</v>
      </c>
      <c r="F13" s="92" t="s">
        <v>96</v>
      </c>
      <c r="G13" s="14"/>
    </row>
    <row r="14" spans="1:7" ht="21.75" customHeight="1" x14ac:dyDescent="0.25">
      <c r="A14" s="9">
        <v>6</v>
      </c>
      <c r="B14" s="10" t="s">
        <v>81</v>
      </c>
      <c r="C14" s="14" t="s">
        <v>82</v>
      </c>
      <c r="D14" s="88"/>
      <c r="E14" s="88"/>
      <c r="F14" s="88"/>
      <c r="G14" s="14"/>
    </row>
    <row r="15" spans="1:7" ht="33" customHeight="1" x14ac:dyDescent="0.25">
      <c r="A15" s="9">
        <v>7</v>
      </c>
      <c r="B15" s="10" t="s">
        <v>83</v>
      </c>
      <c r="C15" s="14" t="s">
        <v>84</v>
      </c>
      <c r="D15" s="88"/>
      <c r="E15" s="92" t="s">
        <v>98</v>
      </c>
      <c r="F15" s="92" t="s">
        <v>95</v>
      </c>
      <c r="G15" s="14"/>
    </row>
    <row r="16" spans="1:7" ht="21.75" customHeight="1" x14ac:dyDescent="0.25">
      <c r="A16" s="9">
        <v>8</v>
      </c>
      <c r="B16" s="90" t="s">
        <v>85</v>
      </c>
      <c r="C16" s="14" t="s">
        <v>86</v>
      </c>
      <c r="D16" s="88"/>
      <c r="E16" s="88"/>
      <c r="F16" s="88"/>
      <c r="G16" s="14"/>
    </row>
    <row r="17" spans="1:7" ht="79.5" customHeight="1" x14ac:dyDescent="0.25">
      <c r="A17" s="9">
        <v>9</v>
      </c>
      <c r="B17" s="10" t="s">
        <v>87</v>
      </c>
      <c r="C17" s="14" t="s">
        <v>88</v>
      </c>
      <c r="D17" s="88"/>
      <c r="E17" s="88" t="s">
        <v>97</v>
      </c>
      <c r="F17" s="92" t="s">
        <v>95</v>
      </c>
      <c r="G17" s="14"/>
    </row>
    <row r="18" spans="1:7" ht="28.5" customHeight="1" x14ac:dyDescent="0.25">
      <c r="A18" s="9">
        <v>10</v>
      </c>
      <c r="B18" s="10" t="s">
        <v>89</v>
      </c>
      <c r="C18" s="14" t="s">
        <v>90</v>
      </c>
      <c r="D18" s="88"/>
      <c r="E18" s="88"/>
      <c r="F18" s="88"/>
      <c r="G18" s="14"/>
    </row>
    <row r="19" spans="1:7" ht="29.25" customHeight="1" x14ac:dyDescent="0.25">
      <c r="A19" s="9">
        <v>11</v>
      </c>
      <c r="B19" s="10" t="s">
        <v>91</v>
      </c>
      <c r="C19" s="14" t="s">
        <v>92</v>
      </c>
      <c r="D19" s="88"/>
      <c r="E19" s="92" t="s">
        <v>98</v>
      </c>
      <c r="F19" s="92" t="s">
        <v>95</v>
      </c>
      <c r="G19" s="14"/>
    </row>
    <row r="20" spans="1:7" ht="30.75" customHeight="1" x14ac:dyDescent="0.25">
      <c r="A20" s="9">
        <v>12</v>
      </c>
      <c r="B20" s="10" t="s">
        <v>93</v>
      </c>
      <c r="C20" s="9" t="s">
        <v>94</v>
      </c>
      <c r="D20" s="88"/>
      <c r="E20" s="88"/>
      <c r="F20" s="88"/>
      <c r="G20" s="52"/>
    </row>
    <row r="21" spans="1:7" ht="24.6" customHeight="1" x14ac:dyDescent="0.25">
      <c r="A21" s="8" t="s">
        <v>22</v>
      </c>
      <c r="B21" s="10"/>
      <c r="C21" s="10"/>
      <c r="D21" s="50"/>
      <c r="E21" s="51"/>
      <c r="F21" s="51"/>
      <c r="G21" s="52"/>
    </row>
    <row r="22" spans="1:7" ht="15.75" x14ac:dyDescent="0.25">
      <c r="A22" s="9"/>
      <c r="B22" s="10"/>
      <c r="C22" s="9"/>
      <c r="D22" s="50"/>
      <c r="E22" s="50"/>
      <c r="F22" s="88"/>
      <c r="G22" s="14"/>
    </row>
    <row r="23" spans="1:7" ht="15.75" x14ac:dyDescent="0.25">
      <c r="A23" s="9"/>
      <c r="B23" s="10"/>
      <c r="C23" s="9"/>
      <c r="D23" s="50"/>
      <c r="E23" s="50"/>
      <c r="F23" s="50"/>
      <c r="G23" s="52"/>
    </row>
    <row r="24" spans="1:7" ht="15.75" x14ac:dyDescent="0.25">
      <c r="A24" s="25"/>
      <c r="B24" s="26"/>
      <c r="C24" s="26"/>
      <c r="D24" s="17"/>
      <c r="E24" s="17"/>
      <c r="F24" s="17"/>
      <c r="G24" s="53"/>
    </row>
    <row r="25" spans="1:7" ht="45" customHeight="1" x14ac:dyDescent="0.25">
      <c r="A25" s="58" t="s">
        <v>64</v>
      </c>
      <c r="B25" s="57"/>
      <c r="C25" s="57"/>
      <c r="D25" s="57"/>
      <c r="E25" s="57"/>
      <c r="F25" s="57"/>
      <c r="G25" s="57"/>
    </row>
    <row r="26" spans="1:7" ht="15.75" x14ac:dyDescent="0.25">
      <c r="A26" s="12"/>
      <c r="B26" s="12"/>
      <c r="C26" s="12"/>
      <c r="D26" s="12"/>
      <c r="E26" s="151" t="s">
        <v>69</v>
      </c>
      <c r="F26" s="151"/>
      <c r="G26" s="12"/>
    </row>
    <row r="27" spans="1:7" ht="15.75" x14ac:dyDescent="0.25">
      <c r="A27" s="12"/>
      <c r="B27" s="12"/>
      <c r="C27" s="12"/>
      <c r="D27" s="12"/>
      <c r="E27" s="152" t="s">
        <v>3</v>
      </c>
      <c r="F27" s="152"/>
      <c r="G27" s="5"/>
    </row>
    <row r="28" spans="1:7" ht="15.75" x14ac:dyDescent="0.25">
      <c r="A28" s="12"/>
      <c r="B28" s="12"/>
      <c r="C28" s="12"/>
      <c r="D28" s="12"/>
      <c r="E28" s="16"/>
      <c r="F28" s="16"/>
      <c r="G28" s="5"/>
    </row>
    <row r="29" spans="1:7" x14ac:dyDescent="0.25">
      <c r="G29" s="5"/>
    </row>
    <row r="30" spans="1:7" x14ac:dyDescent="0.25">
      <c r="G30" s="5"/>
    </row>
    <row r="33" spans="4:7" x14ac:dyDescent="0.25">
      <c r="D33" s="153"/>
      <c r="E33" s="153"/>
      <c r="F33" s="153"/>
      <c r="G33" s="153"/>
    </row>
  </sheetData>
  <mergeCells count="9">
    <mergeCell ref="E1:G1"/>
    <mergeCell ref="E2:G2"/>
    <mergeCell ref="E26:F26"/>
    <mergeCell ref="E27:F27"/>
    <mergeCell ref="D33:G33"/>
    <mergeCell ref="A5:G5"/>
    <mergeCell ref="A1:C1"/>
    <mergeCell ref="A2:C2"/>
    <mergeCell ref="A3:C3"/>
  </mergeCells>
  <printOptions horizontalCentered="1"/>
  <pageMargins left="0.3" right="0.22" top="0.46" bottom="0.59" header="0.3" footer="0.3"/>
  <pageSetup paperSize="9" scale="85" orientation="landscape"/>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topLeftCell="A10" zoomScale="80" zoomScaleNormal="80" workbookViewId="0">
      <selection activeCell="D22" sqref="D22"/>
    </sheetView>
  </sheetViews>
  <sheetFormatPr defaultColWidth="9.140625" defaultRowHeight="15" x14ac:dyDescent="0.25"/>
  <cols>
    <col min="1" max="1" width="15.42578125" style="34" customWidth="1"/>
    <col min="2" max="2" width="39.85546875" style="34" customWidth="1"/>
    <col min="3" max="3" width="15" style="34" customWidth="1"/>
    <col min="4" max="4" width="27.42578125" style="34" customWidth="1"/>
    <col min="5" max="5" width="21.140625" style="34" customWidth="1"/>
    <col min="6" max="6" width="26" style="34" customWidth="1"/>
    <col min="7" max="7" width="50.85546875" style="34" customWidth="1"/>
    <col min="8" max="8" width="7.42578125" style="34" customWidth="1"/>
    <col min="9" max="256" width="11.42578125" style="34" customWidth="1"/>
    <col min="257" max="16384" width="9.140625" style="34"/>
  </cols>
  <sheetData>
    <row r="1" spans="1:8" ht="46.5" customHeight="1" x14ac:dyDescent="0.25">
      <c r="A1" s="157" t="s">
        <v>101</v>
      </c>
      <c r="B1" s="157"/>
      <c r="C1" s="39"/>
      <c r="D1" s="39"/>
      <c r="E1" s="39"/>
      <c r="F1" s="158" t="s">
        <v>34</v>
      </c>
      <c r="G1" s="158"/>
      <c r="H1" s="33"/>
    </row>
    <row r="2" spans="1:8" ht="19.5" customHeight="1" x14ac:dyDescent="0.25">
      <c r="A2" s="39"/>
      <c r="B2" s="39"/>
      <c r="C2" s="39"/>
      <c r="D2" s="39"/>
      <c r="E2" s="39"/>
      <c r="F2" s="32"/>
      <c r="G2" s="45" t="s">
        <v>28</v>
      </c>
      <c r="H2" s="33"/>
    </row>
    <row r="3" spans="1:8" ht="44.25" customHeight="1" x14ac:dyDescent="0.25">
      <c r="A3" s="161" t="s">
        <v>103</v>
      </c>
      <c r="B3" s="160"/>
      <c r="C3" s="160"/>
      <c r="D3" s="160"/>
      <c r="E3" s="160"/>
      <c r="F3" s="160"/>
      <c r="G3" s="160"/>
      <c r="H3" s="35"/>
    </row>
    <row r="4" spans="1:8" ht="6" customHeight="1" x14ac:dyDescent="0.25">
      <c r="A4" s="160"/>
      <c r="B4" s="160"/>
      <c r="C4" s="160"/>
      <c r="D4" s="160"/>
      <c r="E4" s="160"/>
      <c r="F4" s="160"/>
      <c r="G4" s="160"/>
      <c r="H4" s="35"/>
    </row>
    <row r="5" spans="1:8" s="37" customFormat="1" ht="4.5" customHeight="1" x14ac:dyDescent="0.25">
      <c r="A5" s="36"/>
      <c r="B5" s="36"/>
      <c r="C5" s="36"/>
      <c r="D5" s="36"/>
      <c r="E5" s="36"/>
      <c r="F5" s="36"/>
      <c r="G5" s="36"/>
      <c r="H5" s="36"/>
    </row>
    <row r="6" spans="1:8" s="37" customFormat="1" ht="98.25" customHeight="1" x14ac:dyDescent="0.25">
      <c r="A6" s="68" t="s">
        <v>1</v>
      </c>
      <c r="B6" s="62" t="s">
        <v>32</v>
      </c>
      <c r="C6" s="62" t="s">
        <v>53</v>
      </c>
      <c r="D6" s="62" t="s">
        <v>54</v>
      </c>
      <c r="E6" s="62" t="s">
        <v>31</v>
      </c>
      <c r="F6" s="62" t="s">
        <v>55</v>
      </c>
      <c r="G6" s="19" t="s">
        <v>2</v>
      </c>
      <c r="H6" s="36"/>
    </row>
    <row r="7" spans="1:8" s="37" customFormat="1" ht="27" customHeight="1" x14ac:dyDescent="0.25">
      <c r="A7" s="68" t="s">
        <v>29</v>
      </c>
      <c r="B7" s="69" t="s">
        <v>33</v>
      </c>
      <c r="C7" s="69"/>
      <c r="D7" s="69"/>
      <c r="E7" s="69"/>
      <c r="F7" s="19"/>
      <c r="G7" s="19"/>
      <c r="H7" s="36"/>
    </row>
    <row r="8" spans="1:8" s="37" customFormat="1" ht="84.95" customHeight="1" x14ac:dyDescent="0.25">
      <c r="A8" s="70" t="s">
        <v>44</v>
      </c>
      <c r="B8" s="99" t="s">
        <v>106</v>
      </c>
      <c r="C8" s="94">
        <v>2</v>
      </c>
      <c r="D8" s="94" t="s">
        <v>107</v>
      </c>
      <c r="E8" s="95"/>
      <c r="F8" s="71"/>
      <c r="G8" s="96" t="s">
        <v>108</v>
      </c>
      <c r="H8" s="36"/>
    </row>
    <row r="9" spans="1:8" s="37" customFormat="1" ht="70.5" customHeight="1" x14ac:dyDescent="0.25">
      <c r="A9" s="70" t="s">
        <v>45</v>
      </c>
      <c r="B9" s="112" t="s">
        <v>109</v>
      </c>
      <c r="C9" s="113">
        <v>7</v>
      </c>
      <c r="D9" s="132" t="s">
        <v>110</v>
      </c>
      <c r="E9" s="114"/>
      <c r="F9" s="96"/>
      <c r="G9" s="71" t="s">
        <v>111</v>
      </c>
      <c r="H9" s="36"/>
    </row>
    <row r="10" spans="1:8" s="37" customFormat="1" ht="27.75" customHeight="1" x14ac:dyDescent="0.25">
      <c r="A10" s="99" t="s">
        <v>46</v>
      </c>
      <c r="B10" s="99"/>
      <c r="C10" s="100"/>
      <c r="D10" s="100"/>
      <c r="E10" s="100"/>
      <c r="F10" s="101"/>
      <c r="G10" s="102"/>
      <c r="H10" s="36"/>
    </row>
    <row r="11" spans="1:8" s="37" customFormat="1" ht="27" customHeight="1" x14ac:dyDescent="0.25">
      <c r="A11" s="70" t="s">
        <v>57</v>
      </c>
      <c r="B11" s="70"/>
      <c r="C11" s="94"/>
      <c r="D11" s="94"/>
      <c r="E11" s="94"/>
      <c r="F11" s="71"/>
      <c r="G11" s="71"/>
      <c r="H11" s="36"/>
    </row>
    <row r="12" spans="1:8" s="37" customFormat="1" ht="27" customHeight="1" x14ac:dyDescent="0.25">
      <c r="A12" s="72" t="s">
        <v>30</v>
      </c>
      <c r="B12" s="73" t="s">
        <v>56</v>
      </c>
      <c r="C12" s="73"/>
      <c r="D12" s="73"/>
      <c r="E12" s="73"/>
      <c r="F12" s="71"/>
      <c r="G12" s="71"/>
      <c r="H12" s="36"/>
    </row>
    <row r="13" spans="1:8" s="37" customFormat="1" ht="204" customHeight="1" x14ac:dyDescent="0.25">
      <c r="A13" s="70" t="s">
        <v>44</v>
      </c>
      <c r="B13" s="70" t="s">
        <v>112</v>
      </c>
      <c r="C13" s="94">
        <v>3</v>
      </c>
      <c r="D13" s="103" t="s">
        <v>113</v>
      </c>
      <c r="E13" s="95"/>
      <c r="F13" s="71"/>
      <c r="G13" s="102"/>
      <c r="H13" s="36"/>
    </row>
    <row r="14" spans="1:8" s="37" customFormat="1" ht="76.5" customHeight="1" x14ac:dyDescent="0.25">
      <c r="A14" s="70" t="s">
        <v>45</v>
      </c>
      <c r="B14" s="70" t="s">
        <v>114</v>
      </c>
      <c r="C14" s="94">
        <v>2</v>
      </c>
      <c r="D14" s="103" t="s">
        <v>115</v>
      </c>
      <c r="E14" s="109"/>
      <c r="F14" s="71"/>
      <c r="G14" s="96"/>
      <c r="H14" s="36"/>
    </row>
    <row r="15" spans="1:8" s="37" customFormat="1" ht="52.5" customHeight="1" x14ac:dyDescent="0.25">
      <c r="A15" s="70" t="s">
        <v>46</v>
      </c>
      <c r="B15" s="70" t="s">
        <v>116</v>
      </c>
      <c r="C15" s="94">
        <v>1</v>
      </c>
      <c r="D15" s="94" t="s">
        <v>123</v>
      </c>
      <c r="E15" s="110"/>
      <c r="F15" s="71"/>
      <c r="G15" s="71"/>
      <c r="H15" s="36"/>
    </row>
    <row r="16" spans="1:8" s="37" customFormat="1" ht="52.5" customHeight="1" x14ac:dyDescent="0.25">
      <c r="A16" s="70" t="s">
        <v>57</v>
      </c>
      <c r="B16" s="70" t="s">
        <v>122</v>
      </c>
      <c r="C16" s="94">
        <v>1</v>
      </c>
      <c r="D16" s="94" t="s">
        <v>120</v>
      </c>
      <c r="E16" s="94"/>
      <c r="F16" s="71"/>
      <c r="G16" s="71"/>
      <c r="H16" s="36"/>
    </row>
    <row r="17" spans="1:8" s="37" customFormat="1" ht="13.5" customHeight="1" x14ac:dyDescent="0.25">
      <c r="A17" s="36"/>
      <c r="B17" s="36"/>
      <c r="C17" s="36"/>
      <c r="D17" s="36"/>
      <c r="E17" s="36"/>
      <c r="F17" s="36"/>
      <c r="G17" s="36"/>
      <c r="H17" s="36"/>
    </row>
    <row r="18" spans="1:8" s="37" customFormat="1" ht="107.25" customHeight="1" x14ac:dyDescent="0.25">
      <c r="A18" s="159" t="s">
        <v>66</v>
      </c>
      <c r="B18" s="159"/>
      <c r="C18" s="159"/>
      <c r="D18" s="159"/>
      <c r="E18" s="159"/>
      <c r="F18" s="159"/>
      <c r="G18" s="159"/>
      <c r="H18" s="36"/>
    </row>
    <row r="19" spans="1:8" s="37" customFormat="1" ht="20.100000000000001" customHeight="1" x14ac:dyDescent="0.25">
      <c r="A19" s="36"/>
      <c r="B19" s="36"/>
      <c r="C19" s="36"/>
      <c r="D19" s="36"/>
      <c r="E19" s="162" t="s">
        <v>121</v>
      </c>
      <c r="F19" s="162"/>
      <c r="G19" s="162"/>
      <c r="H19" s="36"/>
    </row>
    <row r="20" spans="1:8" s="37" customFormat="1" ht="20.100000000000001" customHeight="1" x14ac:dyDescent="0.25">
      <c r="A20" s="36"/>
      <c r="B20" s="36"/>
      <c r="C20" s="36"/>
      <c r="D20" s="36"/>
      <c r="E20" s="156" t="s">
        <v>3</v>
      </c>
      <c r="F20" s="156"/>
      <c r="G20" s="156"/>
      <c r="H20" s="36"/>
    </row>
    <row r="21" spans="1:8" s="37" customFormat="1" ht="20.100000000000001" customHeight="1" x14ac:dyDescent="0.25">
      <c r="A21" s="36"/>
      <c r="B21" s="36"/>
      <c r="C21" s="36"/>
      <c r="D21" s="36"/>
      <c r="E21" s="36"/>
      <c r="F21" s="36"/>
      <c r="G21" s="36"/>
      <c r="H21" s="36"/>
    </row>
    <row r="22" spans="1:8" s="37" customFormat="1" ht="20.100000000000001" customHeight="1" x14ac:dyDescent="0.25">
      <c r="A22" s="36"/>
      <c r="B22" s="36"/>
      <c r="C22" s="36"/>
      <c r="D22" s="36"/>
      <c r="E22" s="36"/>
      <c r="F22" s="36"/>
      <c r="G22" s="36"/>
      <c r="H22" s="36"/>
    </row>
    <row r="23" spans="1:8" s="37" customFormat="1" ht="20.100000000000001" customHeight="1" x14ac:dyDescent="0.25">
      <c r="A23" s="38"/>
      <c r="B23" s="38"/>
      <c r="C23" s="38"/>
      <c r="D23" s="38"/>
      <c r="E23" s="38"/>
      <c r="F23" s="38"/>
      <c r="G23" s="38"/>
      <c r="H23" s="38"/>
    </row>
    <row r="24" spans="1:8" s="37" customFormat="1" ht="20.100000000000001" customHeight="1" x14ac:dyDescent="0.25">
      <c r="A24" s="38"/>
      <c r="B24" s="38"/>
      <c r="C24" s="38"/>
      <c r="D24" s="38"/>
      <c r="E24" s="38"/>
      <c r="F24" s="38"/>
      <c r="G24" s="38"/>
      <c r="H24" s="38"/>
    </row>
    <row r="25" spans="1:8" s="37" customFormat="1" ht="18.75" x14ac:dyDescent="0.25">
      <c r="A25" s="38"/>
      <c r="B25" s="38"/>
      <c r="C25" s="38"/>
      <c r="D25" s="38"/>
      <c r="E25" s="38"/>
      <c r="F25" s="38"/>
      <c r="G25" s="38"/>
      <c r="H25" s="38"/>
    </row>
    <row r="27" spans="1:8" ht="16.5" x14ac:dyDescent="0.25">
      <c r="D27" s="105"/>
    </row>
    <row r="28" spans="1:8" ht="16.5" x14ac:dyDescent="0.25">
      <c r="D28" s="105"/>
    </row>
    <row r="29" spans="1:8" x14ac:dyDescent="0.25">
      <c r="D29" s="106"/>
    </row>
    <row r="30" spans="1:8" ht="16.5" x14ac:dyDescent="0.25">
      <c r="D30" s="105"/>
    </row>
    <row r="31" spans="1:8" x14ac:dyDescent="0.25">
      <c r="D31" s="106"/>
    </row>
    <row r="32" spans="1:8" ht="16.5" x14ac:dyDescent="0.25">
      <c r="D32" s="105"/>
    </row>
    <row r="33" spans="4:4" x14ac:dyDescent="0.25">
      <c r="D33" s="106"/>
    </row>
    <row r="34" spans="4:4" ht="16.5" x14ac:dyDescent="0.25">
      <c r="D34" s="105"/>
    </row>
    <row r="35" spans="4:4" x14ac:dyDescent="0.25">
      <c r="D35" s="106"/>
    </row>
    <row r="36" spans="4:4" ht="16.5" x14ac:dyDescent="0.25">
      <c r="D36" s="105"/>
    </row>
    <row r="37" spans="4:4" x14ac:dyDescent="0.25">
      <c r="D37" s="106"/>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topLeftCell="A7" zoomScale="80" zoomScaleNormal="80" workbookViewId="0">
      <selection activeCell="R12" sqref="R12"/>
    </sheetView>
  </sheetViews>
  <sheetFormatPr defaultColWidth="8.85546875" defaultRowHeight="15" x14ac:dyDescent="0.25"/>
  <cols>
    <col min="1" max="1" width="5.28515625" customWidth="1"/>
    <col min="2" max="2" width="30.42578125" customWidth="1"/>
    <col min="3" max="3" width="18.42578125" customWidth="1"/>
    <col min="4" max="8" width="10.28515625" style="2" customWidth="1"/>
    <col min="9" max="13" width="9" style="2" customWidth="1"/>
    <col min="14" max="14" width="11.42578125" style="2" customWidth="1"/>
  </cols>
  <sheetData>
    <row r="1" spans="1:14" ht="15" customHeight="1" x14ac:dyDescent="0.25">
      <c r="A1" s="157" t="s">
        <v>4</v>
      </c>
      <c r="B1" s="157"/>
      <c r="C1" s="157"/>
      <c r="D1" s="13"/>
      <c r="E1" s="1"/>
      <c r="F1" s="1"/>
      <c r="G1" s="1"/>
      <c r="H1" s="1"/>
      <c r="I1" s="150" t="s">
        <v>25</v>
      </c>
      <c r="J1" s="164"/>
      <c r="K1" s="164"/>
      <c r="L1" s="164"/>
      <c r="M1" s="164"/>
      <c r="N1" s="164"/>
    </row>
    <row r="2" spans="1:14" ht="15" customHeight="1" x14ac:dyDescent="0.25">
      <c r="A2" s="157" t="s">
        <v>23</v>
      </c>
      <c r="B2" s="157"/>
      <c r="C2" s="157"/>
      <c r="D2" s="13"/>
      <c r="E2" s="1"/>
      <c r="F2" s="1"/>
      <c r="G2" s="1"/>
      <c r="H2" s="1"/>
      <c r="I2" s="150" t="s">
        <v>24</v>
      </c>
      <c r="J2" s="150"/>
      <c r="K2" s="150"/>
      <c r="L2" s="150"/>
      <c r="M2" s="150"/>
      <c r="N2" s="150"/>
    </row>
    <row r="3" spans="1:14" ht="15" customHeight="1" x14ac:dyDescent="0.25">
      <c r="A3" s="150" t="s">
        <v>100</v>
      </c>
      <c r="B3" s="150"/>
      <c r="C3" s="150"/>
      <c r="D3" s="13"/>
      <c r="E3" s="1"/>
      <c r="F3" s="1"/>
      <c r="G3" s="1"/>
      <c r="H3" s="1"/>
      <c r="I3" s="1"/>
      <c r="J3" s="1"/>
      <c r="K3" s="1"/>
      <c r="L3" s="1"/>
      <c r="M3" s="1"/>
      <c r="N3" s="1"/>
    </row>
    <row r="4" spans="1:14" ht="15" customHeight="1" x14ac:dyDescent="0.25">
      <c r="A4" s="40"/>
      <c r="B4" s="40"/>
      <c r="C4" s="40"/>
      <c r="D4" s="13"/>
      <c r="E4" s="1"/>
      <c r="F4" s="1"/>
      <c r="G4" s="1"/>
      <c r="H4" s="1"/>
      <c r="I4" s="1"/>
      <c r="J4" s="1"/>
      <c r="K4" s="1"/>
      <c r="L4" s="1"/>
      <c r="M4" s="1"/>
      <c r="N4" s="44" t="s">
        <v>38</v>
      </c>
    </row>
    <row r="5" spans="1:14" ht="52.5" customHeight="1" x14ac:dyDescent="0.25">
      <c r="A5" s="163" t="s">
        <v>119</v>
      </c>
      <c r="B5" s="163"/>
      <c r="C5" s="163"/>
      <c r="D5" s="163"/>
      <c r="E5" s="163"/>
      <c r="F5" s="163"/>
      <c r="G5" s="163"/>
      <c r="H5" s="163"/>
      <c r="I5" s="163"/>
      <c r="J5" s="163"/>
      <c r="K5" s="163"/>
      <c r="L5" s="163"/>
      <c r="M5" s="163"/>
      <c r="N5" s="163"/>
    </row>
    <row r="7" spans="1:14" ht="27.75" customHeight="1" x14ac:dyDescent="0.25">
      <c r="A7" s="168" t="s">
        <v>1</v>
      </c>
      <c r="B7" s="171" t="s">
        <v>43</v>
      </c>
      <c r="C7" s="172"/>
      <c r="D7" s="173" t="s">
        <v>35</v>
      </c>
      <c r="E7" s="174"/>
      <c r="F7" s="174"/>
      <c r="G7" s="174"/>
      <c r="H7" s="175"/>
      <c r="I7" s="176" t="s">
        <v>58</v>
      </c>
      <c r="J7" s="177"/>
      <c r="K7" s="177"/>
      <c r="L7" s="177"/>
      <c r="M7" s="178"/>
      <c r="N7" s="19" t="s">
        <v>2</v>
      </c>
    </row>
    <row r="8" spans="1:14" ht="45.75" customHeight="1" x14ac:dyDescent="0.25">
      <c r="A8" s="169"/>
      <c r="B8" s="60" t="s">
        <v>42</v>
      </c>
      <c r="C8" s="67" t="s">
        <v>49</v>
      </c>
      <c r="D8" s="130" t="s">
        <v>44</v>
      </c>
      <c r="E8" s="129" t="s">
        <v>45</v>
      </c>
      <c r="F8" s="129" t="s">
        <v>46</v>
      </c>
      <c r="G8" s="129" t="s">
        <v>57</v>
      </c>
      <c r="H8" s="129" t="s">
        <v>48</v>
      </c>
      <c r="I8" s="74" t="s">
        <v>44</v>
      </c>
      <c r="J8" s="74" t="s">
        <v>45</v>
      </c>
      <c r="K8" s="74" t="s">
        <v>46</v>
      </c>
      <c r="L8" s="111" t="s">
        <v>57</v>
      </c>
      <c r="M8" s="74" t="s">
        <v>48</v>
      </c>
      <c r="N8" s="19"/>
    </row>
    <row r="9" spans="1:14" ht="24.75" customHeight="1" x14ac:dyDescent="0.25">
      <c r="A9" s="8" t="s">
        <v>40</v>
      </c>
      <c r="B9" s="41"/>
      <c r="C9" s="55"/>
      <c r="D9" s="142"/>
      <c r="E9" s="143"/>
      <c r="F9" s="143"/>
      <c r="G9" s="143"/>
      <c r="H9" s="77"/>
      <c r="I9" s="42"/>
      <c r="J9" s="19"/>
      <c r="K9" s="19"/>
      <c r="L9" s="19"/>
      <c r="M9" s="78"/>
      <c r="N9" s="20"/>
    </row>
    <row r="10" spans="1:14" ht="24" customHeight="1" x14ac:dyDescent="0.25">
      <c r="A10" s="9">
        <v>1</v>
      </c>
      <c r="B10" s="90" t="s">
        <v>71</v>
      </c>
      <c r="C10" s="91" t="s">
        <v>72</v>
      </c>
      <c r="D10" s="136"/>
      <c r="E10" s="136">
        <v>1</v>
      </c>
      <c r="F10" s="136"/>
      <c r="G10" s="136"/>
      <c r="H10" s="76" t="s">
        <v>99</v>
      </c>
      <c r="I10" s="21">
        <v>1</v>
      </c>
      <c r="J10" s="22"/>
      <c r="K10" s="147"/>
      <c r="L10" s="22"/>
      <c r="M10" s="75" t="s">
        <v>99</v>
      </c>
      <c r="N10" s="20"/>
    </row>
    <row r="11" spans="1:14" ht="24" customHeight="1" x14ac:dyDescent="0.25">
      <c r="A11" s="9">
        <v>2</v>
      </c>
      <c r="B11" s="10" t="s">
        <v>73</v>
      </c>
      <c r="C11" s="14" t="s">
        <v>74</v>
      </c>
      <c r="D11" s="136">
        <v>1</v>
      </c>
      <c r="E11" s="136">
        <v>1</v>
      </c>
      <c r="F11" s="136"/>
      <c r="G11" s="136"/>
      <c r="H11" s="76" t="s">
        <v>117</v>
      </c>
      <c r="I11" s="21"/>
      <c r="J11" s="22"/>
      <c r="K11" s="147">
        <v>1</v>
      </c>
      <c r="L11" s="22"/>
      <c r="M11" s="75" t="s">
        <v>99</v>
      </c>
      <c r="N11" s="20"/>
    </row>
    <row r="12" spans="1:14" ht="24" customHeight="1" x14ac:dyDescent="0.25">
      <c r="A12" s="9">
        <v>3</v>
      </c>
      <c r="B12" s="90" t="s">
        <v>75</v>
      </c>
      <c r="C12" s="14" t="s">
        <v>76</v>
      </c>
      <c r="D12" s="136">
        <v>1</v>
      </c>
      <c r="E12" s="136">
        <v>1</v>
      </c>
      <c r="F12" s="136"/>
      <c r="G12" s="136"/>
      <c r="H12" s="76" t="s">
        <v>117</v>
      </c>
      <c r="I12" s="21"/>
      <c r="J12" s="22"/>
      <c r="K12" s="147"/>
      <c r="L12" s="147">
        <v>1</v>
      </c>
      <c r="M12" s="75" t="s">
        <v>99</v>
      </c>
      <c r="N12" s="20"/>
    </row>
    <row r="13" spans="1:14" ht="24" customHeight="1" x14ac:dyDescent="0.25">
      <c r="A13" s="9">
        <v>4</v>
      </c>
      <c r="B13" s="10" t="s">
        <v>77</v>
      </c>
      <c r="C13" s="14" t="s">
        <v>78</v>
      </c>
      <c r="D13" s="136"/>
      <c r="E13" s="136"/>
      <c r="F13" s="136"/>
      <c r="G13" s="136"/>
      <c r="H13" s="76" t="s">
        <v>102</v>
      </c>
      <c r="I13" s="21"/>
      <c r="J13" s="22"/>
      <c r="K13" s="147"/>
      <c r="L13" s="22"/>
      <c r="M13" s="75" t="s">
        <v>102</v>
      </c>
      <c r="N13" s="20"/>
    </row>
    <row r="14" spans="1:14" ht="24" customHeight="1" x14ac:dyDescent="0.25">
      <c r="A14" s="9">
        <v>5</v>
      </c>
      <c r="B14" s="90" t="s">
        <v>79</v>
      </c>
      <c r="C14" s="14" t="s">
        <v>80</v>
      </c>
      <c r="D14" s="136"/>
      <c r="E14" s="136">
        <v>1</v>
      </c>
      <c r="F14" s="136"/>
      <c r="G14" s="136"/>
      <c r="H14" s="76" t="s">
        <v>99</v>
      </c>
      <c r="I14" s="127"/>
      <c r="J14" s="107">
        <v>1</v>
      </c>
      <c r="K14" s="148"/>
      <c r="L14" s="107"/>
      <c r="M14" s="75" t="s">
        <v>99</v>
      </c>
      <c r="N14" s="20"/>
    </row>
    <row r="15" spans="1:14" ht="24" customHeight="1" x14ac:dyDescent="0.25">
      <c r="A15" s="9">
        <v>6</v>
      </c>
      <c r="B15" s="10" t="s">
        <v>81</v>
      </c>
      <c r="C15" s="14" t="s">
        <v>82</v>
      </c>
      <c r="D15" s="136"/>
      <c r="E15" s="136"/>
      <c r="F15" s="136"/>
      <c r="G15" s="136"/>
      <c r="H15" s="76" t="s">
        <v>102</v>
      </c>
      <c r="I15" s="22"/>
      <c r="J15" s="107"/>
      <c r="K15" s="147"/>
      <c r="L15" s="22"/>
      <c r="M15" s="75">
        <f t="shared" ref="M12:M19" si="0">COUNTIF(I15:K15,"X")</f>
        <v>0</v>
      </c>
      <c r="N15" s="20"/>
    </row>
    <row r="16" spans="1:14" ht="24" customHeight="1" x14ac:dyDescent="0.25">
      <c r="A16" s="133">
        <v>7</v>
      </c>
      <c r="B16" s="134" t="s">
        <v>83</v>
      </c>
      <c r="C16" s="135" t="s">
        <v>84</v>
      </c>
      <c r="D16" s="136"/>
      <c r="E16" s="136">
        <v>1</v>
      </c>
      <c r="F16" s="136"/>
      <c r="G16" s="137"/>
      <c r="H16" s="76" t="s">
        <v>99</v>
      </c>
      <c r="I16" s="139"/>
      <c r="J16" s="107"/>
      <c r="K16" s="149"/>
      <c r="L16" s="140"/>
      <c r="M16" s="138" t="s">
        <v>102</v>
      </c>
      <c r="N16" s="141"/>
    </row>
    <row r="17" spans="1:14" ht="24" customHeight="1" x14ac:dyDescent="0.25">
      <c r="A17" s="9">
        <v>8</v>
      </c>
      <c r="B17" s="90" t="s">
        <v>85</v>
      </c>
      <c r="C17" s="14" t="s">
        <v>86</v>
      </c>
      <c r="D17" s="136"/>
      <c r="E17" s="136">
        <v>1</v>
      </c>
      <c r="F17" s="136"/>
      <c r="G17" s="136"/>
      <c r="H17" s="76" t="s">
        <v>99</v>
      </c>
      <c r="I17" s="21"/>
      <c r="J17" s="107">
        <v>1</v>
      </c>
      <c r="K17" s="147"/>
      <c r="L17" s="22"/>
      <c r="M17" s="75" t="s">
        <v>99</v>
      </c>
      <c r="N17" s="20"/>
    </row>
    <row r="18" spans="1:14" ht="24" customHeight="1" x14ac:dyDescent="0.25">
      <c r="A18" s="9">
        <v>9</v>
      </c>
      <c r="B18" s="10" t="s">
        <v>87</v>
      </c>
      <c r="C18" s="14" t="s">
        <v>88</v>
      </c>
      <c r="D18" s="136"/>
      <c r="E18" s="136"/>
      <c r="F18" s="136"/>
      <c r="G18" s="136"/>
      <c r="H18" s="76" t="s">
        <v>102</v>
      </c>
      <c r="I18" s="21">
        <v>1</v>
      </c>
      <c r="J18" s="107"/>
      <c r="K18" s="147"/>
      <c r="L18" s="22"/>
      <c r="M18" s="75" t="s">
        <v>99</v>
      </c>
      <c r="N18" s="20"/>
    </row>
    <row r="19" spans="1:14" ht="24" customHeight="1" x14ac:dyDescent="0.25">
      <c r="A19" s="9">
        <v>10</v>
      </c>
      <c r="B19" s="10" t="s">
        <v>89</v>
      </c>
      <c r="C19" s="14" t="s">
        <v>90</v>
      </c>
      <c r="D19" s="136"/>
      <c r="E19" s="136"/>
      <c r="F19" s="136"/>
      <c r="G19" s="136"/>
      <c r="H19" s="76" t="s">
        <v>102</v>
      </c>
      <c r="I19" s="21"/>
      <c r="J19" s="107"/>
      <c r="K19" s="147"/>
      <c r="L19" s="22"/>
      <c r="M19" s="75">
        <f t="shared" si="0"/>
        <v>0</v>
      </c>
      <c r="N19" s="20"/>
    </row>
    <row r="20" spans="1:14" ht="24" customHeight="1" x14ac:dyDescent="0.25">
      <c r="A20" s="9">
        <v>11</v>
      </c>
      <c r="B20" s="10" t="s">
        <v>91</v>
      </c>
      <c r="C20" s="14" t="s">
        <v>92</v>
      </c>
      <c r="D20" s="136"/>
      <c r="E20" s="136">
        <v>1</v>
      </c>
      <c r="F20" s="136"/>
      <c r="G20" s="136"/>
      <c r="H20" s="76" t="s">
        <v>99</v>
      </c>
      <c r="I20" s="21"/>
      <c r="J20" s="107"/>
      <c r="K20" s="147"/>
      <c r="L20" s="22"/>
      <c r="M20" s="75" t="s">
        <v>102</v>
      </c>
      <c r="N20" s="20"/>
    </row>
    <row r="21" spans="1:14" ht="24" customHeight="1" x14ac:dyDescent="0.25">
      <c r="A21" s="9">
        <v>12</v>
      </c>
      <c r="B21" s="10" t="s">
        <v>93</v>
      </c>
      <c r="C21" s="9" t="s">
        <v>94</v>
      </c>
      <c r="D21" s="136"/>
      <c r="E21" s="136"/>
      <c r="F21" s="136"/>
      <c r="G21" s="136"/>
      <c r="H21" s="76">
        <f>COUNTIF(D21:F21,"X")</f>
        <v>0</v>
      </c>
      <c r="I21" s="21"/>
      <c r="J21" s="107"/>
      <c r="K21" s="147"/>
      <c r="L21" s="22"/>
      <c r="M21" s="75"/>
      <c r="N21" s="20"/>
    </row>
    <row r="22" spans="1:14" ht="24" customHeight="1" x14ac:dyDescent="0.25">
      <c r="A22" s="9">
        <v>13</v>
      </c>
      <c r="B22" s="10" t="s">
        <v>105</v>
      </c>
      <c r="C22" s="9" t="s">
        <v>118</v>
      </c>
      <c r="D22" s="136"/>
      <c r="E22" s="136"/>
      <c r="F22" s="136"/>
      <c r="G22" s="136"/>
      <c r="H22" s="76"/>
      <c r="I22" s="21">
        <v>1</v>
      </c>
      <c r="J22" s="107"/>
      <c r="K22" s="147"/>
      <c r="L22" s="22"/>
      <c r="M22" s="75" t="s">
        <v>99</v>
      </c>
      <c r="N22" s="20"/>
    </row>
    <row r="23" spans="1:14" ht="26.25" customHeight="1" x14ac:dyDescent="0.25">
      <c r="A23" s="8" t="s">
        <v>22</v>
      </c>
      <c r="B23" s="10"/>
      <c r="C23" s="10"/>
      <c r="D23" s="144"/>
      <c r="E23" s="145"/>
      <c r="F23" s="145"/>
      <c r="G23" s="145"/>
      <c r="H23" s="76"/>
      <c r="I23" s="21"/>
      <c r="J23" s="107"/>
      <c r="K23" s="147"/>
      <c r="L23" s="22"/>
      <c r="M23" s="75"/>
      <c r="N23" s="20"/>
    </row>
    <row r="24" spans="1:14" ht="29.25" customHeight="1" x14ac:dyDescent="0.25">
      <c r="A24" s="9" t="s">
        <v>0</v>
      </c>
      <c r="B24" s="10"/>
      <c r="C24" s="9"/>
      <c r="D24" s="146"/>
      <c r="E24" s="146"/>
      <c r="F24" s="142"/>
      <c r="G24" s="142"/>
      <c r="H24" s="76">
        <f>COUNTIF(D24:F24,"X")</f>
        <v>0</v>
      </c>
      <c r="I24" s="21"/>
      <c r="J24" s="107"/>
      <c r="K24" s="147"/>
      <c r="L24" s="22"/>
      <c r="M24" s="75">
        <f>COUNTIF(I24:K24,"X")</f>
        <v>0</v>
      </c>
      <c r="N24" s="20"/>
    </row>
    <row r="25" spans="1:14" ht="20.25" customHeight="1" x14ac:dyDescent="0.25">
      <c r="A25" s="170"/>
      <c r="B25" s="170"/>
      <c r="C25" s="170"/>
      <c r="D25" s="170"/>
      <c r="E25" s="170"/>
      <c r="F25" s="170"/>
      <c r="G25" s="170"/>
      <c r="H25" s="170"/>
      <c r="I25" s="170"/>
      <c r="J25" s="170"/>
      <c r="K25" s="170"/>
      <c r="L25" s="170"/>
      <c r="M25" s="170"/>
      <c r="N25" s="170"/>
    </row>
    <row r="26" spans="1:14" ht="39" customHeight="1" x14ac:dyDescent="0.25">
      <c r="A26" s="165" t="s">
        <v>59</v>
      </c>
      <c r="B26" s="165"/>
      <c r="C26" s="165"/>
      <c r="D26" s="165"/>
      <c r="E26" s="165"/>
      <c r="F26" s="165"/>
      <c r="G26" s="165"/>
      <c r="H26" s="165"/>
      <c r="I26" s="165"/>
      <c r="J26" s="165"/>
      <c r="K26" s="165"/>
      <c r="L26" s="165"/>
      <c r="M26" s="165"/>
      <c r="N26" s="165"/>
    </row>
    <row r="27" spans="1:14" ht="17.25" x14ac:dyDescent="0.3">
      <c r="A27" s="23"/>
      <c r="B27" s="23"/>
      <c r="C27" s="23"/>
      <c r="D27" s="24"/>
      <c r="E27" s="31"/>
      <c r="F27" s="31"/>
      <c r="G27" s="31"/>
      <c r="H27" s="31"/>
      <c r="I27" s="166" t="s">
        <v>127</v>
      </c>
      <c r="J27" s="166"/>
      <c r="K27" s="166"/>
      <c r="L27" s="166"/>
      <c r="M27" s="166"/>
      <c r="N27" s="166"/>
    </row>
    <row r="28" spans="1:14" ht="17.25" x14ac:dyDescent="0.3">
      <c r="A28" s="23"/>
      <c r="B28" s="23"/>
      <c r="C28" s="23"/>
      <c r="D28" s="24"/>
      <c r="I28" s="167" t="s">
        <v>3</v>
      </c>
      <c r="J28" s="167"/>
      <c r="K28" s="167"/>
      <c r="L28" s="167"/>
      <c r="M28" s="167"/>
      <c r="N28" s="167"/>
    </row>
  </sheetData>
  <mergeCells count="14">
    <mergeCell ref="A26:N26"/>
    <mergeCell ref="I27:N27"/>
    <mergeCell ref="I28:N28"/>
    <mergeCell ref="A7:A8"/>
    <mergeCell ref="A25:N25"/>
    <mergeCell ref="B7:C7"/>
    <mergeCell ref="D7:H7"/>
    <mergeCell ref="I7:M7"/>
    <mergeCell ref="A5:N5"/>
    <mergeCell ref="I1:N1"/>
    <mergeCell ref="I2:N2"/>
    <mergeCell ref="A1:C1"/>
    <mergeCell ref="A2:C2"/>
    <mergeCell ref="A3:C3"/>
  </mergeCells>
  <pageMargins left="0.25" right="0.16" top="0.52" bottom="0.3" header="0.3" footer="0.16"/>
  <pageSetup paperSize="9"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opLeftCell="A10" zoomScale="80" zoomScaleNormal="80" workbookViewId="0">
      <selection activeCell="G42" sqref="G42:L42"/>
    </sheetView>
  </sheetViews>
  <sheetFormatPr defaultColWidth="9.140625" defaultRowHeight="15" x14ac:dyDescent="0.25"/>
  <cols>
    <col min="1" max="1" width="6.5703125" style="5" customWidth="1"/>
    <col min="2" max="2" width="23" style="5" customWidth="1"/>
    <col min="3" max="3" width="10.7109375" style="5" customWidth="1"/>
    <col min="4" max="4" width="10.42578125" style="5" customWidth="1"/>
    <col min="5" max="5" width="9.140625" style="5" customWidth="1"/>
    <col min="6" max="6" width="8.7109375" style="5" customWidth="1"/>
    <col min="7" max="7" width="11.42578125" style="4" customWidth="1"/>
    <col min="8" max="8" width="10.5703125" style="4" customWidth="1"/>
    <col min="9" max="9" width="11.85546875" style="4" customWidth="1"/>
    <col min="10" max="10" width="9.42578125" style="4" customWidth="1"/>
    <col min="11" max="11" width="7.7109375" style="4" customWidth="1"/>
    <col min="12" max="12" width="30.5703125" style="4" customWidth="1"/>
    <col min="13" max="13" width="11.42578125" style="5" customWidth="1"/>
    <col min="14" max="14" width="12.85546875" style="5" bestFit="1" customWidth="1"/>
    <col min="15" max="256" width="11.42578125" style="5" customWidth="1"/>
    <col min="257" max="16384" width="9.140625" style="5"/>
  </cols>
  <sheetData>
    <row r="1" spans="1:12" ht="15.75" x14ac:dyDescent="0.25">
      <c r="A1" s="155" t="s">
        <v>4</v>
      </c>
      <c r="B1" s="155"/>
      <c r="C1" s="155"/>
      <c r="D1" s="155"/>
      <c r="E1" s="155"/>
      <c r="F1" s="155"/>
      <c r="G1" s="150" t="s">
        <v>25</v>
      </c>
      <c r="H1" s="164"/>
      <c r="I1" s="164"/>
      <c r="J1" s="164"/>
      <c r="K1" s="164"/>
      <c r="L1" s="164"/>
    </row>
    <row r="2" spans="1:12" ht="15.75" x14ac:dyDescent="0.25">
      <c r="A2" s="155" t="s">
        <v>5</v>
      </c>
      <c r="B2" s="155"/>
      <c r="C2" s="155"/>
      <c r="D2" s="155"/>
      <c r="E2" s="155"/>
      <c r="F2" s="155"/>
      <c r="G2" s="150" t="s">
        <v>24</v>
      </c>
      <c r="H2" s="150"/>
      <c r="I2" s="150"/>
      <c r="J2" s="150"/>
      <c r="K2" s="150"/>
      <c r="L2" s="150"/>
    </row>
    <row r="3" spans="1:12" ht="15.75" x14ac:dyDescent="0.25">
      <c r="A3" s="152" t="s">
        <v>100</v>
      </c>
      <c r="B3" s="152"/>
      <c r="C3" s="152"/>
      <c r="D3" s="152"/>
      <c r="E3" s="152"/>
      <c r="F3" s="152"/>
      <c r="G3" s="3"/>
      <c r="H3" s="3"/>
      <c r="I3" s="28"/>
      <c r="J3" s="28"/>
      <c r="K3" s="81"/>
      <c r="L3" s="61"/>
    </row>
    <row r="4" spans="1:12" ht="24.75" customHeight="1" x14ac:dyDescent="0.25">
      <c r="L4" s="80" t="s">
        <v>37</v>
      </c>
    </row>
    <row r="5" spans="1:12" ht="51" customHeight="1" x14ac:dyDescent="0.25">
      <c r="A5" s="189" t="s">
        <v>125</v>
      </c>
      <c r="B5" s="189"/>
      <c r="C5" s="189"/>
      <c r="D5" s="189"/>
      <c r="E5" s="189"/>
      <c r="F5" s="189"/>
      <c r="G5" s="189"/>
      <c r="H5" s="189"/>
      <c r="I5" s="189"/>
      <c r="J5" s="189"/>
      <c r="K5" s="189"/>
      <c r="L5" s="189"/>
    </row>
    <row r="7" spans="1:12" ht="45" customHeight="1" x14ac:dyDescent="0.25">
      <c r="A7" s="181" t="s">
        <v>1</v>
      </c>
      <c r="B7" s="181" t="s">
        <v>6</v>
      </c>
      <c r="C7" s="186" t="s">
        <v>39</v>
      </c>
      <c r="D7" s="184" t="s">
        <v>68</v>
      </c>
      <c r="E7" s="190" t="s">
        <v>65</v>
      </c>
      <c r="F7" s="191"/>
      <c r="G7" s="191"/>
      <c r="H7" s="192"/>
      <c r="I7" s="181" t="s">
        <v>41</v>
      </c>
      <c r="J7" s="181" t="s">
        <v>36</v>
      </c>
      <c r="K7" s="181" t="s">
        <v>61</v>
      </c>
      <c r="L7" s="180"/>
    </row>
    <row r="8" spans="1:12" ht="87" customHeight="1" x14ac:dyDescent="0.25">
      <c r="A8" s="181"/>
      <c r="B8" s="181"/>
      <c r="C8" s="187"/>
      <c r="D8" s="185"/>
      <c r="E8" s="116" t="s">
        <v>7</v>
      </c>
      <c r="F8" s="116" t="s">
        <v>8</v>
      </c>
      <c r="G8" s="7" t="s">
        <v>62</v>
      </c>
      <c r="H8" s="7" t="s">
        <v>63</v>
      </c>
      <c r="I8" s="181"/>
      <c r="J8" s="181"/>
      <c r="K8" s="83" t="s">
        <v>7</v>
      </c>
      <c r="L8" s="83" t="s">
        <v>67</v>
      </c>
    </row>
    <row r="9" spans="1:12" ht="24" customHeight="1" x14ac:dyDescent="0.25">
      <c r="A9" s="8" t="s">
        <v>40</v>
      </c>
      <c r="B9" s="6"/>
      <c r="C9" s="52"/>
      <c r="D9" s="64"/>
      <c r="E9" s="116"/>
      <c r="F9" s="116"/>
      <c r="G9" s="7"/>
      <c r="H9" s="7"/>
      <c r="I9" s="30"/>
      <c r="J9" s="30"/>
      <c r="K9" s="83"/>
      <c r="L9" s="83"/>
    </row>
    <row r="10" spans="1:12" ht="39" customHeight="1" x14ac:dyDescent="0.25">
      <c r="A10" s="9">
        <v>1</v>
      </c>
      <c r="B10" s="90" t="s">
        <v>71</v>
      </c>
      <c r="C10" s="91" t="s">
        <v>72</v>
      </c>
      <c r="D10" s="9" t="s">
        <v>10</v>
      </c>
      <c r="E10" s="108" t="s">
        <v>16</v>
      </c>
      <c r="F10" s="14"/>
      <c r="G10" s="89" t="str">
        <f>'Mau 3'!H10</f>
        <v>1</v>
      </c>
      <c r="H10" s="89" t="str">
        <f>'Mau 3'!M10</f>
        <v>1</v>
      </c>
      <c r="I10" s="15"/>
      <c r="J10" s="15"/>
      <c r="K10" s="14"/>
      <c r="L10" s="14"/>
    </row>
    <row r="11" spans="1:12" ht="49.5" customHeight="1" x14ac:dyDescent="0.25">
      <c r="A11" s="9">
        <v>2</v>
      </c>
      <c r="B11" s="10" t="s">
        <v>73</v>
      </c>
      <c r="C11" s="14" t="s">
        <v>74</v>
      </c>
      <c r="D11" s="9" t="s">
        <v>10</v>
      </c>
      <c r="E11" s="119" t="s">
        <v>16</v>
      </c>
      <c r="F11" s="14"/>
      <c r="G11" s="89" t="str">
        <f>'Mau 3'!H11</f>
        <v>2</v>
      </c>
      <c r="H11" s="89" t="str">
        <f>'Mau 3'!M11</f>
        <v>1</v>
      </c>
      <c r="I11" s="15"/>
      <c r="J11" s="15"/>
      <c r="K11" s="98" t="s">
        <v>10</v>
      </c>
      <c r="L11" s="118" t="s">
        <v>104</v>
      </c>
    </row>
    <row r="12" spans="1:12" ht="39" customHeight="1" x14ac:dyDescent="0.25">
      <c r="A12" s="9">
        <v>3</v>
      </c>
      <c r="B12" s="90" t="s">
        <v>75</v>
      </c>
      <c r="C12" s="14" t="s">
        <v>76</v>
      </c>
      <c r="D12" s="9" t="s">
        <v>10</v>
      </c>
      <c r="E12" s="108" t="s">
        <v>16</v>
      </c>
      <c r="F12" s="14"/>
      <c r="G12" s="89" t="str">
        <f>'Mau 3'!H12</f>
        <v>2</v>
      </c>
      <c r="H12" s="89" t="str">
        <f>'Mau 3'!M12</f>
        <v>1</v>
      </c>
      <c r="I12" s="15"/>
      <c r="J12" s="15"/>
      <c r="K12" s="98" t="s">
        <v>10</v>
      </c>
      <c r="L12" s="118" t="s">
        <v>104</v>
      </c>
    </row>
    <row r="13" spans="1:12" ht="48" customHeight="1" x14ac:dyDescent="0.25">
      <c r="A13" s="9">
        <v>4</v>
      </c>
      <c r="B13" s="10" t="s">
        <v>77</v>
      </c>
      <c r="C13" s="14" t="s">
        <v>78</v>
      </c>
      <c r="D13" s="9" t="s">
        <v>12</v>
      </c>
      <c r="E13" s="108" t="s">
        <v>12</v>
      </c>
      <c r="F13" s="14"/>
      <c r="G13" s="89" t="str">
        <f>'Mau 3'!H13</f>
        <v>0</v>
      </c>
      <c r="H13" s="89" t="str">
        <f>'Mau 3'!M13</f>
        <v>0</v>
      </c>
      <c r="I13" s="15"/>
      <c r="J13" s="15"/>
      <c r="K13" s="115"/>
      <c r="L13" s="115"/>
    </row>
    <row r="14" spans="1:12" ht="49.5" customHeight="1" x14ac:dyDescent="0.25">
      <c r="A14" s="9">
        <v>5</v>
      </c>
      <c r="B14" s="90" t="s">
        <v>79</v>
      </c>
      <c r="C14" s="14" t="s">
        <v>80</v>
      </c>
      <c r="D14" s="9" t="s">
        <v>10</v>
      </c>
      <c r="E14" s="119" t="s">
        <v>16</v>
      </c>
      <c r="F14" s="14"/>
      <c r="G14" s="89" t="str">
        <f>'Mau 3'!H14</f>
        <v>1</v>
      </c>
      <c r="H14" s="89" t="s">
        <v>99</v>
      </c>
      <c r="I14" s="15"/>
      <c r="J14" s="15"/>
      <c r="K14" s="98"/>
      <c r="L14" s="14"/>
    </row>
    <row r="15" spans="1:12" ht="39" customHeight="1" x14ac:dyDescent="0.25">
      <c r="A15" s="9">
        <v>6</v>
      </c>
      <c r="B15" s="10" t="s">
        <v>81</v>
      </c>
      <c r="C15" s="14" t="s">
        <v>82</v>
      </c>
      <c r="D15" s="9" t="s">
        <v>12</v>
      </c>
      <c r="E15" s="117" t="s">
        <v>12</v>
      </c>
      <c r="F15" s="14"/>
      <c r="G15" s="89" t="str">
        <f>'Mau 3'!H15</f>
        <v>0</v>
      </c>
      <c r="H15" s="89">
        <f>'Mau 3'!M15</f>
        <v>0</v>
      </c>
      <c r="I15" s="15"/>
      <c r="J15" s="15"/>
      <c r="K15" s="115"/>
      <c r="L15" s="115"/>
    </row>
    <row r="16" spans="1:12" ht="39" customHeight="1" x14ac:dyDescent="0.25">
      <c r="A16" s="120">
        <v>7</v>
      </c>
      <c r="B16" s="121" t="s">
        <v>83</v>
      </c>
      <c r="C16" s="122" t="s">
        <v>84</v>
      </c>
      <c r="D16" s="120" t="s">
        <v>10</v>
      </c>
      <c r="E16" s="123" t="s">
        <v>16</v>
      </c>
      <c r="F16" s="122"/>
      <c r="G16" s="124" t="str">
        <f>'Mau 3'!H16</f>
        <v>1</v>
      </c>
      <c r="H16" s="124" t="str">
        <f>'Mau 3'!M16</f>
        <v>0</v>
      </c>
      <c r="I16" s="125"/>
      <c r="J16" s="125"/>
      <c r="K16" s="126"/>
      <c r="L16" s="122"/>
    </row>
    <row r="17" spans="1:13" ht="53.25" customHeight="1" x14ac:dyDescent="0.25">
      <c r="A17" s="9">
        <v>8</v>
      </c>
      <c r="B17" s="90" t="s">
        <v>85</v>
      </c>
      <c r="C17" s="14" t="s">
        <v>86</v>
      </c>
      <c r="D17" s="9" t="s">
        <v>12</v>
      </c>
      <c r="E17" s="117" t="s">
        <v>12</v>
      </c>
      <c r="F17" s="14"/>
      <c r="G17" s="89" t="s">
        <v>99</v>
      </c>
      <c r="H17" s="89" t="str">
        <f>'Mau 3'!M17</f>
        <v>1</v>
      </c>
      <c r="I17" s="15"/>
      <c r="J17" s="15"/>
      <c r="K17" s="128" t="s">
        <v>16</v>
      </c>
      <c r="L17" s="118" t="s">
        <v>104</v>
      </c>
    </row>
    <row r="18" spans="1:13" ht="45" customHeight="1" x14ac:dyDescent="0.25">
      <c r="A18" s="9">
        <v>9</v>
      </c>
      <c r="B18" s="10" t="s">
        <v>87</v>
      </c>
      <c r="C18" s="14" t="s">
        <v>88</v>
      </c>
      <c r="D18" s="9" t="s">
        <v>10</v>
      </c>
      <c r="E18" s="104" t="s">
        <v>12</v>
      </c>
      <c r="F18" s="14"/>
      <c r="G18" s="89" t="str">
        <f>'Mau 3'!H18</f>
        <v>0</v>
      </c>
      <c r="H18" s="89" t="str">
        <f>'Mau 3'!M18</f>
        <v>1</v>
      </c>
      <c r="I18" s="15"/>
      <c r="J18" s="15"/>
      <c r="K18" s="98"/>
      <c r="L18" s="97"/>
    </row>
    <row r="19" spans="1:13" ht="58.5" customHeight="1" x14ac:dyDescent="0.25">
      <c r="A19" s="9">
        <v>10</v>
      </c>
      <c r="B19" s="10" t="s">
        <v>89</v>
      </c>
      <c r="C19" s="14">
        <v>1010162</v>
      </c>
      <c r="D19" s="9" t="s">
        <v>12</v>
      </c>
      <c r="E19" s="117" t="s">
        <v>12</v>
      </c>
      <c r="F19" s="14"/>
      <c r="G19" s="89" t="str">
        <f>'Mau 3'!H19</f>
        <v>0</v>
      </c>
      <c r="H19" s="89" t="s">
        <v>102</v>
      </c>
      <c r="I19" s="15"/>
      <c r="J19" s="15"/>
      <c r="K19" s="98"/>
      <c r="L19" s="14"/>
    </row>
    <row r="20" spans="1:13" ht="39" customHeight="1" x14ac:dyDescent="0.25">
      <c r="A20" s="9">
        <v>11</v>
      </c>
      <c r="B20" s="10" t="s">
        <v>91</v>
      </c>
      <c r="C20" s="14">
        <v>1010141</v>
      </c>
      <c r="D20" s="9" t="s">
        <v>10</v>
      </c>
      <c r="E20" s="117" t="s">
        <v>16</v>
      </c>
      <c r="F20" s="14"/>
      <c r="G20" s="89" t="str">
        <f>'Mau 3'!H20</f>
        <v>1</v>
      </c>
      <c r="H20" s="89" t="str">
        <f>'Mau 3'!M20</f>
        <v>0</v>
      </c>
      <c r="I20" s="15"/>
      <c r="J20" s="15"/>
      <c r="K20" s="14"/>
      <c r="L20" s="14"/>
    </row>
    <row r="21" spans="1:13" ht="39" customHeight="1" x14ac:dyDescent="0.25">
      <c r="A21" s="9">
        <v>12</v>
      </c>
      <c r="B21" s="10" t="s">
        <v>124</v>
      </c>
      <c r="C21" s="9" t="s">
        <v>94</v>
      </c>
      <c r="D21" s="9" t="s">
        <v>12</v>
      </c>
      <c r="E21" s="131" t="s">
        <v>12</v>
      </c>
      <c r="F21" s="14"/>
      <c r="G21" s="89" t="s">
        <v>102</v>
      </c>
      <c r="H21" s="89" t="s">
        <v>102</v>
      </c>
      <c r="I21" s="15"/>
      <c r="J21" s="15"/>
      <c r="K21" s="14"/>
      <c r="L21" s="14"/>
    </row>
    <row r="22" spans="1:13" ht="36.75" customHeight="1" x14ac:dyDescent="0.25">
      <c r="A22" s="9">
        <v>13</v>
      </c>
      <c r="B22" s="10" t="s">
        <v>105</v>
      </c>
      <c r="C22" s="9" t="s">
        <v>118</v>
      </c>
      <c r="D22" s="14" t="s">
        <v>12</v>
      </c>
      <c r="E22" s="117" t="s">
        <v>12</v>
      </c>
      <c r="F22" s="10"/>
      <c r="G22" s="89">
        <f>'Mau 3'!H21</f>
        <v>0</v>
      </c>
      <c r="H22" s="89" t="s">
        <v>99</v>
      </c>
      <c r="I22" s="30"/>
      <c r="J22" s="30"/>
      <c r="K22" s="83"/>
      <c r="L22" s="83"/>
    </row>
    <row r="23" spans="1:13" ht="24.6" customHeight="1" x14ac:dyDescent="0.25">
      <c r="A23" s="8" t="s">
        <v>22</v>
      </c>
      <c r="B23" s="10"/>
      <c r="C23" s="10"/>
      <c r="D23" s="10"/>
      <c r="E23" s="10"/>
      <c r="F23" s="10"/>
      <c r="G23" s="89"/>
      <c r="H23" s="89"/>
      <c r="I23" s="30"/>
      <c r="J23" s="30"/>
      <c r="K23" s="83"/>
      <c r="L23" s="83"/>
    </row>
    <row r="24" spans="1:13" ht="24.75" customHeight="1" x14ac:dyDescent="0.25">
      <c r="A24" s="9" t="s">
        <v>0</v>
      </c>
      <c r="B24" s="10"/>
      <c r="C24" s="9"/>
      <c r="D24" s="14"/>
      <c r="E24" s="14"/>
      <c r="F24" s="10"/>
      <c r="G24" s="89"/>
      <c r="H24" s="89"/>
      <c r="I24" s="14"/>
      <c r="J24" s="14"/>
      <c r="K24" s="14"/>
      <c r="L24" s="14"/>
    </row>
    <row r="25" spans="1:13" ht="15.75" x14ac:dyDescent="0.25">
      <c r="A25" s="25"/>
      <c r="B25" s="26"/>
      <c r="C25" s="26"/>
      <c r="D25" s="26"/>
      <c r="E25" s="26"/>
      <c r="F25" s="26"/>
      <c r="G25" s="27"/>
      <c r="H25" s="27"/>
      <c r="I25" s="29"/>
      <c r="J25" s="29"/>
      <c r="K25" s="85"/>
      <c r="L25" s="65"/>
    </row>
    <row r="26" spans="1:13" s="12" customFormat="1" ht="26.25" customHeight="1" x14ac:dyDescent="0.25">
      <c r="A26" s="188"/>
      <c r="B26" s="180" t="s">
        <v>14</v>
      </c>
      <c r="C26" s="180"/>
      <c r="D26" s="180"/>
      <c r="E26" s="180"/>
      <c r="F26" s="180"/>
      <c r="G26" s="181" t="s">
        <v>9</v>
      </c>
      <c r="H26" s="181"/>
      <c r="I26" s="181" t="s">
        <v>11</v>
      </c>
      <c r="J26" s="181"/>
      <c r="K26" s="84"/>
      <c r="L26" s="43"/>
      <c r="M26" s="11"/>
    </row>
    <row r="27" spans="1:13" s="12" customFormat="1" ht="21.6" customHeight="1" x14ac:dyDescent="0.25">
      <c r="A27" s="188"/>
      <c r="B27" s="179" t="s">
        <v>15</v>
      </c>
      <c r="C27" s="179"/>
      <c r="D27" s="179"/>
      <c r="E27" s="179"/>
      <c r="F27" s="179"/>
      <c r="G27" s="179">
        <f>COUNTIF($E$10:$E$22,"A1")</f>
        <v>0</v>
      </c>
      <c r="H27" s="179"/>
      <c r="I27" s="179">
        <f>COUNTIF($E$24:$E$24,"A1")</f>
        <v>0</v>
      </c>
      <c r="J27" s="179"/>
      <c r="K27" s="82"/>
      <c r="L27" s="63"/>
      <c r="M27" s="18"/>
    </row>
    <row r="28" spans="1:13" s="12" customFormat="1" ht="21.6" customHeight="1" x14ac:dyDescent="0.25">
      <c r="A28" s="188"/>
      <c r="B28" s="179" t="s">
        <v>10</v>
      </c>
      <c r="C28" s="179"/>
      <c r="D28" s="179"/>
      <c r="E28" s="179"/>
      <c r="F28" s="179"/>
      <c r="G28" s="179">
        <v>0</v>
      </c>
      <c r="H28" s="179"/>
      <c r="I28" s="179">
        <f>COUNTIF($E$24:$E$24,"A3")</f>
        <v>0</v>
      </c>
      <c r="J28" s="179"/>
      <c r="K28" s="82"/>
      <c r="L28" s="63"/>
      <c r="M28" s="18"/>
    </row>
    <row r="29" spans="1:13" s="12" customFormat="1" ht="21.6" customHeight="1" x14ac:dyDescent="0.25">
      <c r="A29" s="188"/>
      <c r="B29" s="179" t="s">
        <v>16</v>
      </c>
      <c r="C29" s="179"/>
      <c r="D29" s="179"/>
      <c r="E29" s="179"/>
      <c r="F29" s="179"/>
      <c r="G29" s="179">
        <v>2</v>
      </c>
      <c r="H29" s="179"/>
      <c r="I29" s="179">
        <f>COUNTIF($E$24:$E$24,"A3")</f>
        <v>0</v>
      </c>
      <c r="J29" s="179"/>
      <c r="K29" s="82"/>
      <c r="L29" s="63"/>
      <c r="M29" s="18"/>
    </row>
    <row r="30" spans="1:13" s="12" customFormat="1" ht="21.6" customHeight="1" x14ac:dyDescent="0.25">
      <c r="A30" s="188"/>
      <c r="B30" s="179" t="s">
        <v>12</v>
      </c>
      <c r="C30" s="179"/>
      <c r="D30" s="179"/>
      <c r="E30" s="179"/>
      <c r="F30" s="179"/>
      <c r="G30" s="179">
        <v>10</v>
      </c>
      <c r="H30" s="179"/>
      <c r="I30" s="179">
        <f>COUNTIF($E$24:$E$24,"A4")</f>
        <v>0</v>
      </c>
      <c r="J30" s="179"/>
      <c r="K30" s="82"/>
      <c r="L30" s="63"/>
      <c r="M30" s="18"/>
    </row>
    <row r="31" spans="1:13" s="12" customFormat="1" ht="21.6" customHeight="1" x14ac:dyDescent="0.25">
      <c r="A31" s="188"/>
      <c r="B31" s="179" t="s">
        <v>60</v>
      </c>
      <c r="C31" s="179"/>
      <c r="D31" s="179"/>
      <c r="E31" s="179"/>
      <c r="F31" s="179"/>
      <c r="G31" s="179">
        <f>COUNTIF($E$10:$E$22,"A DN")</f>
        <v>0</v>
      </c>
      <c r="H31" s="179"/>
      <c r="I31" s="179">
        <f>COUNTIF($E$24:$E$24,"A DN")</f>
        <v>0</v>
      </c>
      <c r="J31" s="179"/>
      <c r="K31" s="82"/>
      <c r="L31" s="63"/>
      <c r="M31" s="18"/>
    </row>
    <row r="32" spans="1:13" s="12" customFormat="1" ht="21.6" customHeight="1" x14ac:dyDescent="0.25">
      <c r="A32" s="188"/>
      <c r="B32" s="179" t="s">
        <v>13</v>
      </c>
      <c r="C32" s="179"/>
      <c r="D32" s="179"/>
      <c r="E32" s="179"/>
      <c r="F32" s="179"/>
      <c r="G32" s="179">
        <f>COUNTIF($E$10:$E$22,"B1")</f>
        <v>0</v>
      </c>
      <c r="H32" s="179"/>
      <c r="I32" s="179">
        <f>COUNTIF($E$24:$E$24,"B1")</f>
        <v>0</v>
      </c>
      <c r="J32" s="179"/>
      <c r="K32" s="82"/>
      <c r="L32" s="63"/>
      <c r="M32" s="18"/>
    </row>
    <row r="33" spans="1:13" s="12" customFormat="1" ht="21.6" customHeight="1" x14ac:dyDescent="0.25">
      <c r="A33" s="188"/>
      <c r="B33" s="179" t="s">
        <v>17</v>
      </c>
      <c r="C33" s="179"/>
      <c r="D33" s="179"/>
      <c r="E33" s="179"/>
      <c r="F33" s="179"/>
      <c r="G33" s="179">
        <f>COUNTIF($E$10:$E$22,"B2")</f>
        <v>0</v>
      </c>
      <c r="H33" s="179"/>
      <c r="I33" s="179">
        <f>COUNTIF($E$24:$E$24,"B2")</f>
        <v>0</v>
      </c>
      <c r="J33" s="179"/>
      <c r="K33" s="82"/>
      <c r="L33" s="63"/>
      <c r="M33" s="18"/>
    </row>
    <row r="34" spans="1:13" s="12" customFormat="1" ht="21.6" customHeight="1" x14ac:dyDescent="0.25">
      <c r="A34" s="188"/>
      <c r="B34" s="179" t="s">
        <v>18</v>
      </c>
      <c r="C34" s="179"/>
      <c r="D34" s="179"/>
      <c r="E34" s="179"/>
      <c r="F34" s="179"/>
      <c r="G34" s="179">
        <f>COUNTIF($E$10:$E$22,"C1")</f>
        <v>0</v>
      </c>
      <c r="H34" s="179"/>
      <c r="I34" s="179">
        <f>COUNTIF($E$24:$E$24,"C1")</f>
        <v>0</v>
      </c>
      <c r="J34" s="179"/>
      <c r="K34" s="82"/>
      <c r="L34" s="63"/>
      <c r="M34" s="18"/>
    </row>
    <row r="35" spans="1:13" s="12" customFormat="1" ht="21.6" customHeight="1" x14ac:dyDescent="0.25">
      <c r="A35" s="188"/>
      <c r="B35" s="179" t="s">
        <v>19</v>
      </c>
      <c r="C35" s="179"/>
      <c r="D35" s="179"/>
      <c r="E35" s="179"/>
      <c r="F35" s="179"/>
      <c r="G35" s="179">
        <f>COUNTIF($E$10:$E$22,"C2")</f>
        <v>0</v>
      </c>
      <c r="H35" s="179"/>
      <c r="I35" s="179">
        <f>COUNTIF($E$24:$E$24,"C2")</f>
        <v>0</v>
      </c>
      <c r="J35" s="179"/>
      <c r="K35" s="82"/>
      <c r="L35" s="63"/>
      <c r="M35" s="18"/>
    </row>
    <row r="36" spans="1:13" s="12" customFormat="1" ht="21.6" customHeight="1" x14ac:dyDescent="0.25">
      <c r="A36" s="188"/>
      <c r="B36" s="179" t="s">
        <v>20</v>
      </c>
      <c r="C36" s="179"/>
      <c r="D36" s="179"/>
      <c r="E36" s="179"/>
      <c r="F36" s="179"/>
      <c r="G36" s="179">
        <f>COUNTIF($E$10:$E$22,"D")</f>
        <v>0</v>
      </c>
      <c r="H36" s="179"/>
      <c r="I36" s="179">
        <f>COUNTIF($E$24:$E$24,"D")</f>
        <v>0</v>
      </c>
      <c r="J36" s="179"/>
      <c r="K36" s="82"/>
      <c r="L36" s="63"/>
      <c r="M36" s="18"/>
    </row>
    <row r="37" spans="1:13" s="12" customFormat="1" ht="21.6" customHeight="1" x14ac:dyDescent="0.25">
      <c r="A37" s="188"/>
      <c r="B37" s="179" t="s">
        <v>21</v>
      </c>
      <c r="C37" s="179"/>
      <c r="D37" s="179"/>
      <c r="E37" s="179"/>
      <c r="F37" s="179"/>
      <c r="G37" s="179">
        <f>COUNTIF($E$10:$E$22,"E")</f>
        <v>0</v>
      </c>
      <c r="H37" s="179"/>
      <c r="I37" s="179">
        <f>COUNTIF($E$24:$E$24,"E")</f>
        <v>0</v>
      </c>
      <c r="J37" s="179"/>
      <c r="K37" s="82"/>
      <c r="L37" s="63"/>
      <c r="M37" s="18"/>
    </row>
    <row r="38" spans="1:13" s="12" customFormat="1" ht="18" customHeight="1" x14ac:dyDescent="0.25">
      <c r="A38" s="18"/>
      <c r="B38" s="181" t="s">
        <v>26</v>
      </c>
      <c r="C38" s="181"/>
      <c r="D38" s="181"/>
      <c r="E38" s="181"/>
      <c r="F38" s="181"/>
      <c r="G38" s="180">
        <f>SUM(G27:G37)</f>
        <v>12</v>
      </c>
      <c r="H38" s="180"/>
      <c r="I38" s="180">
        <f>SUM(I27:I37)</f>
        <v>0</v>
      </c>
      <c r="J38" s="180"/>
      <c r="K38" s="86"/>
      <c r="L38" s="79"/>
      <c r="M38" s="18"/>
    </row>
    <row r="39" spans="1:13" ht="9" customHeight="1" x14ac:dyDescent="0.25">
      <c r="A39" s="12"/>
      <c r="B39" s="12"/>
      <c r="C39" s="12"/>
      <c r="D39" s="12"/>
      <c r="E39" s="12"/>
      <c r="F39" s="12"/>
      <c r="G39" s="12"/>
      <c r="H39" s="12"/>
      <c r="I39" s="12"/>
      <c r="J39" s="12"/>
      <c r="K39" s="12"/>
      <c r="L39" s="12"/>
    </row>
    <row r="40" spans="1:13" ht="33" customHeight="1" x14ac:dyDescent="0.25">
      <c r="A40" s="182" t="s">
        <v>47</v>
      </c>
      <c r="B40" s="183"/>
      <c r="C40" s="183"/>
      <c r="D40" s="183"/>
      <c r="E40" s="183"/>
      <c r="F40" s="183"/>
      <c r="G40" s="183"/>
      <c r="H40" s="183"/>
      <c r="I40" s="183"/>
      <c r="J40" s="183"/>
      <c r="K40" s="87"/>
      <c r="L40" s="66"/>
    </row>
    <row r="41" spans="1:13" ht="13.5" customHeight="1" x14ac:dyDescent="0.25">
      <c r="A41" s="12"/>
      <c r="B41" s="12"/>
      <c r="C41" s="12"/>
      <c r="D41" s="12"/>
      <c r="E41" s="12"/>
      <c r="F41" s="12"/>
      <c r="G41" s="151" t="s">
        <v>126</v>
      </c>
      <c r="H41" s="151"/>
      <c r="I41" s="151"/>
      <c r="J41" s="151"/>
      <c r="K41" s="151"/>
      <c r="L41" s="151"/>
    </row>
    <row r="42" spans="1:13" ht="15.75" x14ac:dyDescent="0.25">
      <c r="A42" s="12"/>
      <c r="B42" s="12"/>
      <c r="C42" s="12"/>
      <c r="D42" s="12"/>
      <c r="E42" s="12"/>
      <c r="F42" s="12"/>
      <c r="G42" s="152" t="s">
        <v>3</v>
      </c>
      <c r="H42" s="152"/>
      <c r="I42" s="152"/>
      <c r="J42" s="152"/>
      <c r="K42" s="152"/>
      <c r="L42" s="152"/>
    </row>
    <row r="43" spans="1:13" x14ac:dyDescent="0.25">
      <c r="G43" s="5"/>
      <c r="H43" s="5"/>
      <c r="I43" s="5"/>
      <c r="J43" s="5"/>
      <c r="K43" s="5"/>
      <c r="L43" s="5"/>
    </row>
    <row r="44" spans="1:13" x14ac:dyDescent="0.25">
      <c r="G44" s="5"/>
      <c r="H44" s="5"/>
      <c r="I44" s="5"/>
      <c r="J44" s="5"/>
      <c r="K44" s="5"/>
      <c r="L44" s="5"/>
    </row>
    <row r="47" spans="1:13" x14ac:dyDescent="0.25">
      <c r="G47" s="153"/>
      <c r="H47" s="153"/>
      <c r="I47" s="153"/>
      <c r="J47" s="153"/>
      <c r="K47" s="153"/>
      <c r="L47" s="153"/>
    </row>
  </sheetData>
  <mergeCells count="58">
    <mergeCell ref="G1:L1"/>
    <mergeCell ref="G2:L2"/>
    <mergeCell ref="G26:H26"/>
    <mergeCell ref="G27:H27"/>
    <mergeCell ref="G28:H28"/>
    <mergeCell ref="I28:J28"/>
    <mergeCell ref="I30:J30"/>
    <mergeCell ref="I31:J31"/>
    <mergeCell ref="I32:J32"/>
    <mergeCell ref="I33:J33"/>
    <mergeCell ref="I34:J34"/>
    <mergeCell ref="I29:J29"/>
    <mergeCell ref="A26:A37"/>
    <mergeCell ref="A1:F1"/>
    <mergeCell ref="A2:F2"/>
    <mergeCell ref="A3:F3"/>
    <mergeCell ref="A5:L5"/>
    <mergeCell ref="A7:A8"/>
    <mergeCell ref="B7:B8"/>
    <mergeCell ref="B26:F26"/>
    <mergeCell ref="I7:I8"/>
    <mergeCell ref="J7:J8"/>
    <mergeCell ref="I26:J26"/>
    <mergeCell ref="K7:L7"/>
    <mergeCell ref="E7:H7"/>
    <mergeCell ref="I27:J27"/>
    <mergeCell ref="B28:F28"/>
    <mergeCell ref="G29:H29"/>
    <mergeCell ref="G30:H30"/>
    <mergeCell ref="G32:H32"/>
    <mergeCell ref="G33:H33"/>
    <mergeCell ref="D7:D8"/>
    <mergeCell ref="B31:F31"/>
    <mergeCell ref="B29:F29"/>
    <mergeCell ref="B30:F30"/>
    <mergeCell ref="C7:C8"/>
    <mergeCell ref="B27:F27"/>
    <mergeCell ref="I35:J35"/>
    <mergeCell ref="I38:J38"/>
    <mergeCell ref="I36:J36"/>
    <mergeCell ref="I37:J37"/>
    <mergeCell ref="G31:H31"/>
    <mergeCell ref="G47:L47"/>
    <mergeCell ref="B32:F32"/>
    <mergeCell ref="B33:F33"/>
    <mergeCell ref="B34:F34"/>
    <mergeCell ref="B35:F35"/>
    <mergeCell ref="B36:F36"/>
    <mergeCell ref="B37:F37"/>
    <mergeCell ref="G41:L41"/>
    <mergeCell ref="G42:L42"/>
    <mergeCell ref="G37:H37"/>
    <mergeCell ref="G34:H34"/>
    <mergeCell ref="G36:H36"/>
    <mergeCell ref="G38:H38"/>
    <mergeCell ref="B38:F38"/>
    <mergeCell ref="G35:H35"/>
    <mergeCell ref="A40:J40"/>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2'!Print_Titles</vt:lpstr>
      <vt:lpstr>'Mau 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2023-10-03T00:57:14Z</cp:lastPrinted>
  <dcterms:created xsi:type="dcterms:W3CDTF">2020-11-20T02:18:37Z</dcterms:created>
  <dcterms:modified xsi:type="dcterms:W3CDTF">2023-11-03T07:38:47Z</dcterms:modified>
</cp:coreProperties>
</file>