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1-23-24\mau-moi\"/>
    </mc:Choice>
  </mc:AlternateContent>
  <bookViews>
    <workbookView xWindow="0" yWindow="0" windowWidth="20490" windowHeight="780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E41" i="1" l="1"/>
  <c r="F41" i="1" s="1"/>
  <c r="F37" i="1"/>
  <c r="F38" i="1"/>
  <c r="F39" i="1"/>
  <c r="F40" i="1"/>
  <c r="F36" i="1"/>
  <c r="G22" i="1"/>
  <c r="G23" i="1"/>
  <c r="G24" i="1"/>
  <c r="G25" i="1"/>
  <c r="G26" i="1"/>
  <c r="G27" i="1"/>
  <c r="G28" i="1"/>
  <c r="G29" i="1"/>
  <c r="G30" i="1"/>
  <c r="G31" i="1"/>
  <c r="G32" i="1"/>
  <c r="G21" i="1"/>
  <c r="E40" i="1" l="1"/>
  <c r="E36" i="1"/>
  <c r="E38" i="1"/>
  <c r="E37" i="1"/>
  <c r="E39" i="1"/>
</calcChain>
</file>

<file path=xl/sharedStrings.xml><?xml version="1.0" encoding="utf-8"?>
<sst xmlns="http://schemas.openxmlformats.org/spreadsheetml/2006/main" count="58" uniqueCount="58">
  <si>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</si>
  <si>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</si>
  <si>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</si>
  <si>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</si>
  <si>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</si>
  <si>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</si>
  <si>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</si>
  <si>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</si>
  <si>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</si>
  <si>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</si>
  <si>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</si>
  <si>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</si>
  <si>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</si>
  <si>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</si>
  <si>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</si>
  <si>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</si>
  <si>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</si>
  <si>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</si>
  <si>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</si>
  <si>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</si>
  <si>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</si>
  <si>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</si>
  <si>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</si>
  <si>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</si>
  <si>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</si>
  <si>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</si>
  <si>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</si>
  <si>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</si>
  <si>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</si>
  <si>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</si>
  <si>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</si>
  <si>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</si>
  <si>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</si>
  <si>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</si>
  <si>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</si>
  <si>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</si>
  <si>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</si>
  <si>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</si>
  <si>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</si>
  <si>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</si>
  <si>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</si>
  <si>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</si>
  <si>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</si>
  <si>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</si>
  <si>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</si>
  <si>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</si>
  <si>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</si>
  <si>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</si>
  <si>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</si>
  <si>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</si>
  <si>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</si>
  <si>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</si>
  <si>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</si>
  <si>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</si>
  <si>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Không xếp loại</t>
  </si>
  <si>
    <t>KHOA DU LỊCH - KHÁCH SẠN</t>
  </si>
  <si>
    <t xml:space="preserve">HỌC KỲ I </t>
  </si>
  <si>
    <t>NĂM HỌC: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</si>
</sst>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1"/>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366337</xdr:colOff>
      <xdr:row>1</xdr:row>
      <xdr:rowOff>212480</xdr:rowOff>
    </xdr:from>
    <xdr:to>
      <xdr:col>7</xdr:col>
      <xdr:colOff>212471</xdr:colOff>
      <xdr:row>2</xdr:row>
      <xdr:rowOff>0</xdr:rowOff>
    </xdr:to>
    <xdr:cxnSp macro="">
      <xdr:nvCxnSpPr>
        <xdr:cNvPr id="4" name="Straight Connector 3"/>
        <xdr:cNvCxnSpPr/>
      </xdr:nvCxnSpPr>
      <xdr:spPr>
        <a:xfrm>
          <a:off x="3165222" y="410307"/>
          <a:ext cx="193430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tabSelected="1" zoomScaleNormal="100" workbookViewId="0">
      <selection activeCell="A17" sqref="A17:I17"/>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31" t="s">
        <v>2</v>
      </c>
      <c r="B1" s="31"/>
      <c r="C1" s="31"/>
      <c r="D1" s="31"/>
      <c r="E1" s="19" t="s">
        <v>0</v>
      </c>
      <c r="F1" s="19"/>
      <c r="G1" s="19"/>
      <c r="H1" s="19"/>
      <c r="I1" s="19"/>
    </row>
    <row r="2" spans="1:9" s="3" customFormat="1" x14ac:dyDescent="0.25">
      <c r="A2" s="31" t="s">
        <v>3</v>
      </c>
      <c r="B2" s="31"/>
      <c r="C2" s="31"/>
      <c r="D2" s="31"/>
      <c r="E2" s="26" t="s">
        <v>1</v>
      </c>
      <c r="F2" s="26"/>
      <c r="G2" s="26"/>
      <c r="H2" s="26"/>
      <c r="I2" s="6"/>
    </row>
    <row r="3" spans="1:9" s="3" customFormat="1" x14ac:dyDescent="0.25">
      <c r="A3" s="32" t="s">
        <v>55</v>
      </c>
      <c r="B3" s="32"/>
      <c r="C3" s="32"/>
      <c r="D3" s="32"/>
      <c r="E3" s="19"/>
      <c r="F3" s="26"/>
      <c r="G3" s="26"/>
      <c r="H3" s="26"/>
      <c r="I3" s="26"/>
    </row>
    <row r="4" spans="1:9" s="3" customFormat="1" x14ac:dyDescent="0.25">
      <c r="A4" s="12"/>
      <c r="B4" s="12"/>
      <c r="C4" s="12"/>
      <c r="D4" s="12"/>
      <c r="E4" s="12"/>
      <c r="F4" s="5"/>
      <c r="G4" s="5"/>
      <c r="H4" s="5"/>
      <c r="I4" s="5"/>
    </row>
    <row r="5" spans="1:9" ht="23.25" customHeight="1" x14ac:dyDescent="0.25">
      <c r="A5" s="26" t="s">
        <v>4</v>
      </c>
      <c r="B5" s="26"/>
      <c r="C5" s="26"/>
      <c r="D5" s="26"/>
      <c r="E5" s="26"/>
      <c r="F5" s="26"/>
      <c r="G5" s="26"/>
      <c r="H5" s="26"/>
      <c r="I5" s="26"/>
    </row>
    <row r="6" spans="1:9" s="6" customFormat="1" x14ac:dyDescent="0.25">
      <c r="B6" s="43" t="s">
        <v>5</v>
      </c>
      <c r="C6" s="43"/>
      <c r="D6" s="43" t="s">
        <v>56</v>
      </c>
      <c r="E6" s="43"/>
      <c r="F6" s="43" t="s">
        <v>57</v>
      </c>
      <c r="G6" s="43"/>
      <c r="H6" s="43"/>
    </row>
    <row r="7" spans="1:9" s="6" customFormat="1" x14ac:dyDescent="0.25">
      <c r="E7" s="5"/>
      <c r="F7" s="5"/>
      <c r="G7" s="5"/>
    </row>
    <row r="8" spans="1:9" ht="21.75" customHeight="1" x14ac:dyDescent="0.25">
      <c r="A8" s="8" t="s">
        <v>6</v>
      </c>
      <c r="B8" s="1" t="s">
        <v>7</v>
      </c>
    </row>
    <row r="9" spans="1:9" ht="21.75" customHeight="1" x14ac:dyDescent="0.25">
      <c r="A9" s="8" t="s">
        <v>9</v>
      </c>
      <c r="B9" s="1" t="s">
        <v>8</v>
      </c>
    </row>
    <row r="10" spans="1:9" ht="21.75" customHeight="1" x14ac:dyDescent="0.25">
      <c r="A10" s="8" t="s">
        <v>10</v>
      </c>
      <c r="B10" s="6" t="s">
        <v>11</v>
      </c>
    </row>
    <row r="11" spans="1:9" ht="22.5" customHeight="1" x14ac:dyDescent="0.25">
      <c r="A11" s="8"/>
      <c r="B11" s="1" t="s">
        <v>12</v>
      </c>
    </row>
    <row r="12" spans="1:9" ht="22.5" customHeight="1" x14ac:dyDescent="0.25">
      <c r="A12" s="8"/>
      <c r="B12" s="1" t="s">
        <v>13</v>
      </c>
    </row>
    <row r="13" spans="1:9" ht="22.5" customHeight="1" x14ac:dyDescent="0.25">
      <c r="A13" s="8"/>
      <c r="B13" s="1" t="s">
        <v>14</v>
      </c>
    </row>
    <row r="14" spans="1:9" ht="22.5" customHeight="1" x14ac:dyDescent="0.25">
      <c r="A14" s="8"/>
      <c r="B14" s="1" t="s">
        <v>15</v>
      </c>
    </row>
    <row r="15" spans="1:9" ht="22.5" customHeight="1" x14ac:dyDescent="0.25">
      <c r="A15" s="8"/>
      <c r="B15" s="1" t="s">
        <v>16</v>
      </c>
    </row>
    <row r="16" spans="1:9" ht="22.5" customHeight="1" x14ac:dyDescent="0.25">
      <c r="A16" s="8" t="s">
        <v>18</v>
      </c>
      <c r="B16" s="6" t="s">
        <v>17</v>
      </c>
    </row>
    <row r="17" spans="1:10" ht="67.5" customHeight="1" x14ac:dyDescent="0.25">
      <c r="A17" s="41" t="s">
        <v>19</v>
      </c>
      <c r="B17" s="41"/>
      <c r="C17" s="41"/>
      <c r="D17" s="41"/>
      <c r="E17" s="41"/>
      <c r="F17" s="41"/>
      <c r="G17" s="41"/>
      <c r="H17" s="41"/>
      <c r="I17" s="41"/>
      <c r="J17" s="9"/>
    </row>
    <row r="18" spans="1:10" x14ac:dyDescent="0.25">
      <c r="A18" s="7"/>
    </row>
    <row r="19" spans="1:10" ht="33" customHeight="1" x14ac:dyDescent="0.25">
      <c r="A19" s="42" t="s">
        <v>20</v>
      </c>
      <c r="B19" s="42" t="s">
        <v>21</v>
      </c>
      <c r="C19" s="27" t="s">
        <v>22</v>
      </c>
      <c r="D19" s="28"/>
      <c r="E19" s="37" t="s">
        <v>23</v>
      </c>
      <c r="F19" s="39" t="s">
        <v>24</v>
      </c>
      <c r="G19" s="39"/>
      <c r="H19" s="39"/>
      <c r="I19" s="40" t="s">
        <v>28</v>
      </c>
    </row>
    <row r="20" spans="1:10" ht="16.5" customHeight="1" x14ac:dyDescent="0.25">
      <c r="A20" s="42"/>
      <c r="B20" s="42"/>
      <c r="C20" s="29"/>
      <c r="D20" s="30"/>
      <c r="E20" s="38"/>
      <c r="F20" s="10" t="s">
        <v>25</v>
      </c>
      <c r="G20" s="10" t="s">
        <v>26</v>
      </c>
      <c r="H20" s="10" t="s">
        <v>27</v>
      </c>
      <c r="I20" s="40"/>
    </row>
    <row r="21" spans="1:10" x14ac:dyDescent="0.25">
      <c r="A21" s="16" t="s">
        <v>48</v>
      </c>
      <c r="B21" s="14"/>
      <c r="C21" s="17" t="s">
        <v>52</v>
      </c>
      <c r="D21" s="18" t="s">
        <v>53</v>
      </c>
      <c r="E21" s="14"/>
      <c r="F21" s="14"/>
      <c r="G21" s="14" t="str">
        <f>IF(F21=0,"Không XL",IF(F21&lt;50,"Yếu",IF(F21&lt;70,"Trung bình",IF(F21&lt;80,"Khá",IF(F21&lt;90,"Tốt","Xuất sắc")))))</f>
        <v>Không XL</v>
      </c>
      <c r="H21" s="11"/>
      <c r="I21" s="11"/>
    </row>
    <row r="22" spans="1:10" x14ac:dyDescent="0.25">
      <c r="A22" s="16" t="s">
        <v>49</v>
      </c>
      <c r="B22" s="14"/>
      <c r="C22" s="17"/>
      <c r="D22" s="18"/>
      <c r="E22" s="14"/>
      <c r="F22" s="14"/>
      <c r="G22" s="14" t="str">
        <f t="shared" ref="G22:G32" si="0">IF(F22=0,"Không XL",IF(F22&lt;50,"Yếu",IF(F22&lt;70,"Trung bình",IF(F22&lt;80,"Khá",IF(F22&lt;90,"Tốt","Xuất sắc")))))</f>
        <v>Không XL</v>
      </c>
      <c r="H22" s="11"/>
      <c r="I22" s="11"/>
    </row>
    <row r="23" spans="1:10" x14ac:dyDescent="0.25">
      <c r="A23" s="16" t="s">
        <v>50</v>
      </c>
      <c r="B23" s="14"/>
      <c r="C23" s="17"/>
      <c r="D23" s="18"/>
      <c r="E23" s="14"/>
      <c r="F23" s="14"/>
      <c r="G23" s="14" t="str">
        <f t="shared" si="0"/>
        <v>Không XL</v>
      </c>
      <c r="H23" s="11"/>
      <c r="I23" s="11"/>
    </row>
    <row r="24" spans="1:10" x14ac:dyDescent="0.25">
      <c r="A24" s="16" t="s">
        <v>51</v>
      </c>
      <c r="B24" s="14"/>
      <c r="C24" s="17"/>
      <c r="D24" s="18"/>
      <c r="E24" s="14"/>
      <c r="F24" s="14"/>
      <c r="G24" s="14" t="str">
        <f t="shared" si="0"/>
        <v>Không XL</v>
      </c>
      <c r="H24" s="11"/>
      <c r="I24" s="11"/>
    </row>
    <row r="25" spans="1:10" x14ac:dyDescent="0.25">
      <c r="A25" s="16"/>
      <c r="B25" s="14"/>
      <c r="C25" s="17"/>
      <c r="D25" s="18"/>
      <c r="E25" s="14"/>
      <c r="F25" s="14"/>
      <c r="G25" s="14" t="str">
        <f t="shared" si="0"/>
        <v>Không XL</v>
      </c>
      <c r="H25" s="11"/>
      <c r="I25" s="11"/>
    </row>
    <row r="26" spans="1:10" x14ac:dyDescent="0.25">
      <c r="A26" s="16"/>
      <c r="B26" s="14"/>
      <c r="C26" s="17"/>
      <c r="D26" s="18"/>
      <c r="E26" s="14"/>
      <c r="F26" s="14"/>
      <c r="G26" s="14" t="str">
        <f t="shared" si="0"/>
        <v>Không XL</v>
      </c>
      <c r="H26" s="11"/>
      <c r="I26" s="11"/>
    </row>
    <row r="27" spans="1:10" x14ac:dyDescent="0.25">
      <c r="A27" s="16"/>
      <c r="B27" s="14"/>
      <c r="C27" s="17"/>
      <c r="D27" s="18"/>
      <c r="E27" s="14"/>
      <c r="F27" s="14"/>
      <c r="G27" s="14" t="str">
        <f t="shared" si="0"/>
        <v>Không XL</v>
      </c>
      <c r="H27" s="11"/>
      <c r="I27" s="11"/>
    </row>
    <row r="28" spans="1:10" x14ac:dyDescent="0.25">
      <c r="A28" s="16"/>
      <c r="B28" s="14"/>
      <c r="C28" s="17"/>
      <c r="D28" s="18"/>
      <c r="E28" s="14"/>
      <c r="F28" s="14"/>
      <c r="G28" s="14" t="str">
        <f t="shared" si="0"/>
        <v>Không XL</v>
      </c>
      <c r="H28" s="11"/>
      <c r="I28" s="11"/>
    </row>
    <row r="29" spans="1:10" x14ac:dyDescent="0.25">
      <c r="A29" s="16"/>
      <c r="B29" s="14"/>
      <c r="C29" s="17"/>
      <c r="D29" s="18"/>
      <c r="E29" s="14"/>
      <c r="F29" s="14"/>
      <c r="G29" s="14" t="str">
        <f t="shared" si="0"/>
        <v>Không XL</v>
      </c>
      <c r="H29" s="11"/>
      <c r="I29" s="11"/>
    </row>
    <row r="30" spans="1:10" x14ac:dyDescent="0.25">
      <c r="A30" s="16"/>
      <c r="B30" s="14"/>
      <c r="C30" s="17"/>
      <c r="D30" s="18"/>
      <c r="E30" s="14"/>
      <c r="F30" s="14"/>
      <c r="G30" s="14" t="str">
        <f t="shared" si="0"/>
        <v>Không XL</v>
      </c>
      <c r="H30" s="11"/>
      <c r="I30" s="11"/>
    </row>
    <row r="31" spans="1:10" x14ac:dyDescent="0.25">
      <c r="A31" s="16"/>
      <c r="B31" s="14"/>
      <c r="C31" s="17"/>
      <c r="D31" s="18"/>
      <c r="E31" s="14"/>
      <c r="F31" s="14"/>
      <c r="G31" s="14" t="str">
        <f t="shared" si="0"/>
        <v>Không XL</v>
      </c>
      <c r="H31" s="11"/>
      <c r="I31" s="11"/>
    </row>
    <row r="32" spans="1:10" x14ac:dyDescent="0.25">
      <c r="A32" s="16">
        <v>35</v>
      </c>
      <c r="B32" s="14"/>
      <c r="C32" s="17"/>
      <c r="D32" s="18"/>
      <c r="E32" s="14"/>
      <c r="F32" s="14"/>
      <c r="G32" s="14" t="str">
        <f t="shared" si="0"/>
        <v>Không XL</v>
      </c>
      <c r="H32" s="11"/>
      <c r="I32" s="11"/>
    </row>
    <row r="33" spans="1:10" ht="10.5" customHeight="1" x14ac:dyDescent="0.25"/>
    <row r="34" spans="1:10" s="3" customFormat="1" ht="26.25" customHeight="1" x14ac:dyDescent="0.25">
      <c r="B34" s="1" t="s">
        <v>29</v>
      </c>
      <c r="E34" s="4"/>
      <c r="F34" s="4"/>
      <c r="G34" s="4"/>
    </row>
    <row r="35" spans="1:10" s="3" customFormat="1" ht="31.5" x14ac:dyDescent="0.25">
      <c r="B35" s="23">
        <v>40</v>
      </c>
      <c r="C35" s="33" t="s">
        <v>30</v>
      </c>
      <c r="D35" s="34"/>
      <c r="E35" s="10" t="s">
        <v>31</v>
      </c>
      <c r="F35" s="10" t="s">
        <v>32</v>
      </c>
      <c r="G35" s="4"/>
    </row>
    <row r="36" spans="1:10" s="3" customFormat="1" ht="15.75" x14ac:dyDescent="0.25">
      <c r="C36" s="21" t="s">
        <v>33</v>
      </c>
      <c r="D36" s="20"/>
      <c r="E36" s="15">
        <f>COUNTIF($G$21:$G$32,"Xuất sắc")</f>
        <v>0</v>
      </c>
      <c r="F36" s="22">
        <f>E36/$A$32</f>
        <v>0</v>
      </c>
      <c r="G36" s="4"/>
    </row>
    <row r="37" spans="1:10" s="3" customFormat="1" ht="15.75" x14ac:dyDescent="0.25">
      <c r="C37" s="21" t="s">
        <v>34</v>
      </c>
      <c r="D37" s="20"/>
      <c r="E37" s="15">
        <f>COUNTIF($G$21:$G$32,"Tốt")</f>
        <v>0</v>
      </c>
      <c r="F37" s="22">
        <f t="shared" ref="F37:F41" si="1">E37/$A$32</f>
        <v>0</v>
      </c>
      <c r="G37" s="4"/>
    </row>
    <row r="38" spans="1:10" s="3" customFormat="1" ht="15.75" x14ac:dyDescent="0.25">
      <c r="C38" s="21" t="s">
        <v>35</v>
      </c>
      <c r="D38" s="20"/>
      <c r="E38" s="15">
        <f>COUNTIF($G$21:$G$32,"Khá")</f>
        <v>0</v>
      </c>
      <c r="F38" s="22">
        <f t="shared" si="1"/>
        <v>0</v>
      </c>
      <c r="G38" s="4"/>
    </row>
    <row r="39" spans="1:10" s="3" customFormat="1" ht="15.75" x14ac:dyDescent="0.25">
      <c r="C39" s="21" t="s">
        <v>36</v>
      </c>
      <c r="D39" s="20"/>
      <c r="E39" s="15">
        <f>COUNTIF($G$21:$G$32,"Trung bình")</f>
        <v>0</v>
      </c>
      <c r="F39" s="22">
        <f t="shared" si="1"/>
        <v>0</v>
      </c>
      <c r="G39" s="4"/>
    </row>
    <row r="40" spans="1:10" s="3" customFormat="1" ht="15.75" x14ac:dyDescent="0.25">
      <c r="C40" s="21" t="s">
        <v>37</v>
      </c>
      <c r="D40" s="20"/>
      <c r="E40" s="15">
        <f>COUNTIF($G$21:$G$32,"Yếu")</f>
        <v>0</v>
      </c>
      <c r="F40" s="22">
        <f t="shared" si="1"/>
        <v>0</v>
      </c>
      <c r="G40" s="4"/>
    </row>
    <row r="41" spans="1:10" s="3" customFormat="1" ht="15.75" x14ac:dyDescent="0.25">
      <c r="C41" s="21" t="s">
        <v>54</v>
      </c>
      <c r="D41" s="20"/>
      <c r="E41" s="15">
        <f>COUNTIF($G$21:$G$32,"Không XL")</f>
        <v>12</v>
      </c>
      <c r="F41" s="22">
        <f t="shared" si="1"/>
        <v>0.34285714285714286</v>
      </c>
      <c r="G41" s="4"/>
    </row>
    <row r="43" spans="1:10" ht="57" customHeight="1" x14ac:dyDescent="0.25">
      <c r="A43" s="41" t="s">
        <v>38</v>
      </c>
      <c r="B43" s="41"/>
      <c r="C43" s="41"/>
      <c r="D43" s="41"/>
      <c r="E43" s="41"/>
      <c r="F43" s="41"/>
      <c r="G43" s="41"/>
      <c r="H43" s="41"/>
      <c r="I43" s="41"/>
      <c r="J43" s="9"/>
    </row>
    <row r="45" spans="1:10" s="6" customFormat="1" x14ac:dyDescent="0.25">
      <c r="B45" s="26" t="s">
        <v>39</v>
      </c>
      <c r="C45" s="26"/>
      <c r="D45" s="26"/>
      <c r="E45" s="26"/>
      <c r="F45" s="26" t="s">
        <v>40</v>
      </c>
      <c r="G45" s="26"/>
      <c r="H45" s="26"/>
      <c r="I45" s="26"/>
    </row>
    <row r="50" spans="1:9" x14ac:dyDescent="0.25">
      <c r="B50" s="35" t="s">
        <v>42</v>
      </c>
      <c r="C50" s="35"/>
      <c r="D50" s="35"/>
      <c r="E50" s="35"/>
      <c r="F50" s="35" t="s">
        <v>43</v>
      </c>
      <c r="G50" s="35"/>
      <c r="H50" s="35"/>
      <c r="I50" s="35"/>
    </row>
    <row r="51" spans="1:9" x14ac:dyDescent="0.25">
      <c r="B51" s="2"/>
      <c r="C51" s="2"/>
      <c r="D51" s="2"/>
      <c r="H51" s="2"/>
      <c r="I51" s="2"/>
    </row>
    <row r="52" spans="1:9" x14ac:dyDescent="0.25">
      <c r="A52" s="36" t="s">
        <v>41</v>
      </c>
      <c r="B52" s="36"/>
      <c r="C52" s="36"/>
      <c r="D52" s="36"/>
      <c r="E52" s="36"/>
      <c r="F52" s="36"/>
      <c r="G52" s="36"/>
      <c r="H52" s="36"/>
      <c r="I52" s="36"/>
    </row>
    <row r="53" spans="1:9" ht="150.75" customHeight="1" x14ac:dyDescent="0.25">
      <c r="A53" s="24" t="s">
        <v>44</v>
      </c>
      <c r="B53" s="25"/>
      <c r="C53" s="25"/>
      <c r="D53" s="25"/>
      <c r="E53" s="25"/>
      <c r="F53" s="25"/>
      <c r="G53" s="25"/>
      <c r="H53" s="25"/>
      <c r="I53" s="25"/>
    </row>
    <row r="55" spans="1:9" x14ac:dyDescent="0.25">
      <c r="I55" s="13" t="s">
        <v>45</v>
      </c>
    </row>
    <row r="56" spans="1:9" x14ac:dyDescent="0.25">
      <c r="F56" s="26" t="s">
        <v>46</v>
      </c>
      <c r="G56" s="26"/>
      <c r="H56" s="26"/>
    </row>
    <row r="62" spans="1:9" x14ac:dyDescent="0.25">
      <c r="F62" s="26" t="s">
        <v>47</v>
      </c>
      <c r="G62" s="26"/>
      <c r="H62" s="26"/>
    </row>
  </sheetData>
  <mergeCells count="26">
    <mergeCell ref="F3:I3"/>
    <mergeCell ref="I19:I20"/>
    <mergeCell ref="A43:I43"/>
    <mergeCell ref="A5:I5"/>
    <mergeCell ref="A17:I17"/>
    <mergeCell ref="A19:A20"/>
    <mergeCell ref="B19:B20"/>
    <mergeCell ref="B6:C6"/>
    <mergeCell ref="D6:E6"/>
    <mergeCell ref="F6:H6"/>
    <mergeCell ref="A53:I53"/>
    <mergeCell ref="F56:H56"/>
    <mergeCell ref="F62:H62"/>
    <mergeCell ref="C19:D20"/>
    <mergeCell ref="A1:D1"/>
    <mergeCell ref="A2:D2"/>
    <mergeCell ref="A3:D3"/>
    <mergeCell ref="E2:H2"/>
    <mergeCell ref="C35:D35"/>
    <mergeCell ref="B45:E45"/>
    <mergeCell ref="B50:E50"/>
    <mergeCell ref="F45:I45"/>
    <mergeCell ref="F50:I50"/>
    <mergeCell ref="A52:I52"/>
    <mergeCell ref="E19:E20"/>
    <mergeCell ref="F19:H19"/>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PC004</cp:lastModifiedBy>
  <cp:lastPrinted>2023-12-01T02:52:42Z</cp:lastPrinted>
  <dcterms:created xsi:type="dcterms:W3CDTF">2023-12-01T01:41:38Z</dcterms:created>
  <dcterms:modified xsi:type="dcterms:W3CDTF">2023-12-01T05:36:16Z</dcterms:modified>
</cp:coreProperties>
</file>