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120" windowWidth="20730" windowHeight="11640"/>
  </bookViews>
  <sheets>
    <sheet name="sl sv" sheetId="9" r:id="rId1"/>
  </sheets>
  <definedNames>
    <definedName name="_xlnm._FilterDatabase" localSheetId="0" hidden="1">'sl sv'!$A$4:$E$54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9" l="1"/>
  <c r="L12" i="9"/>
  <c r="L17" i="9" s="1"/>
  <c r="L13" i="9"/>
  <c r="L14" i="9"/>
  <c r="L15" i="9"/>
  <c r="L16" i="9"/>
  <c r="L53" i="9"/>
  <c r="K37" i="9"/>
  <c r="K17" i="9"/>
  <c r="K18" i="9"/>
  <c r="K19" i="9"/>
  <c r="K20" i="9"/>
  <c r="K21" i="9"/>
  <c r="K23" i="9"/>
  <c r="K24" i="9"/>
  <c r="K25" i="9"/>
  <c r="K26" i="9"/>
  <c r="K28" i="9"/>
  <c r="K29" i="9"/>
  <c r="K30" i="9"/>
  <c r="K31" i="9"/>
  <c r="K32" i="9"/>
  <c r="K33" i="9"/>
  <c r="K34" i="9"/>
  <c r="K35" i="9"/>
  <c r="K36" i="9"/>
  <c r="J53" i="9" l="1"/>
  <c r="E53" i="9"/>
  <c r="E61" i="9"/>
  <c r="J47" i="9"/>
  <c r="E47" i="9"/>
  <c r="L47" i="9" s="1"/>
  <c r="E54" i="9" l="1"/>
  <c r="J54" i="9"/>
  <c r="K54" i="9" l="1"/>
  <c r="M53" i="9"/>
</calcChain>
</file>

<file path=xl/sharedStrings.xml><?xml version="1.0" encoding="utf-8"?>
<sst xmlns="http://schemas.openxmlformats.org/spreadsheetml/2006/main" count="266" uniqueCount="174">
  <si>
    <t>STT</t>
  </si>
  <si>
    <t>LỚP</t>
  </si>
  <si>
    <t>Số ĐT</t>
  </si>
  <si>
    <t>Sĩ số</t>
  </si>
  <si>
    <t>TÊN GV</t>
  </si>
  <si>
    <t>22T4-KLB1</t>
  </si>
  <si>
    <t>Lưu Thị Thúy</t>
  </si>
  <si>
    <t>22T4-KLB2</t>
  </si>
  <si>
    <t>Nguyễn Thị Thanh Hòa</t>
  </si>
  <si>
    <t>0964387979</t>
  </si>
  <si>
    <t>0987764649</t>
  </si>
  <si>
    <t>22T4-KXD1</t>
  </si>
  <si>
    <t>Trình Minh Phong</t>
  </si>
  <si>
    <t>0903867677</t>
  </si>
  <si>
    <t>22T4-LGT1</t>
  </si>
  <si>
    <t>Trần Ngọc Tuấn</t>
  </si>
  <si>
    <t>Cao Xuân Giang</t>
  </si>
  <si>
    <t>0978317466</t>
  </si>
  <si>
    <t>22T4-QDL1</t>
  </si>
  <si>
    <t>Lê Thị Thúy Oanh</t>
  </si>
  <si>
    <t>0859999828</t>
  </si>
  <si>
    <t>22T4-QKS1</t>
  </si>
  <si>
    <t>Đinh Thị Trâm</t>
  </si>
  <si>
    <t>0975684507</t>
  </si>
  <si>
    <t>22T4-QNH1</t>
  </si>
  <si>
    <t>Lê Thị Thu Thảo</t>
  </si>
  <si>
    <t>0906700014</t>
  </si>
  <si>
    <t>22T4-QTD1</t>
  </si>
  <si>
    <t>Nguyễn Mỹ Tiên</t>
  </si>
  <si>
    <t>0917657076</t>
  </si>
  <si>
    <t>22T4-TCD1</t>
  </si>
  <si>
    <t>Lữ Xuân Trang</t>
  </si>
  <si>
    <t>0903738272</t>
  </si>
  <si>
    <t>22T4-TMĐ1</t>
  </si>
  <si>
    <t>22C2-KTD1</t>
  </si>
  <si>
    <t>22C2-QTD1</t>
  </si>
  <si>
    <t>Võ Thị Xuân Thơ</t>
  </si>
  <si>
    <t>0908551687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</si>
  <si>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</si>
  <si>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</si>
  <si>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</si>
  <si>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</si>
  <si>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</si>
  <si>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</si>
  <si>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</si>
  <si>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</si>
  <si>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</si>
  <si>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</si>
  <si>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</si>
  <si>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</si>
  <si>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</si>
  <si>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</si>
  <si>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</si>
  <si>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</si>
  <si>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</si>
  <si>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</si>
  <si>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</si>
  <si>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</si>
  <si>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</si>
  <si>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</si>
  <si>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</si>
  <si>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</si>
  <si>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22C1-KLB1</t>
  </si>
  <si>
    <t>22C1-KTD1</t>
  </si>
  <si>
    <t>22C1-LGT1</t>
  </si>
  <si>
    <t>22C1-QKS1</t>
  </si>
  <si>
    <t>22C1-QLH1</t>
  </si>
  <si>
    <t>22C1-QNH1</t>
  </si>
  <si>
    <t>22C1-QTD1</t>
  </si>
  <si>
    <t>22C1-QTD2</t>
  </si>
  <si>
    <t>22C1-TMĐ1</t>
  </si>
  <si>
    <t>21T4-KLB1</t>
  </si>
  <si>
    <t>Phạm Thị Thanh Thúy</t>
  </si>
  <si>
    <t>0907565615</t>
  </si>
  <si>
    <t>21T4-KLB2</t>
  </si>
  <si>
    <t>21T4-KTD1</t>
  </si>
  <si>
    <t>Nguyễn Thị Hiền</t>
  </si>
  <si>
    <t>Lê Văn Bình</t>
  </si>
  <si>
    <t>0909661000</t>
  </si>
  <si>
    <t>21T4-LGT1</t>
  </si>
  <si>
    <t>21T4-QDL1</t>
  </si>
  <si>
    <t>Nguyễn Thị Hải Hà</t>
  </si>
  <si>
    <t>0907770408</t>
  </si>
  <si>
    <t>21T4-QKS1</t>
  </si>
  <si>
    <t>Giáp Thị Vượng</t>
  </si>
  <si>
    <t>21T4-QLH1</t>
  </si>
  <si>
    <t>21T4-QNH1</t>
  </si>
  <si>
    <t>Hồ Gia Bảo</t>
  </si>
  <si>
    <t>0393904450</t>
  </si>
  <si>
    <t>21T4-QTD1</t>
  </si>
  <si>
    <t>Trịnh Hoàng Hiệp</t>
  </si>
  <si>
    <t>0903383668</t>
  </si>
  <si>
    <t>21T4-TCD1</t>
  </si>
  <si>
    <t>21T4-TMĐ1</t>
  </si>
  <si>
    <t>Nguyễn Phương Hà</t>
  </si>
  <si>
    <t>0988193279</t>
  </si>
  <si>
    <t>21T4-KXD1</t>
  </si>
  <si>
    <t>0934159452</t>
  </si>
  <si>
    <t>21C1-KLB1</t>
  </si>
  <si>
    <t>Lâm Thị Phương Thùy</t>
  </si>
  <si>
    <t>0902630926</t>
  </si>
  <si>
    <t>21C1-KTD1</t>
  </si>
  <si>
    <t>Nguyễn Kính</t>
  </si>
  <si>
    <t>0913667668</t>
  </si>
  <si>
    <t>21C1-KXD1</t>
  </si>
  <si>
    <t>21C1-LGT1</t>
  </si>
  <si>
    <t>Nguyễn Thị Minh Thùy</t>
  </si>
  <si>
    <t>0908142575</t>
  </si>
  <si>
    <t>21C1-QKS1</t>
  </si>
  <si>
    <t>21C1-QNH1</t>
  </si>
  <si>
    <t>21C1-QTD1</t>
  </si>
  <si>
    <t>Nguyễn Trọng Nghĩa</t>
  </si>
  <si>
    <t>0908364054</t>
  </si>
  <si>
    <t>21C1-QTD2</t>
  </si>
  <si>
    <t>Võ Thị Kim Thư</t>
  </si>
  <si>
    <t>0708671446</t>
  </si>
  <si>
    <t>21C1-TCD1</t>
  </si>
  <si>
    <t>21C1-TMĐ1</t>
  </si>
  <si>
    <t>20T4-KLB1</t>
  </si>
  <si>
    <t>0928978968</t>
  </si>
  <si>
    <t>20T4-KTD1</t>
  </si>
  <si>
    <t>Trần Thị Ngọc Dung</t>
  </si>
  <si>
    <t>0917238738</t>
  </si>
  <si>
    <t>20T4-KXD1</t>
  </si>
  <si>
    <t>20T4-LGT1</t>
  </si>
  <si>
    <t>20T4-QDL1</t>
  </si>
  <si>
    <t>20T4-QKS1</t>
  </si>
  <si>
    <t>Nguyễn Thị Ngọc Anh</t>
  </si>
  <si>
    <t>0903626609</t>
  </si>
  <si>
    <t>20T4-QLH1</t>
  </si>
  <si>
    <t>20T4-QNH1</t>
  </si>
  <si>
    <t>0368799319</t>
  </si>
  <si>
    <t>20T4-QTD1</t>
  </si>
  <si>
    <t>20T4-TCD1</t>
  </si>
  <si>
    <t>Lê Thị Phương Thảo</t>
  </si>
  <si>
    <t>0901371719</t>
  </si>
  <si>
    <t>20T4-TMĐ1</t>
  </si>
  <si>
    <t>Đặng Thị Nhật Minh</t>
  </si>
  <si>
    <t>0918704826</t>
  </si>
  <si>
    <t>Phạm Quỳnh Như</t>
  </si>
  <si>
    <t>0917737028</t>
  </si>
  <si>
    <t>22T4-KTD1</t>
  </si>
  <si>
    <t>DANH SÁCH CVHT KHOA KINH TẾ + XÂY DỰNG</t>
  </si>
  <si>
    <t>22C1-KXD1</t>
  </si>
  <si>
    <t>Phạm Quang Vũ</t>
  </si>
  <si>
    <t>0934001325</t>
  </si>
  <si>
    <t>Lê Hồng Ngọc My</t>
  </si>
  <si>
    <t>0907506610</t>
  </si>
  <si>
    <t>Huỳnh Kim Liên</t>
  </si>
  <si>
    <t>0907575681</t>
  </si>
  <si>
    <t>Đồng Công Tạo</t>
  </si>
  <si>
    <t>0985874865</t>
  </si>
  <si>
    <t>22C2B-KTD1</t>
  </si>
  <si>
    <t>22C2B-QTD1</t>
  </si>
  <si>
    <t>22C2B-LGT1</t>
  </si>
  <si>
    <t>22C2B-TCD1</t>
  </si>
  <si>
    <t>Nguyễn Ngọc Quỳnh</t>
  </si>
  <si>
    <t>0983537391</t>
  </si>
  <si>
    <t>Huỳnh Thị Cẩm Hoa</t>
  </si>
  <si>
    <t>0933900383</t>
  </si>
  <si>
    <t>Tổng khóa 22+21</t>
  </si>
  <si>
    <t>Tổng khóa 20</t>
  </si>
  <si>
    <t>Tổng khóa 22+21+20</t>
  </si>
  <si>
    <t>DANH SÁCH CVHT KHOA KINH TẾ KHOA 22</t>
  </si>
  <si>
    <t>23T4-KTD1</t>
  </si>
  <si>
    <t>23T4-LGT1</t>
  </si>
  <si>
    <t>23T4-QTD1</t>
  </si>
  <si>
    <t>23T4-TMĐ1</t>
  </si>
  <si>
    <t>Lê Thị Mai Hường</t>
  </si>
  <si>
    <t>Nguyễn Thị Dinh</t>
  </si>
  <si>
    <t>23C1-LGT1</t>
  </si>
  <si>
    <t>23C1-QTD1</t>
  </si>
  <si>
    <t>23C1-TMĐ1</t>
  </si>
  <si>
    <t>23C1-KTD1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</si>
</sst>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3" borderId="1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2" fillId="5" borderId="1" xfId="0" quotePrefix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3" fontId="1" fillId="6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2" fillId="7" borderId="1" xfId="0" quotePrefix="1" applyFont="1" applyFill="1" applyBorder="1" applyAlignment="1">
      <alignment horizontal="center" vertical="center"/>
    </xf>
    <xf numFmtId="3" fontId="1" fillId="0" borderId="0" xfId="0" applyNumberFormat="1" applyFont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quotePrefix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/>
    </xf>
    <xf numFmtId="0" fontId="2" fillId="5" borderId="4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1"/>
  <sheetViews>
    <sheetView tabSelected="1" workbookViewId="0">
      <pane ySplit="4" topLeftCell="A22" activePane="bottomLeft" state="frozen"/>
      <selection pane="bottomLeft" activeCell="B9" sqref="B9:C33"/>
    </sheetView>
  </sheetViews>
  <sheetFormatPr defaultRowHeight="15.75" x14ac:dyDescent="0.25"/>
  <cols>
    <col min="1" max="1" width="6.5703125" style="2" customWidth="1"/>
    <col min="2" max="2" width="13.42578125" style="2" customWidth="1"/>
    <col min="3" max="3" width="25.5703125" style="2" customWidth="1"/>
    <col min="4" max="4" width="19.42578125" style="2" customWidth="1"/>
    <col min="5" max="5" width="18.28515625" style="2" customWidth="1"/>
    <col min="6" max="6" width="9.42578125" style="2" customWidth="1"/>
    <col min="7" max="7" width="14.85546875" style="2" customWidth="1"/>
    <col min="8" max="8" width="27" style="2" customWidth="1"/>
    <col min="9" max="9" width="15.140625" style="2" customWidth="1"/>
    <col min="10" max="16384" width="9.140625" style="2"/>
  </cols>
  <sheetData>
    <row r="2" spans="1:12" ht="27.75" customHeight="1" x14ac:dyDescent="0.25">
      <c r="A2" s="41" t="s">
        <v>163</v>
      </c>
      <c r="B2" s="41"/>
      <c r="C2" s="41"/>
      <c r="D2" s="41"/>
      <c r="E2" s="41"/>
      <c r="F2" s="41" t="s">
        <v>142</v>
      </c>
      <c r="G2" s="41"/>
      <c r="H2" s="41"/>
      <c r="I2" s="41"/>
      <c r="J2" s="41"/>
    </row>
    <row r="3" spans="1:12" ht="2.25" customHeight="1" x14ac:dyDescent="0.25"/>
    <row r="4" spans="1:12" ht="21.75" customHeight="1" x14ac:dyDescent="0.25">
      <c r="A4" s="1" t="s">
        <v>0</v>
      </c>
      <c r="B4" s="1" t="s">
        <v>1</v>
      </c>
      <c r="C4" s="1" t="s">
        <v>4</v>
      </c>
      <c r="D4" s="1" t="s">
        <v>2</v>
      </c>
      <c r="E4" s="1" t="s">
        <v>3</v>
      </c>
      <c r="F4" s="1" t="s">
        <v>0</v>
      </c>
      <c r="G4" s="1" t="s">
        <v>1</v>
      </c>
      <c r="H4" s="1" t="s">
        <v>4</v>
      </c>
      <c r="I4" s="1" t="s">
        <v>2</v>
      </c>
      <c r="J4" s="1" t="s">
        <v>3</v>
      </c>
    </row>
    <row r="5" spans="1:12" ht="21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2" ht="21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2" ht="21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2" ht="21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2" ht="21.75" customHeight="1" x14ac:dyDescent="0.25">
      <c r="A9" s="1"/>
      <c r="B9" s="1" t="s">
        <v>173</v>
      </c>
      <c r="C9" s="11" t="s">
        <v>8</v>
      </c>
      <c r="D9" s="9" t="s">
        <v>10</v>
      </c>
      <c r="E9" s="1"/>
      <c r="F9" s="1"/>
      <c r="G9" s="1"/>
      <c r="H9" s="1"/>
      <c r="I9" s="1"/>
      <c r="J9" s="1"/>
    </row>
    <row r="10" spans="1:12" ht="21.75" customHeight="1" x14ac:dyDescent="0.25">
      <c r="A10" s="1"/>
      <c r="B10" s="1" t="s">
        <v>172</v>
      </c>
      <c r="C10" s="3" t="s">
        <v>139</v>
      </c>
      <c r="D10" s="5" t="s">
        <v>140</v>
      </c>
      <c r="E10" s="1"/>
      <c r="F10" s="1"/>
      <c r="G10" s="1"/>
      <c r="H10" s="1"/>
      <c r="I10" s="1"/>
      <c r="J10" s="1"/>
    </row>
    <row r="11" spans="1:12" ht="15.75" customHeight="1" x14ac:dyDescent="0.25">
      <c r="A11" s="4"/>
      <c r="B11" s="24" t="s">
        <v>171</v>
      </c>
      <c r="C11" s="11" t="s">
        <v>6</v>
      </c>
      <c r="D11" s="9" t="s">
        <v>9</v>
      </c>
      <c r="E11" s="24"/>
      <c r="F11" s="4" t="s">
        <v>38</v>
      </c>
      <c r="G11" s="5" t="s">
        <v>34</v>
      </c>
      <c r="H11" s="3" t="s">
        <v>36</v>
      </c>
      <c r="I11" s="4" t="s">
        <v>37</v>
      </c>
      <c r="J11" s="5">
        <v>30</v>
      </c>
      <c r="L11" s="2">
        <f t="shared" ref="L11:L16" si="0">SUM(J11:K11)</f>
        <v>30</v>
      </c>
    </row>
    <row r="12" spans="1:12" x14ac:dyDescent="0.25">
      <c r="A12" s="4"/>
      <c r="B12" s="24" t="s">
        <v>170</v>
      </c>
      <c r="C12" s="3" t="s">
        <v>90</v>
      </c>
      <c r="D12" s="5" t="s">
        <v>91</v>
      </c>
      <c r="E12" s="24"/>
      <c r="F12" s="4" t="s">
        <v>39</v>
      </c>
      <c r="G12" s="5" t="s">
        <v>35</v>
      </c>
      <c r="H12" s="3" t="s">
        <v>36</v>
      </c>
      <c r="I12" s="4" t="s">
        <v>37</v>
      </c>
      <c r="J12" s="5">
        <v>25</v>
      </c>
      <c r="L12" s="2">
        <f t="shared" si="0"/>
        <v>25</v>
      </c>
    </row>
    <row r="13" spans="1:12" x14ac:dyDescent="0.25">
      <c r="A13" s="4"/>
      <c r="B13" s="24" t="s">
        <v>164</v>
      </c>
      <c r="C13" s="15" t="s">
        <v>121</v>
      </c>
      <c r="D13" s="33" t="s">
        <v>122</v>
      </c>
      <c r="E13" s="24"/>
      <c r="F13" s="4" t="s">
        <v>40</v>
      </c>
      <c r="G13" s="31" t="s">
        <v>152</v>
      </c>
      <c r="H13" s="32" t="s">
        <v>121</v>
      </c>
      <c r="I13" s="33" t="s">
        <v>122</v>
      </c>
      <c r="J13" s="31">
        <v>56</v>
      </c>
      <c r="L13" s="2">
        <f t="shared" si="0"/>
        <v>56</v>
      </c>
    </row>
    <row r="14" spans="1:12" x14ac:dyDescent="0.25">
      <c r="A14" s="4"/>
      <c r="B14" s="24" t="s">
        <v>165</v>
      </c>
      <c r="C14" s="15" t="s">
        <v>168</v>
      </c>
      <c r="D14" s="23">
        <v>932187118</v>
      </c>
      <c r="E14" s="24"/>
      <c r="F14" s="4" t="s">
        <v>41</v>
      </c>
      <c r="G14" s="31" t="s">
        <v>153</v>
      </c>
      <c r="H14" s="32" t="s">
        <v>8</v>
      </c>
      <c r="I14" s="33" t="s">
        <v>10</v>
      </c>
      <c r="J14" s="31">
        <v>28</v>
      </c>
      <c r="L14" s="2">
        <f t="shared" si="0"/>
        <v>28</v>
      </c>
    </row>
    <row r="15" spans="1:12" x14ac:dyDescent="0.25">
      <c r="A15" s="4"/>
      <c r="B15" s="24" t="s">
        <v>166</v>
      </c>
      <c r="C15" s="15" t="s">
        <v>169</v>
      </c>
      <c r="D15" s="23">
        <v>904933843</v>
      </c>
      <c r="E15" s="24"/>
      <c r="F15" s="4" t="s">
        <v>42</v>
      </c>
      <c r="G15" s="31" t="s">
        <v>154</v>
      </c>
      <c r="H15" s="32" t="s">
        <v>156</v>
      </c>
      <c r="I15" s="33" t="s">
        <v>157</v>
      </c>
      <c r="J15" s="31">
        <v>18</v>
      </c>
      <c r="L15" s="2">
        <f t="shared" si="0"/>
        <v>18</v>
      </c>
    </row>
    <row r="16" spans="1:12" x14ac:dyDescent="0.25">
      <c r="A16" s="4"/>
      <c r="B16" s="24" t="s">
        <v>167</v>
      </c>
      <c r="C16" s="15" t="s">
        <v>146</v>
      </c>
      <c r="D16" s="4" t="s">
        <v>147</v>
      </c>
      <c r="E16" s="24"/>
      <c r="F16" s="4" t="s">
        <v>43</v>
      </c>
      <c r="G16" s="31" t="s">
        <v>155</v>
      </c>
      <c r="H16" s="32" t="s">
        <v>156</v>
      </c>
      <c r="I16" s="33" t="s">
        <v>157</v>
      </c>
      <c r="J16" s="31">
        <v>17</v>
      </c>
      <c r="L16" s="2">
        <f t="shared" si="0"/>
        <v>17</v>
      </c>
    </row>
    <row r="17" spans="1:12" x14ac:dyDescent="0.25">
      <c r="A17" s="4" t="s">
        <v>38</v>
      </c>
      <c r="B17" s="10" t="s">
        <v>141</v>
      </c>
      <c r="C17" s="14" t="s">
        <v>106</v>
      </c>
      <c r="D17" s="12" t="s">
        <v>107</v>
      </c>
      <c r="E17" s="17">
        <v>41</v>
      </c>
      <c r="F17" s="4" t="s">
        <v>44</v>
      </c>
      <c r="G17" s="10" t="s">
        <v>5</v>
      </c>
      <c r="H17" s="11" t="s">
        <v>6</v>
      </c>
      <c r="I17" s="9" t="s">
        <v>9</v>
      </c>
      <c r="J17" s="17">
        <v>45</v>
      </c>
      <c r="K17" s="2">
        <f>SUM(J17)</f>
        <v>45</v>
      </c>
      <c r="L17" s="19">
        <f>SUM(L11:L16)</f>
        <v>174</v>
      </c>
    </row>
    <row r="18" spans="1:12" x14ac:dyDescent="0.25">
      <c r="A18" s="4" t="s">
        <v>39</v>
      </c>
      <c r="B18" s="10" t="s">
        <v>14</v>
      </c>
      <c r="C18" s="11" t="s">
        <v>16</v>
      </c>
      <c r="D18" s="9" t="s">
        <v>17</v>
      </c>
      <c r="E18" s="17">
        <v>35</v>
      </c>
      <c r="F18" s="4" t="s">
        <v>45</v>
      </c>
      <c r="G18" s="10" t="s">
        <v>7</v>
      </c>
      <c r="H18" s="11" t="s">
        <v>8</v>
      </c>
      <c r="I18" s="9" t="s">
        <v>10</v>
      </c>
      <c r="J18" s="17">
        <v>37</v>
      </c>
      <c r="K18" s="2">
        <f>SUM(J18)</f>
        <v>37</v>
      </c>
    </row>
    <row r="19" spans="1:12" x14ac:dyDescent="0.25">
      <c r="A19" s="4" t="s">
        <v>40</v>
      </c>
      <c r="B19" s="10" t="s">
        <v>27</v>
      </c>
      <c r="C19" s="11" t="s">
        <v>28</v>
      </c>
      <c r="D19" s="9" t="s">
        <v>29</v>
      </c>
      <c r="E19" s="10">
        <v>31</v>
      </c>
      <c r="F19" s="4" t="s">
        <v>46</v>
      </c>
      <c r="G19" s="10" t="s">
        <v>18</v>
      </c>
      <c r="H19" s="11" t="s">
        <v>19</v>
      </c>
      <c r="I19" s="9" t="s">
        <v>20</v>
      </c>
      <c r="J19" s="17">
        <v>28</v>
      </c>
      <c r="K19" s="2">
        <f>SUM(J19)</f>
        <v>28</v>
      </c>
    </row>
    <row r="20" spans="1:12" x14ac:dyDescent="0.25">
      <c r="A20" s="4"/>
      <c r="B20" s="10"/>
      <c r="C20" s="21"/>
      <c r="D20" s="20"/>
      <c r="E20" s="17"/>
      <c r="F20" s="4" t="s">
        <v>47</v>
      </c>
      <c r="G20" s="10" t="s">
        <v>21</v>
      </c>
      <c r="H20" s="11" t="s">
        <v>22</v>
      </c>
      <c r="I20" s="9" t="s">
        <v>23</v>
      </c>
      <c r="J20" s="10">
        <v>44</v>
      </c>
      <c r="K20" s="2">
        <f>SUM(J20)</f>
        <v>44</v>
      </c>
    </row>
    <row r="21" spans="1:12" x14ac:dyDescent="0.25">
      <c r="A21" s="4" t="s">
        <v>42</v>
      </c>
      <c r="B21" s="10" t="s">
        <v>30</v>
      </c>
      <c r="C21" s="11" t="s">
        <v>31</v>
      </c>
      <c r="D21" s="9" t="s">
        <v>32</v>
      </c>
      <c r="E21" s="10">
        <v>19</v>
      </c>
      <c r="F21" s="4" t="s">
        <v>48</v>
      </c>
      <c r="G21" s="10" t="s">
        <v>24</v>
      </c>
      <c r="H21" s="11" t="s">
        <v>25</v>
      </c>
      <c r="I21" s="9" t="s">
        <v>26</v>
      </c>
      <c r="J21" s="10">
        <v>42</v>
      </c>
      <c r="K21" s="2">
        <f>SUM(J21)</f>
        <v>42</v>
      </c>
    </row>
    <row r="22" spans="1:12" x14ac:dyDescent="0.25">
      <c r="A22" s="4" t="s">
        <v>43</v>
      </c>
      <c r="B22" s="10" t="s">
        <v>33</v>
      </c>
      <c r="C22" s="11" t="s">
        <v>31</v>
      </c>
      <c r="D22" s="9" t="s">
        <v>32</v>
      </c>
      <c r="E22" s="17">
        <v>25</v>
      </c>
      <c r="F22" s="4"/>
      <c r="G22" s="24"/>
      <c r="H22" s="15"/>
      <c r="I22" s="23"/>
      <c r="J22" s="25"/>
    </row>
    <row r="23" spans="1:12" x14ac:dyDescent="0.25">
      <c r="A23" s="4" t="s">
        <v>44</v>
      </c>
      <c r="B23" s="5" t="s">
        <v>63</v>
      </c>
      <c r="C23" s="3" t="s">
        <v>139</v>
      </c>
      <c r="D23" s="5" t="s">
        <v>140</v>
      </c>
      <c r="E23" s="5">
        <v>61</v>
      </c>
      <c r="F23" s="4" t="s">
        <v>49</v>
      </c>
      <c r="G23" s="5" t="s">
        <v>62</v>
      </c>
      <c r="H23" s="3" t="s">
        <v>87</v>
      </c>
      <c r="I23" s="5" t="s">
        <v>88</v>
      </c>
      <c r="J23" s="5">
        <v>18</v>
      </c>
      <c r="K23" s="2">
        <f>SUM(J23)</f>
        <v>18</v>
      </c>
    </row>
    <row r="24" spans="1:12" x14ac:dyDescent="0.25">
      <c r="A24" s="4" t="s">
        <v>45</v>
      </c>
      <c r="B24" s="24" t="s">
        <v>64</v>
      </c>
      <c r="C24" s="15" t="s">
        <v>148</v>
      </c>
      <c r="D24" s="23" t="s">
        <v>149</v>
      </c>
      <c r="E24" s="5">
        <v>47</v>
      </c>
      <c r="F24" s="4" t="s">
        <v>50</v>
      </c>
      <c r="G24" s="24" t="s">
        <v>65</v>
      </c>
      <c r="H24" s="15" t="s">
        <v>150</v>
      </c>
      <c r="I24" s="23" t="s">
        <v>151</v>
      </c>
      <c r="J24" s="24">
        <v>33</v>
      </c>
      <c r="K24" s="2">
        <f>SUM(J24)</f>
        <v>33</v>
      </c>
    </row>
    <row r="25" spans="1:12" x14ac:dyDescent="0.25">
      <c r="A25" s="4" t="s">
        <v>46</v>
      </c>
      <c r="B25" s="5" t="s">
        <v>68</v>
      </c>
      <c r="C25" s="3" t="s">
        <v>146</v>
      </c>
      <c r="D25" s="4" t="s">
        <v>147</v>
      </c>
      <c r="E25" s="5">
        <v>50</v>
      </c>
      <c r="F25" s="4" t="s">
        <v>51</v>
      </c>
      <c r="G25" s="24" t="s">
        <v>66</v>
      </c>
      <c r="H25" s="15" t="s">
        <v>87</v>
      </c>
      <c r="I25" s="24" t="s">
        <v>88</v>
      </c>
      <c r="J25" s="24">
        <v>17</v>
      </c>
      <c r="K25" s="2">
        <f>SUM(J25)</f>
        <v>17</v>
      </c>
    </row>
    <row r="26" spans="1:12" x14ac:dyDescent="0.25">
      <c r="A26" s="4" t="s">
        <v>47</v>
      </c>
      <c r="B26" s="5" t="s">
        <v>69</v>
      </c>
      <c r="C26" s="3" t="s">
        <v>90</v>
      </c>
      <c r="D26" s="5" t="s">
        <v>91</v>
      </c>
      <c r="E26" s="5">
        <v>52</v>
      </c>
      <c r="F26" s="4" t="s">
        <v>52</v>
      </c>
      <c r="G26" s="24" t="s">
        <v>67</v>
      </c>
      <c r="H26" s="15" t="s">
        <v>150</v>
      </c>
      <c r="I26" s="23" t="s">
        <v>151</v>
      </c>
      <c r="J26" s="24">
        <v>29</v>
      </c>
      <c r="K26" s="2">
        <f>SUM(J26)</f>
        <v>29</v>
      </c>
    </row>
    <row r="27" spans="1:12" x14ac:dyDescent="0.25">
      <c r="A27" s="4" t="s">
        <v>48</v>
      </c>
      <c r="B27" s="5" t="s">
        <v>70</v>
      </c>
      <c r="C27" s="3" t="s">
        <v>31</v>
      </c>
      <c r="D27" s="5" t="s">
        <v>32</v>
      </c>
      <c r="E27" s="5">
        <v>40</v>
      </c>
      <c r="F27" s="4"/>
      <c r="G27" s="5"/>
      <c r="H27" s="3"/>
      <c r="I27" s="5"/>
      <c r="J27" s="5"/>
    </row>
    <row r="28" spans="1:12" x14ac:dyDescent="0.25">
      <c r="A28" s="4" t="s">
        <v>49</v>
      </c>
      <c r="B28" s="7" t="s">
        <v>75</v>
      </c>
      <c r="C28" s="8" t="s">
        <v>77</v>
      </c>
      <c r="D28" s="6" t="s">
        <v>78</v>
      </c>
      <c r="E28" s="7">
        <v>45</v>
      </c>
      <c r="F28" s="4" t="s">
        <v>53</v>
      </c>
      <c r="G28" s="7" t="s">
        <v>71</v>
      </c>
      <c r="H28" s="8" t="s">
        <v>72</v>
      </c>
      <c r="I28" s="6" t="s">
        <v>73</v>
      </c>
      <c r="J28" s="7">
        <v>23</v>
      </c>
      <c r="K28" s="2">
        <f t="shared" ref="K28:K36" si="1">SUM(J28)</f>
        <v>23</v>
      </c>
    </row>
    <row r="29" spans="1:12" x14ac:dyDescent="0.25">
      <c r="A29" s="4" t="s">
        <v>50</v>
      </c>
      <c r="B29" s="7" t="s">
        <v>79</v>
      </c>
      <c r="C29" s="8" t="s">
        <v>16</v>
      </c>
      <c r="D29" s="6" t="s">
        <v>17</v>
      </c>
      <c r="E29" s="7">
        <v>24</v>
      </c>
      <c r="F29" s="4" t="s">
        <v>54</v>
      </c>
      <c r="G29" s="7" t="s">
        <v>74</v>
      </c>
      <c r="H29" s="8" t="s">
        <v>72</v>
      </c>
      <c r="I29" s="6" t="s">
        <v>73</v>
      </c>
      <c r="J29" s="7">
        <v>25</v>
      </c>
      <c r="K29" s="2">
        <f t="shared" si="1"/>
        <v>25</v>
      </c>
    </row>
    <row r="30" spans="1:12" x14ac:dyDescent="0.25">
      <c r="A30" s="4" t="s">
        <v>51</v>
      </c>
      <c r="B30" s="7" t="s">
        <v>89</v>
      </c>
      <c r="C30" s="8" t="s">
        <v>28</v>
      </c>
      <c r="D30" s="6" t="s">
        <v>29</v>
      </c>
      <c r="E30" s="7">
        <v>41</v>
      </c>
      <c r="F30" s="4" t="s">
        <v>55</v>
      </c>
      <c r="G30" s="7" t="s">
        <v>80</v>
      </c>
      <c r="H30" s="8" t="s">
        <v>81</v>
      </c>
      <c r="I30" s="6" t="s">
        <v>82</v>
      </c>
      <c r="J30" s="7">
        <v>21</v>
      </c>
      <c r="K30" s="2">
        <f t="shared" si="1"/>
        <v>21</v>
      </c>
    </row>
    <row r="31" spans="1:12" x14ac:dyDescent="0.25">
      <c r="A31" s="4" t="s">
        <v>52</v>
      </c>
      <c r="B31" s="7"/>
      <c r="C31" s="8"/>
      <c r="D31" s="6"/>
      <c r="E31" s="7"/>
      <c r="F31" s="4" t="s">
        <v>56</v>
      </c>
      <c r="G31" s="7" t="s">
        <v>83</v>
      </c>
      <c r="H31" s="8" t="s">
        <v>19</v>
      </c>
      <c r="I31" s="6" t="s">
        <v>20</v>
      </c>
      <c r="J31" s="7">
        <v>51</v>
      </c>
      <c r="K31" s="2">
        <f t="shared" si="1"/>
        <v>51</v>
      </c>
    </row>
    <row r="32" spans="1:12" x14ac:dyDescent="0.25">
      <c r="A32" s="4" t="s">
        <v>53</v>
      </c>
      <c r="B32" s="7" t="s">
        <v>92</v>
      </c>
      <c r="C32" s="8" t="s">
        <v>16</v>
      </c>
      <c r="D32" s="6" t="s">
        <v>17</v>
      </c>
      <c r="E32" s="7">
        <v>25</v>
      </c>
      <c r="F32" s="4" t="s">
        <v>57</v>
      </c>
      <c r="G32" s="7" t="s">
        <v>85</v>
      </c>
      <c r="H32" s="8" t="s">
        <v>81</v>
      </c>
      <c r="I32" s="6" t="s">
        <v>82</v>
      </c>
      <c r="J32" s="7">
        <v>13</v>
      </c>
      <c r="K32" s="2">
        <f t="shared" si="1"/>
        <v>13</v>
      </c>
    </row>
    <row r="33" spans="1:12" x14ac:dyDescent="0.25">
      <c r="A33" s="4" t="s">
        <v>54</v>
      </c>
      <c r="B33" s="7" t="s">
        <v>93</v>
      </c>
      <c r="C33" s="8" t="s">
        <v>94</v>
      </c>
      <c r="D33" s="6" t="s">
        <v>95</v>
      </c>
      <c r="E33" s="7">
        <v>35</v>
      </c>
      <c r="F33" s="4" t="s">
        <v>58</v>
      </c>
      <c r="G33" s="7" t="s">
        <v>86</v>
      </c>
      <c r="H33" s="8" t="s">
        <v>87</v>
      </c>
      <c r="I33" s="6" t="s">
        <v>88</v>
      </c>
      <c r="J33" s="7">
        <v>23</v>
      </c>
      <c r="K33" s="2">
        <f t="shared" si="1"/>
        <v>23</v>
      </c>
    </row>
    <row r="34" spans="1:12" x14ac:dyDescent="0.25">
      <c r="A34" s="4" t="s">
        <v>55</v>
      </c>
      <c r="B34" s="13" t="s">
        <v>101</v>
      </c>
      <c r="C34" s="14" t="s">
        <v>102</v>
      </c>
      <c r="D34" s="12" t="s">
        <v>103</v>
      </c>
      <c r="E34" s="13">
        <v>37</v>
      </c>
      <c r="F34" s="4" t="s">
        <v>59</v>
      </c>
      <c r="G34" s="13" t="s">
        <v>98</v>
      </c>
      <c r="H34" s="14" t="s">
        <v>99</v>
      </c>
      <c r="I34" s="12" t="s">
        <v>100</v>
      </c>
      <c r="J34" s="13">
        <v>10</v>
      </c>
      <c r="K34" s="2">
        <f t="shared" si="1"/>
        <v>10</v>
      </c>
    </row>
    <row r="35" spans="1:12" x14ac:dyDescent="0.25">
      <c r="A35" s="4" t="s">
        <v>56</v>
      </c>
      <c r="B35" s="13" t="s">
        <v>105</v>
      </c>
      <c r="C35" s="14" t="s">
        <v>106</v>
      </c>
      <c r="D35" s="12" t="s">
        <v>107</v>
      </c>
      <c r="E35" s="13">
        <v>25</v>
      </c>
      <c r="F35" s="4" t="s">
        <v>60</v>
      </c>
      <c r="G35" s="13" t="s">
        <v>108</v>
      </c>
      <c r="H35" s="14" t="s">
        <v>150</v>
      </c>
      <c r="I35" s="12" t="s">
        <v>151</v>
      </c>
      <c r="J35" s="22">
        <v>15</v>
      </c>
      <c r="K35" s="2">
        <f t="shared" si="1"/>
        <v>15</v>
      </c>
    </row>
    <row r="36" spans="1:12" x14ac:dyDescent="0.25">
      <c r="A36" s="4" t="s">
        <v>57</v>
      </c>
      <c r="B36" s="13" t="s">
        <v>110</v>
      </c>
      <c r="C36" s="14" t="s">
        <v>111</v>
      </c>
      <c r="D36" s="12" t="s">
        <v>112</v>
      </c>
      <c r="E36" s="22">
        <v>32</v>
      </c>
      <c r="F36" s="4" t="s">
        <v>61</v>
      </c>
      <c r="G36" s="13" t="s">
        <v>109</v>
      </c>
      <c r="H36" s="14" t="s">
        <v>150</v>
      </c>
      <c r="I36" s="12" t="s">
        <v>151</v>
      </c>
      <c r="J36" s="22">
        <v>16</v>
      </c>
      <c r="K36" s="2">
        <f t="shared" si="1"/>
        <v>16</v>
      </c>
    </row>
    <row r="37" spans="1:12" x14ac:dyDescent="0.25">
      <c r="A37" s="4" t="s">
        <v>58</v>
      </c>
      <c r="B37" s="13" t="s">
        <v>113</v>
      </c>
      <c r="C37" s="14" t="s">
        <v>114</v>
      </c>
      <c r="D37" s="12" t="s">
        <v>115</v>
      </c>
      <c r="E37" s="22">
        <v>32</v>
      </c>
      <c r="F37" s="4"/>
      <c r="G37" s="24"/>
      <c r="H37" s="15"/>
      <c r="I37" s="23"/>
      <c r="J37" s="25"/>
      <c r="K37" s="19">
        <f>SUM(K17:K36)</f>
        <v>490</v>
      </c>
    </row>
    <row r="38" spans="1:12" x14ac:dyDescent="0.25">
      <c r="A38" s="4" t="s">
        <v>59</v>
      </c>
      <c r="B38" s="13" t="s">
        <v>116</v>
      </c>
      <c r="C38" s="14" t="s">
        <v>106</v>
      </c>
      <c r="D38" s="12" t="s">
        <v>107</v>
      </c>
      <c r="E38" s="13">
        <v>17</v>
      </c>
      <c r="F38" s="4"/>
      <c r="G38" s="24"/>
      <c r="H38" s="15"/>
      <c r="I38" s="23"/>
      <c r="J38" s="24"/>
    </row>
    <row r="39" spans="1:12" x14ac:dyDescent="0.25">
      <c r="A39" s="4" t="s">
        <v>60</v>
      </c>
      <c r="B39" s="13" t="s">
        <v>117</v>
      </c>
      <c r="C39" s="14" t="s">
        <v>99</v>
      </c>
      <c r="D39" s="12" t="s">
        <v>100</v>
      </c>
      <c r="E39" s="13">
        <v>13</v>
      </c>
      <c r="F39" s="4"/>
      <c r="G39" s="24"/>
      <c r="H39" s="15"/>
      <c r="I39" s="23"/>
      <c r="J39" s="24"/>
    </row>
    <row r="40" spans="1:12" x14ac:dyDescent="0.25">
      <c r="A40" s="4"/>
      <c r="B40" s="35"/>
      <c r="C40" s="36"/>
      <c r="D40" s="37"/>
      <c r="E40" s="13"/>
      <c r="F40" s="4"/>
      <c r="G40" s="38"/>
      <c r="H40" s="39"/>
      <c r="I40" s="40"/>
      <c r="J40" s="24"/>
    </row>
    <row r="41" spans="1:12" x14ac:dyDescent="0.25">
      <c r="A41" s="4"/>
      <c r="B41" s="35"/>
      <c r="C41" s="36"/>
      <c r="D41" s="37"/>
      <c r="E41" s="13"/>
      <c r="F41" s="4"/>
      <c r="G41" s="38"/>
      <c r="H41" s="39"/>
      <c r="I41" s="40"/>
      <c r="J41" s="24"/>
    </row>
    <row r="42" spans="1:12" x14ac:dyDescent="0.25">
      <c r="A42" s="4"/>
      <c r="B42" s="35"/>
      <c r="C42" s="36"/>
      <c r="D42" s="37"/>
      <c r="E42" s="13"/>
      <c r="F42" s="4"/>
      <c r="G42" s="38"/>
      <c r="H42" s="39"/>
      <c r="I42" s="40"/>
      <c r="J42" s="24"/>
    </row>
    <row r="43" spans="1:12" x14ac:dyDescent="0.25">
      <c r="A43" s="4"/>
      <c r="B43" s="35"/>
      <c r="C43" s="36"/>
      <c r="D43" s="37"/>
      <c r="E43" s="13"/>
      <c r="F43" s="4"/>
      <c r="G43" s="38"/>
      <c r="H43" s="39"/>
      <c r="I43" s="40"/>
      <c r="J43" s="24"/>
    </row>
    <row r="44" spans="1:12" ht="167.25" customHeight="1" x14ac:dyDescent="0.25">
      <c r="A44" s="4"/>
      <c r="B44" s="35"/>
      <c r="C44" s="36"/>
      <c r="D44" s="37"/>
      <c r="E44" s="13"/>
      <c r="F44" s="4"/>
      <c r="G44" s="38"/>
      <c r="H44" s="39"/>
      <c r="I44" s="40"/>
      <c r="J44" s="24"/>
    </row>
    <row r="45" spans="1:12" x14ac:dyDescent="0.25">
      <c r="A45" s="4"/>
      <c r="B45" s="35"/>
      <c r="C45" s="36"/>
      <c r="D45" s="37"/>
      <c r="E45" s="13"/>
      <c r="F45" s="4"/>
      <c r="G45" s="38"/>
      <c r="H45" s="39"/>
      <c r="I45" s="40"/>
      <c r="J45" s="24"/>
    </row>
    <row r="46" spans="1:12" x14ac:dyDescent="0.25">
      <c r="A46" s="4"/>
      <c r="B46" s="35"/>
      <c r="C46" s="36"/>
      <c r="D46" s="37"/>
      <c r="E46" s="13"/>
      <c r="F46" s="4"/>
      <c r="G46" s="38"/>
      <c r="H46" s="39"/>
      <c r="I46" s="40"/>
      <c r="J46" s="24"/>
    </row>
    <row r="47" spans="1:12" s="27" customFormat="1" ht="21" customHeight="1" x14ac:dyDescent="0.25">
      <c r="A47" s="26"/>
      <c r="B47" s="42" t="s">
        <v>160</v>
      </c>
      <c r="C47" s="43"/>
      <c r="D47" s="44"/>
      <c r="E47" s="30">
        <f>SUM(E11:E39)</f>
        <v>727</v>
      </c>
      <c r="F47" s="26"/>
      <c r="G47" s="42" t="s">
        <v>160</v>
      </c>
      <c r="H47" s="43"/>
      <c r="I47" s="44"/>
      <c r="J47" s="30">
        <f>SUM(J11:J39)</f>
        <v>664</v>
      </c>
      <c r="L47" s="27">
        <f>E47+L17</f>
        <v>901</v>
      </c>
    </row>
    <row r="48" spans="1:12" x14ac:dyDescent="0.25">
      <c r="A48" s="4"/>
      <c r="B48" s="24" t="s">
        <v>120</v>
      </c>
      <c r="C48" s="15" t="s">
        <v>121</v>
      </c>
      <c r="D48" s="23" t="s">
        <v>122</v>
      </c>
      <c r="E48" s="24">
        <v>63</v>
      </c>
      <c r="F48" s="4"/>
      <c r="G48" s="24" t="s">
        <v>118</v>
      </c>
      <c r="H48" s="15" t="s">
        <v>76</v>
      </c>
      <c r="I48" s="23" t="s">
        <v>119</v>
      </c>
      <c r="J48" s="24">
        <v>47</v>
      </c>
    </row>
    <row r="49" spans="1:13" x14ac:dyDescent="0.25">
      <c r="A49" s="4"/>
      <c r="B49" s="24" t="s">
        <v>124</v>
      </c>
      <c r="C49" s="15" t="s">
        <v>94</v>
      </c>
      <c r="D49" s="23" t="s">
        <v>95</v>
      </c>
      <c r="E49" s="24">
        <v>28</v>
      </c>
      <c r="F49" s="4"/>
      <c r="G49" s="24" t="s">
        <v>125</v>
      </c>
      <c r="H49" s="15" t="s">
        <v>158</v>
      </c>
      <c r="I49" s="23" t="s">
        <v>159</v>
      </c>
      <c r="J49" s="24">
        <v>34</v>
      </c>
    </row>
    <row r="50" spans="1:13" x14ac:dyDescent="0.25">
      <c r="A50" s="4"/>
      <c r="B50" s="24" t="s">
        <v>132</v>
      </c>
      <c r="C50" s="15" t="s">
        <v>114</v>
      </c>
      <c r="D50" s="23" t="s">
        <v>115</v>
      </c>
      <c r="E50" s="24">
        <v>62</v>
      </c>
      <c r="F50" s="4"/>
      <c r="G50" s="24" t="s">
        <v>126</v>
      </c>
      <c r="H50" s="15" t="s">
        <v>127</v>
      </c>
      <c r="I50" s="23" t="s">
        <v>128</v>
      </c>
      <c r="J50" s="24">
        <v>35</v>
      </c>
    </row>
    <row r="51" spans="1:13" x14ac:dyDescent="0.25">
      <c r="A51" s="4"/>
      <c r="B51" s="24" t="s">
        <v>133</v>
      </c>
      <c r="C51" s="15" t="s">
        <v>134</v>
      </c>
      <c r="D51" s="23" t="s">
        <v>135</v>
      </c>
      <c r="E51" s="24">
        <v>38</v>
      </c>
      <c r="F51" s="4"/>
      <c r="G51" s="24" t="s">
        <v>129</v>
      </c>
      <c r="H51" s="15" t="s">
        <v>158</v>
      </c>
      <c r="I51" s="23" t="s">
        <v>159</v>
      </c>
      <c r="J51" s="24">
        <v>16</v>
      </c>
    </row>
    <row r="52" spans="1:13" x14ac:dyDescent="0.25">
      <c r="A52" s="4"/>
      <c r="B52" s="24" t="s">
        <v>136</v>
      </c>
      <c r="C52" s="15" t="s">
        <v>137</v>
      </c>
      <c r="D52" s="23" t="s">
        <v>138</v>
      </c>
      <c r="E52" s="24">
        <v>24</v>
      </c>
      <c r="F52" s="4"/>
      <c r="G52" s="24" t="s">
        <v>130</v>
      </c>
      <c r="H52" s="15" t="s">
        <v>84</v>
      </c>
      <c r="I52" s="23" t="s">
        <v>131</v>
      </c>
      <c r="J52" s="24">
        <v>30</v>
      </c>
    </row>
    <row r="53" spans="1:13" s="19" customFormat="1" ht="20.25" customHeight="1" x14ac:dyDescent="0.25">
      <c r="A53" s="28"/>
      <c r="B53" s="45" t="s">
        <v>161</v>
      </c>
      <c r="C53" s="46"/>
      <c r="D53" s="47"/>
      <c r="E53" s="16">
        <f>SUM(E48:E52)</f>
        <v>215</v>
      </c>
      <c r="F53" s="28"/>
      <c r="G53" s="45" t="s">
        <v>161</v>
      </c>
      <c r="H53" s="46"/>
      <c r="I53" s="47"/>
      <c r="J53" s="16">
        <f>SUM(J48:J52)</f>
        <v>162</v>
      </c>
      <c r="L53" s="19">
        <f>J53+K37</f>
        <v>652</v>
      </c>
      <c r="M53" s="34">
        <f>E54+L17</f>
        <v>1116</v>
      </c>
    </row>
    <row r="54" spans="1:13" ht="20.25" customHeight="1" x14ac:dyDescent="0.25">
      <c r="A54" s="4"/>
      <c r="B54" s="42" t="s">
        <v>162</v>
      </c>
      <c r="C54" s="43"/>
      <c r="D54" s="44"/>
      <c r="E54" s="29">
        <f>E53+E47</f>
        <v>942</v>
      </c>
      <c r="F54" s="4"/>
      <c r="G54" s="42" t="s">
        <v>162</v>
      </c>
      <c r="H54" s="43"/>
      <c r="I54" s="44"/>
      <c r="J54" s="29">
        <f>J53+J47</f>
        <v>826</v>
      </c>
      <c r="K54" s="34">
        <f>E54+J54</f>
        <v>1768</v>
      </c>
    </row>
    <row r="56" spans="1:13" x14ac:dyDescent="0.25">
      <c r="A56" s="4"/>
      <c r="B56" s="10" t="s">
        <v>11</v>
      </c>
      <c r="C56" s="11" t="s">
        <v>12</v>
      </c>
      <c r="D56" s="9" t="s">
        <v>13</v>
      </c>
      <c r="E56" s="17">
        <v>14</v>
      </c>
      <c r="F56" s="4"/>
      <c r="G56" s="24"/>
      <c r="H56" s="15"/>
      <c r="I56" s="23"/>
      <c r="J56" s="25"/>
    </row>
    <row r="57" spans="1:13" x14ac:dyDescent="0.25">
      <c r="A57" s="4"/>
      <c r="B57" s="5" t="s">
        <v>143</v>
      </c>
      <c r="C57" s="3" t="s">
        <v>144</v>
      </c>
      <c r="D57" s="5" t="s">
        <v>145</v>
      </c>
      <c r="E57" s="5">
        <v>28</v>
      </c>
      <c r="F57" s="4"/>
      <c r="G57" s="24"/>
      <c r="H57" s="15"/>
      <c r="I57" s="24"/>
      <c r="J57" s="24"/>
    </row>
    <row r="58" spans="1:13" x14ac:dyDescent="0.25">
      <c r="A58" s="4"/>
      <c r="B58" s="7" t="s">
        <v>96</v>
      </c>
      <c r="C58" s="8" t="s">
        <v>15</v>
      </c>
      <c r="D58" s="6" t="s">
        <v>97</v>
      </c>
      <c r="E58" s="7">
        <v>13</v>
      </c>
      <c r="F58" s="4"/>
      <c r="G58" s="24"/>
      <c r="H58" s="15"/>
      <c r="I58" s="23"/>
      <c r="J58" s="24"/>
    </row>
    <row r="59" spans="1:13" x14ac:dyDescent="0.25">
      <c r="A59" s="4"/>
      <c r="B59" s="13" t="s">
        <v>104</v>
      </c>
      <c r="C59" s="14" t="s">
        <v>15</v>
      </c>
      <c r="D59" s="12" t="s">
        <v>97</v>
      </c>
      <c r="E59" s="13">
        <v>31</v>
      </c>
      <c r="F59" s="4"/>
      <c r="G59" s="24"/>
      <c r="H59" s="15"/>
      <c r="I59" s="23"/>
      <c r="J59" s="24"/>
    </row>
    <row r="60" spans="1:13" x14ac:dyDescent="0.25">
      <c r="A60" s="4"/>
      <c r="B60" s="24" t="s">
        <v>123</v>
      </c>
      <c r="C60" s="15" t="s">
        <v>12</v>
      </c>
      <c r="D60" s="23" t="s">
        <v>13</v>
      </c>
      <c r="E60" s="24">
        <v>28</v>
      </c>
      <c r="F60" s="4"/>
      <c r="G60" s="24"/>
      <c r="H60" s="15"/>
      <c r="I60" s="23"/>
      <c r="J60" s="24"/>
    </row>
    <row r="61" spans="1:13" s="18" customFormat="1" x14ac:dyDescent="0.25">
      <c r="A61" s="23"/>
      <c r="B61" s="24"/>
      <c r="C61" s="15"/>
      <c r="D61" s="23"/>
      <c r="E61" s="16">
        <f>SUM(E56:E60)</f>
        <v>114</v>
      </c>
      <c r="F61" s="23"/>
      <c r="G61" s="24"/>
      <c r="H61" s="15"/>
      <c r="I61" s="23"/>
      <c r="J61" s="24"/>
    </row>
  </sheetData>
  <mergeCells count="8">
    <mergeCell ref="F2:J2"/>
    <mergeCell ref="A2:E2"/>
    <mergeCell ref="B47:D47"/>
    <mergeCell ref="B53:D53"/>
    <mergeCell ref="B54:D54"/>
    <mergeCell ref="G47:I47"/>
    <mergeCell ref="G53:I53"/>
    <mergeCell ref="G54:I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sl sv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2023-11-10T09:49:08Z</dcterms:modified>
</cp:coreProperties>
</file>