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ung-PC\Desktop\"/>
    </mc:Choice>
  </mc:AlternateContent>
  <bookViews>
    <workbookView xWindow="0" yWindow="0" windowWidth="20490" windowHeight="7650"/>
  </bookViews>
  <sheets>
    <sheet name="Sheet1" sheetId="1" r:id="rId1"/>
  </sheets>
  <definedNames>
    <definedName name="_xlnm.Print_Titles" localSheetId="0">Sheet1!$19:$20</definedName>
  </definedNames>
  <calcPr calcId="162913"/>
</workbook>
</file>

<file path=xl/calcChain.xml><?xml version="1.0" encoding="utf-8"?>
<calcChain xmlns="http://schemas.openxmlformats.org/spreadsheetml/2006/main">
  <c r="G46" i="1" l="1"/>
  <c r="G47" i="1"/>
  <c r="G48" i="1"/>
  <c r="G49" i="1"/>
  <c r="G50" i="1"/>
  <c r="G51" i="1"/>
  <c r="G52" i="1"/>
  <c r="G53" i="1"/>
  <c r="G54" i="1"/>
  <c r="G55" i="1"/>
  <c r="G56" i="1"/>
  <c r="G57" i="1"/>
  <c r="G58" i="1"/>
  <c r="G59" i="1"/>
  <c r="G60" i="1"/>
  <c r="G61" i="1"/>
  <c r="G62" i="1"/>
  <c r="G63" i="1"/>
  <c r="G64" i="1"/>
  <c r="G65" i="1"/>
  <c r="G66" i="1"/>
  <c r="G67" i="1"/>
  <c r="G68" i="1"/>
  <c r="G69" i="1"/>
  <c r="G70" i="1"/>
  <c r="G71" i="1"/>
  <c r="G85" i="1"/>
  <c r="G25" i="1"/>
  <c r="G26" i="1"/>
  <c r="G27" i="1"/>
  <c r="G28" i="1"/>
  <c r="G29" i="1"/>
  <c r="G30" i="1"/>
  <c r="G31" i="1"/>
  <c r="G32" i="1"/>
  <c r="G33" i="1"/>
  <c r="G34" i="1"/>
  <c r="G35" i="1"/>
  <c r="G36" i="1"/>
  <c r="G37" i="1"/>
  <c r="G38" i="1"/>
  <c r="G39" i="1"/>
  <c r="G40" i="1"/>
  <c r="G41" i="1"/>
  <c r="G42" i="1"/>
  <c r="G43" i="1"/>
  <c r="G44" i="1"/>
  <c r="G45" i="1"/>
  <c r="G72" i="1"/>
  <c r="G73" i="1"/>
  <c r="G74" i="1"/>
  <c r="G75" i="1"/>
  <c r="G76" i="1"/>
  <c r="G77" i="1"/>
  <c r="G22" i="1" l="1"/>
  <c r="G23" i="1"/>
  <c r="G24" i="1"/>
  <c r="G78" i="1"/>
  <c r="G79" i="1"/>
  <c r="G80" i="1"/>
  <c r="G81" i="1"/>
  <c r="G82" i="1"/>
  <c r="G83" i="1"/>
  <c r="G84" i="1"/>
  <c r="G21" i="1"/>
  <c r="E94" i="1" l="1"/>
  <c r="F94" i="1" s="1"/>
  <c r="E93" i="1"/>
  <c r="F93" i="1" s="1"/>
  <c r="E89" i="1"/>
  <c r="F89" i="1" s="1"/>
  <c r="E91" i="1"/>
  <c r="F91" i="1" s="1"/>
  <c r="E90" i="1"/>
  <c r="F90" i="1" s="1"/>
  <c r="E92" i="1"/>
  <c r="F92" i="1" s="1"/>
</calcChain>
</file>

<file path=xl/sharedStrings.xml><?xml version="1.0" encoding="utf-8"?>
<sst xmlns="http://schemas.openxmlformats.org/spreadsheetml/2006/main" count="120" uniqueCount="120">
  <si>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</si>
  <si>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</si>
  <si>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</si>
  <si>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</si>
  <si>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</si>
  <si>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</si>
  <si>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</si>
  <si>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</si>
  <si>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</si>
  <si>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</si>
  <si>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</si>
  <si>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</si>
  <si>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</si>
  <si>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</si>
  <si>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</si>
  <si>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</si>
  <si>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</si>
  <si>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</si>
  <si>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</si>
  <si>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</si>
  <si>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</si>
  <si>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</si>
  <si>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</si>
  <si>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</si>
  <si>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</si>
  <si>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</si>
  <si>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</si>
  <si>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</si>
  <si>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</si>
  <si>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</si>
  <si>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</si>
  <si>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</si>
  <si>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</si>
  <si>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</si>
  <si>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</si>
  <si>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</si>
  <si>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</si>
  <si>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</si>
  <si>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</si>
  <si>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</si>
  <si>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</si>
  <si>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</si>
  <si>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</si>
  <si>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</si>
  <si>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</si>
  <si>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</si>
  <si>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</si>
  <si>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</si>
  <si>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</si>
  <si>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</si>
  <si>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</si>
  <si>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</si>
  <si>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</si>
  <si>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D</t>
  </si>
  <si>
    <t>Không xếp loại</t>
  </si>
  <si>
    <t>KHOA CÔNG NGHỆ THÔNG TIN</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</si>
  <si>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</si>
  <si>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</si>
  <si>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</si>
  <si>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</si>
  <si>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</si>
  <si>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</si>
  <si>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</si>
  <si>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</si>
  <si>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</si>
  <si>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</si>
  <si>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</si>
  <si>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</si>
  <si>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</si>
  <si>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</si>
  <si>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</si>
  <si>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</si>
  <si>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</si>
  <si>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</si>
  <si>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</si>
  <si>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</si>
  <si>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</si>
  <si>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</si>
  <si>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</si>
  <si>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</si>
  <si>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</si>
  <si>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</si>
  <si>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</si>
  <si>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</si>
  <si>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</si>
  <si>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</si>
  <si>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</si>
  <si>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</si>
  <si>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</si>
  <si>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</si>
  <si>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</si>
  <si>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</si>
  <si>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HỌC KỲ I</t>
  </si>
  <si>
    <t>NĂM HỌC: 2023-2024</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</si>
  <si>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</si>
  <si>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</si>
  <si>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</si>
  <si>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</si>
  <si>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</si>
  <si>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</si>
  <si>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</si>
  <si>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</si>
  <si>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</si>
  <si>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</si>
  <si>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</si>
  <si>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</si>
  <si>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</si>
  <si>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</si>
  <si>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</si>
  <si>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</si>
  <si>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</si>
  <si>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</si>
  <si>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</si>
  <si>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</si>
  <si>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</si>
  <si>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</si>
  <si>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</si>
  <si>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</si>
  <si>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</si>
  <si>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Tạm ngưng/thôi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</si>
</sst>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color theme="0"/>
      <name val="Times New Roman"/>
      <family val="1"/>
    </font>
    <font>
      <b/>
      <sz val="13"/>
      <name val="Times New Roman"/>
      <family val="1"/>
    </font>
    <font>
      <sz val="12"/>
      <color rgb="FFFF0000"/>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1">
    <xf numFmtId="0" fontId="0" fillId="0" borderId="0"/>
  </cellStyleXfs>
  <cellXfs count="5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3" fillId="0" borderId="9" xfId="0" applyFont="1" applyBorder="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8" fillId="0" borderId="0" xfId="0" applyFont="1" applyAlignment="1">
      <alignment vertical="center"/>
    </xf>
    <xf numFmtId="0" fontId="1" fillId="0" borderId="10"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left"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9" fillId="0" borderId="8" xfId="0"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263770</xdr:colOff>
      <xdr:row>2</xdr:row>
      <xdr:rowOff>0</xdr:rowOff>
    </xdr:from>
    <xdr:to>
      <xdr:col>7</xdr:col>
      <xdr:colOff>329711</xdr:colOff>
      <xdr:row>2</xdr:row>
      <xdr:rowOff>7328</xdr:rowOff>
    </xdr:to>
    <xdr:cxnSp macro="">
      <xdr:nvCxnSpPr>
        <xdr:cNvPr id="4" name="Straight Connector 3"/>
        <xdr:cNvCxnSpPr/>
      </xdr:nvCxnSpPr>
      <xdr:spPr>
        <a:xfrm flipV="1">
          <a:off x="3363058" y="410308"/>
          <a:ext cx="2058865" cy="732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5"/>
  <sheetViews>
    <sheetView tabSelected="1" topLeftCell="A85" zoomScale="130" zoomScaleNormal="130" workbookViewId="0">
      <selection activeCell="E24" sqref="E24"/>
    </sheetView>
  </sheetViews>
  <sheetFormatPr defaultRowHeight="16.5" x14ac:dyDescent="0.25"/>
  <cols>
    <col min="1" max="1" width="5.5703125" style="1" customWidth="1"/>
    <col min="2" max="2" width="10.85546875" style="1" customWidth="1"/>
    <col min="3" max="3" width="22" style="1" customWidth="1"/>
    <col min="4" max="4" width="8" style="26" customWidth="1"/>
    <col min="5" max="5" width="9.85546875" style="2" customWidth="1"/>
    <col min="6" max="6" width="9.42578125" style="2" customWidth="1"/>
    <col min="7" max="7" width="10.5703125" style="2" customWidth="1"/>
    <col min="8" max="8" width="8.7109375" style="1" customWidth="1"/>
    <col min="9" max="9" width="11.5703125" style="1" customWidth="1"/>
    <col min="10" max="16384" width="9.140625" style="1"/>
  </cols>
  <sheetData>
    <row r="1" spans="1:9" s="3" customFormat="1" ht="15.75" x14ac:dyDescent="0.25">
      <c r="A1" s="40" t="s">
        <v>2</v>
      </c>
      <c r="B1" s="40"/>
      <c r="C1" s="40"/>
      <c r="D1" s="40"/>
      <c r="E1" s="17" t="s">
        <v>0</v>
      </c>
      <c r="F1" s="17"/>
      <c r="G1" s="17"/>
      <c r="H1" s="17"/>
      <c r="I1" s="17"/>
    </row>
    <row r="2" spans="1:9" s="3" customFormat="1" x14ac:dyDescent="0.25">
      <c r="A2" s="40" t="s">
        <v>3</v>
      </c>
      <c r="B2" s="40"/>
      <c r="C2" s="40"/>
      <c r="D2" s="40"/>
      <c r="E2" s="30" t="s">
        <v>1</v>
      </c>
      <c r="F2" s="30"/>
      <c r="G2" s="30"/>
      <c r="H2" s="30"/>
      <c r="I2" s="6"/>
    </row>
    <row r="3" spans="1:9" s="3" customFormat="1" x14ac:dyDescent="0.25">
      <c r="A3" s="41" t="s">
        <v>55</v>
      </c>
      <c r="B3" s="41"/>
      <c r="C3" s="41"/>
      <c r="D3" s="41"/>
      <c r="E3" s="17"/>
      <c r="F3" s="30"/>
      <c r="G3" s="30"/>
      <c r="H3" s="30"/>
      <c r="I3" s="30"/>
    </row>
    <row r="4" spans="1:9" s="3" customFormat="1" x14ac:dyDescent="0.25">
      <c r="A4" s="12"/>
      <c r="B4" s="12"/>
      <c r="C4" s="12"/>
      <c r="D4" s="25"/>
      <c r="E4" s="12"/>
      <c r="F4" s="5"/>
      <c r="G4" s="5"/>
      <c r="H4" s="5"/>
      <c r="I4" s="5"/>
    </row>
    <row r="5" spans="1:9" ht="23.25" customHeight="1" x14ac:dyDescent="0.25">
      <c r="A5" s="30" t="s">
        <v>4</v>
      </c>
      <c r="B5" s="30"/>
      <c r="C5" s="30"/>
      <c r="D5" s="30"/>
      <c r="E5" s="30"/>
      <c r="F5" s="30"/>
      <c r="G5" s="30"/>
      <c r="H5" s="30"/>
      <c r="I5" s="30"/>
    </row>
    <row r="6" spans="1:9" s="6" customFormat="1" x14ac:dyDescent="0.25">
      <c r="B6" s="27" t="s">
        <v>5</v>
      </c>
      <c r="D6" s="23" t="s">
        <v>92</v>
      </c>
      <c r="F6" s="18" t="s">
        <v>93</v>
      </c>
    </row>
    <row r="7" spans="1:9" s="6" customFormat="1" x14ac:dyDescent="0.25">
      <c r="D7" s="23"/>
      <c r="E7" s="5"/>
      <c r="F7" s="5"/>
      <c r="G7" s="5"/>
    </row>
    <row r="8" spans="1:9" ht="21.75" customHeight="1" x14ac:dyDescent="0.25">
      <c r="A8" s="8" t="s">
        <v>6</v>
      </c>
      <c r="B8" s="1" t="s">
        <v>7</v>
      </c>
    </row>
    <row r="9" spans="1:9" ht="21.75" customHeight="1" x14ac:dyDescent="0.25">
      <c r="A9" s="8" t="s">
        <v>9</v>
      </c>
      <c r="B9" s="1" t="s">
        <v>8</v>
      </c>
    </row>
    <row r="10" spans="1:9" ht="21.75" customHeight="1" x14ac:dyDescent="0.25">
      <c r="A10" s="8" t="s">
        <v>10</v>
      </c>
      <c r="B10" s="6" t="s">
        <v>11</v>
      </c>
    </row>
    <row r="11" spans="1:9" ht="22.5" customHeight="1" x14ac:dyDescent="0.25">
      <c r="A11" s="8"/>
      <c r="B11" s="1" t="s">
        <v>12</v>
      </c>
    </row>
    <row r="12" spans="1:9" ht="22.5" customHeight="1" x14ac:dyDescent="0.25">
      <c r="A12" s="8"/>
      <c r="B12" s="1" t="s">
        <v>13</v>
      </c>
    </row>
    <row r="13" spans="1:9" ht="22.5" customHeight="1" x14ac:dyDescent="0.25">
      <c r="A13" s="8"/>
      <c r="B13" s="1" t="s">
        <v>14</v>
      </c>
    </row>
    <row r="14" spans="1:9" ht="22.5" customHeight="1" x14ac:dyDescent="0.25">
      <c r="A14" s="8"/>
      <c r="B14" s="1" t="s">
        <v>15</v>
      </c>
    </row>
    <row r="15" spans="1:9" ht="22.5" customHeight="1" x14ac:dyDescent="0.25">
      <c r="A15" s="8"/>
      <c r="B15" s="1" t="s">
        <v>16</v>
      </c>
    </row>
    <row r="16" spans="1:9" x14ac:dyDescent="0.25">
      <c r="A16" s="8" t="s">
        <v>18</v>
      </c>
      <c r="B16" s="6" t="s">
        <v>17</v>
      </c>
    </row>
    <row r="17" spans="1:10" ht="56.25" customHeight="1" x14ac:dyDescent="0.25">
      <c r="A17" s="32" t="s">
        <v>19</v>
      </c>
      <c r="B17" s="32"/>
      <c r="C17" s="32"/>
      <c r="D17" s="32"/>
      <c r="E17" s="32"/>
      <c r="F17" s="32"/>
      <c r="G17" s="32"/>
      <c r="H17" s="32"/>
      <c r="I17" s="32"/>
      <c r="J17" s="9"/>
    </row>
    <row r="18" spans="1:10" x14ac:dyDescent="0.25">
      <c r="A18" s="7"/>
    </row>
    <row r="19" spans="1:10" ht="33" customHeight="1" x14ac:dyDescent="0.25">
      <c r="A19" s="33" t="s">
        <v>20</v>
      </c>
      <c r="B19" s="33" t="s">
        <v>21</v>
      </c>
      <c r="C19" s="36" t="s">
        <v>22</v>
      </c>
      <c r="D19" s="37"/>
      <c r="E19" s="45" t="s">
        <v>23</v>
      </c>
      <c r="F19" s="33" t="s">
        <v>24</v>
      </c>
      <c r="G19" s="33"/>
      <c r="H19" s="33"/>
      <c r="I19" s="31" t="s">
        <v>28</v>
      </c>
    </row>
    <row r="20" spans="1:10" ht="16.5" customHeight="1" x14ac:dyDescent="0.25">
      <c r="A20" s="33"/>
      <c r="B20" s="33"/>
      <c r="C20" s="38"/>
      <c r="D20" s="39"/>
      <c r="E20" s="46"/>
      <c r="F20" s="10" t="s">
        <v>25</v>
      </c>
      <c r="G20" s="10" t="s">
        <v>26</v>
      </c>
      <c r="H20" s="10" t="s">
        <v>27</v>
      </c>
      <c r="I20" s="31"/>
    </row>
    <row r="21" spans="1:10" ht="47.25" x14ac:dyDescent="0.25">
      <c r="A21" s="16" t="s">
        <v>48</v>
      </c>
      <c r="B21" s="47">
        <v>23001234</v>
      </c>
      <c r="C21" s="48" t="s">
        <v>52</v>
      </c>
      <c r="D21" s="51" t="s">
        <v>53</v>
      </c>
      <c r="E21" s="47">
        <v>0</v>
      </c>
      <c r="F21" s="47">
        <v>0</v>
      </c>
      <c r="G21" s="47" t="str">
        <f>IF(F21=0,"Không XL",IF(F21&lt;50,"Yếu",IF(F21&lt;70,"Trung bình",IF(F21&lt;80,"Khá",IF(F21&lt;90,"Tốt","Xuất sắc")))))</f>
        <v>Không XL</v>
      </c>
      <c r="H21" s="49"/>
      <c r="I21" s="50" t="s">
        <v>119</v>
      </c>
    </row>
    <row r="22" spans="1:10" x14ac:dyDescent="0.25">
      <c r="A22" s="16" t="s">
        <v>49</v>
      </c>
      <c r="B22" s="14"/>
      <c r="C22" s="22"/>
      <c r="D22" s="52"/>
      <c r="E22" s="14"/>
      <c r="F22" s="14"/>
      <c r="G22" s="14" t="str">
        <f t="shared" ref="G22:G85" si="0">IF(F22=0,"Không XL",IF(F22&lt;50,"Yếu",IF(F22&lt;70,"Trung bình",IF(F22&lt;80,"Khá",IF(F22&lt;90,"Tốt","Xuất sắc")))))</f>
        <v>Không XL</v>
      </c>
      <c r="H22" s="11"/>
      <c r="I22" s="11"/>
    </row>
    <row r="23" spans="1:10" x14ac:dyDescent="0.25">
      <c r="A23" s="16" t="s">
        <v>50</v>
      </c>
      <c r="B23" s="14"/>
      <c r="C23" s="22"/>
      <c r="D23" s="52"/>
      <c r="E23" s="14"/>
      <c r="F23" s="14"/>
      <c r="G23" s="14" t="str">
        <f t="shared" si="0"/>
        <v>Không XL</v>
      </c>
      <c r="H23" s="11"/>
      <c r="I23" s="11"/>
    </row>
    <row r="24" spans="1:10" x14ac:dyDescent="0.25">
      <c r="A24" s="16" t="s">
        <v>51</v>
      </c>
      <c r="B24" s="14"/>
      <c r="C24" s="22"/>
      <c r="D24" s="52"/>
      <c r="E24" s="14"/>
      <c r="F24" s="14"/>
      <c r="G24" s="14" t="str">
        <f t="shared" si="0"/>
        <v>Không XL</v>
      </c>
      <c r="H24" s="11"/>
      <c r="I24" s="11"/>
    </row>
    <row r="25" spans="1:10" x14ac:dyDescent="0.25">
      <c r="A25" s="16" t="s">
        <v>56</v>
      </c>
      <c r="B25" s="14"/>
      <c r="C25" s="22"/>
      <c r="D25" s="52"/>
      <c r="E25" s="14"/>
      <c r="F25" s="14"/>
      <c r="G25" s="14" t="str">
        <f t="shared" si="0"/>
        <v>Không XL</v>
      </c>
      <c r="H25" s="11"/>
      <c r="I25" s="11"/>
    </row>
    <row r="26" spans="1:10" x14ac:dyDescent="0.25">
      <c r="A26" s="16" t="s">
        <v>57</v>
      </c>
      <c r="B26" s="14"/>
      <c r="C26" s="22"/>
      <c r="D26" s="52"/>
      <c r="E26" s="14"/>
      <c r="F26" s="14"/>
      <c r="G26" s="14" t="str">
        <f t="shared" si="0"/>
        <v>Không XL</v>
      </c>
      <c r="H26" s="11"/>
      <c r="I26" s="11"/>
    </row>
    <row r="27" spans="1:10" x14ac:dyDescent="0.25">
      <c r="A27" s="16" t="s">
        <v>58</v>
      </c>
      <c r="B27" s="14"/>
      <c r="C27" s="22"/>
      <c r="D27" s="52"/>
      <c r="E27" s="14"/>
      <c r="F27" s="14"/>
      <c r="G27" s="14" t="str">
        <f t="shared" si="0"/>
        <v>Không XL</v>
      </c>
      <c r="H27" s="11"/>
      <c r="I27" s="11"/>
    </row>
    <row r="28" spans="1:10" x14ac:dyDescent="0.25">
      <c r="A28" s="16" t="s">
        <v>59</v>
      </c>
      <c r="B28" s="14"/>
      <c r="C28" s="22"/>
      <c r="D28" s="52"/>
      <c r="E28" s="14"/>
      <c r="F28" s="14"/>
      <c r="G28" s="14" t="str">
        <f t="shared" si="0"/>
        <v>Không XL</v>
      </c>
      <c r="H28" s="11"/>
      <c r="I28" s="11"/>
    </row>
    <row r="29" spans="1:10" x14ac:dyDescent="0.25">
      <c r="A29" s="16" t="s">
        <v>60</v>
      </c>
      <c r="B29" s="14"/>
      <c r="C29" s="22"/>
      <c r="D29" s="52"/>
      <c r="E29" s="14"/>
      <c r="F29" s="14"/>
      <c r="G29" s="14" t="str">
        <f t="shared" si="0"/>
        <v>Không XL</v>
      </c>
      <c r="H29" s="11"/>
      <c r="I29" s="11"/>
    </row>
    <row r="30" spans="1:10" x14ac:dyDescent="0.25">
      <c r="A30" s="16" t="s">
        <v>61</v>
      </c>
      <c r="B30" s="14"/>
      <c r="C30" s="22"/>
      <c r="D30" s="52"/>
      <c r="E30" s="14"/>
      <c r="F30" s="14"/>
      <c r="G30" s="14" t="str">
        <f t="shared" si="0"/>
        <v>Không XL</v>
      </c>
      <c r="H30" s="11"/>
      <c r="I30" s="11"/>
    </row>
    <row r="31" spans="1:10" x14ac:dyDescent="0.25">
      <c r="A31" s="16" t="s">
        <v>62</v>
      </c>
      <c r="B31" s="14"/>
      <c r="C31" s="22"/>
      <c r="D31" s="52"/>
      <c r="E31" s="14"/>
      <c r="F31" s="14"/>
      <c r="G31" s="14" t="str">
        <f t="shared" si="0"/>
        <v>Không XL</v>
      </c>
      <c r="H31" s="11"/>
      <c r="I31" s="11"/>
    </row>
    <row r="32" spans="1:10" x14ac:dyDescent="0.25">
      <c r="A32" s="16" t="s">
        <v>63</v>
      </c>
      <c r="B32" s="14"/>
      <c r="C32" s="22"/>
      <c r="D32" s="52"/>
      <c r="E32" s="14"/>
      <c r="F32" s="14"/>
      <c r="G32" s="14" t="str">
        <f t="shared" si="0"/>
        <v>Không XL</v>
      </c>
      <c r="H32" s="11"/>
      <c r="I32" s="11"/>
    </row>
    <row r="33" spans="1:9" x14ac:dyDescent="0.25">
      <c r="A33" s="16" t="s">
        <v>64</v>
      </c>
      <c r="B33" s="14"/>
      <c r="C33" s="22"/>
      <c r="D33" s="52"/>
      <c r="E33" s="14"/>
      <c r="F33" s="14"/>
      <c r="G33" s="14" t="str">
        <f t="shared" si="0"/>
        <v>Không XL</v>
      </c>
      <c r="H33" s="11"/>
      <c r="I33" s="11"/>
    </row>
    <row r="34" spans="1:9" x14ac:dyDescent="0.25">
      <c r="A34" s="16" t="s">
        <v>65</v>
      </c>
      <c r="B34" s="14"/>
      <c r="C34" s="22"/>
      <c r="D34" s="52"/>
      <c r="E34" s="14"/>
      <c r="F34" s="14"/>
      <c r="G34" s="14" t="str">
        <f t="shared" si="0"/>
        <v>Không XL</v>
      </c>
      <c r="H34" s="11"/>
      <c r="I34" s="11"/>
    </row>
    <row r="35" spans="1:9" x14ac:dyDescent="0.25">
      <c r="A35" s="16" t="s">
        <v>66</v>
      </c>
      <c r="B35" s="14"/>
      <c r="C35" s="22"/>
      <c r="D35" s="52"/>
      <c r="E35" s="14"/>
      <c r="F35" s="14"/>
      <c r="G35" s="14" t="str">
        <f t="shared" si="0"/>
        <v>Không XL</v>
      </c>
      <c r="H35" s="11"/>
      <c r="I35" s="11"/>
    </row>
    <row r="36" spans="1:9" x14ac:dyDescent="0.25">
      <c r="A36" s="16" t="s">
        <v>67</v>
      </c>
      <c r="B36" s="14"/>
      <c r="C36" s="22"/>
      <c r="D36" s="52"/>
      <c r="E36" s="14"/>
      <c r="F36" s="14"/>
      <c r="G36" s="14" t="str">
        <f t="shared" si="0"/>
        <v>Không XL</v>
      </c>
      <c r="H36" s="11"/>
      <c r="I36" s="11"/>
    </row>
    <row r="37" spans="1:9" x14ac:dyDescent="0.25">
      <c r="A37" s="16" t="s">
        <v>68</v>
      </c>
      <c r="B37" s="14"/>
      <c r="C37" s="22"/>
      <c r="D37" s="52"/>
      <c r="E37" s="14"/>
      <c r="F37" s="14"/>
      <c r="G37" s="14" t="str">
        <f t="shared" si="0"/>
        <v>Không XL</v>
      </c>
      <c r="H37" s="11"/>
      <c r="I37" s="11"/>
    </row>
    <row r="38" spans="1:9" x14ac:dyDescent="0.25">
      <c r="A38" s="16" t="s">
        <v>69</v>
      </c>
      <c r="B38" s="14"/>
      <c r="C38" s="22"/>
      <c r="D38" s="52"/>
      <c r="E38" s="14"/>
      <c r="F38" s="14"/>
      <c r="G38" s="14" t="str">
        <f t="shared" si="0"/>
        <v>Không XL</v>
      </c>
      <c r="H38" s="11"/>
      <c r="I38" s="11"/>
    </row>
    <row r="39" spans="1:9" x14ac:dyDescent="0.25">
      <c r="A39" s="16" t="s">
        <v>70</v>
      </c>
      <c r="B39" s="14"/>
      <c r="C39" s="22"/>
      <c r="D39" s="52"/>
      <c r="E39" s="14"/>
      <c r="F39" s="14"/>
      <c r="G39" s="14" t="str">
        <f t="shared" si="0"/>
        <v>Không XL</v>
      </c>
      <c r="H39" s="11"/>
      <c r="I39" s="11"/>
    </row>
    <row r="40" spans="1:9" x14ac:dyDescent="0.25">
      <c r="A40" s="16" t="s">
        <v>71</v>
      </c>
      <c r="B40" s="14"/>
      <c r="C40" s="22"/>
      <c r="D40" s="52"/>
      <c r="E40" s="14"/>
      <c r="F40" s="14"/>
      <c r="G40" s="14" t="str">
        <f t="shared" si="0"/>
        <v>Không XL</v>
      </c>
      <c r="H40" s="11"/>
      <c r="I40" s="11"/>
    </row>
    <row r="41" spans="1:9" x14ac:dyDescent="0.25">
      <c r="A41" s="16" t="s">
        <v>72</v>
      </c>
      <c r="B41" s="14"/>
      <c r="C41" s="22"/>
      <c r="D41" s="52"/>
      <c r="E41" s="14"/>
      <c r="F41" s="14"/>
      <c r="G41" s="14" t="str">
        <f t="shared" si="0"/>
        <v>Không XL</v>
      </c>
      <c r="H41" s="11"/>
      <c r="I41" s="11"/>
    </row>
    <row r="42" spans="1:9" x14ac:dyDescent="0.25">
      <c r="A42" s="16" t="s">
        <v>73</v>
      </c>
      <c r="B42" s="14"/>
      <c r="C42" s="22"/>
      <c r="D42" s="52"/>
      <c r="E42" s="14"/>
      <c r="F42" s="14"/>
      <c r="G42" s="14" t="str">
        <f t="shared" si="0"/>
        <v>Không XL</v>
      </c>
      <c r="H42" s="11"/>
      <c r="I42" s="11"/>
    </row>
    <row r="43" spans="1:9" x14ac:dyDescent="0.25">
      <c r="A43" s="16" t="s">
        <v>74</v>
      </c>
      <c r="B43" s="14"/>
      <c r="C43" s="22"/>
      <c r="D43" s="52"/>
      <c r="E43" s="14"/>
      <c r="F43" s="14"/>
      <c r="G43" s="14" t="str">
        <f t="shared" si="0"/>
        <v>Không XL</v>
      </c>
      <c r="H43" s="11"/>
      <c r="I43" s="11"/>
    </row>
    <row r="44" spans="1:9" x14ac:dyDescent="0.25">
      <c r="A44" s="16" t="s">
        <v>75</v>
      </c>
      <c r="B44" s="14"/>
      <c r="C44" s="22"/>
      <c r="D44" s="52"/>
      <c r="E44" s="14"/>
      <c r="F44" s="14"/>
      <c r="G44" s="14" t="str">
        <f t="shared" si="0"/>
        <v>Không XL</v>
      </c>
      <c r="H44" s="11"/>
      <c r="I44" s="11"/>
    </row>
    <row r="45" spans="1:9" x14ac:dyDescent="0.25">
      <c r="A45" s="16" t="s">
        <v>76</v>
      </c>
      <c r="B45" s="14"/>
      <c r="C45" s="22"/>
      <c r="D45" s="52"/>
      <c r="E45" s="14"/>
      <c r="F45" s="14"/>
      <c r="G45" s="14" t="str">
        <f t="shared" si="0"/>
        <v>Không XL</v>
      </c>
      <c r="H45" s="11"/>
      <c r="I45" s="11"/>
    </row>
    <row r="46" spans="1:9" x14ac:dyDescent="0.25">
      <c r="A46" s="16" t="s">
        <v>77</v>
      </c>
      <c r="B46" s="14"/>
      <c r="C46" s="22"/>
      <c r="D46" s="52"/>
      <c r="E46" s="14"/>
      <c r="F46" s="14"/>
      <c r="G46" s="14" t="str">
        <f t="shared" si="0"/>
        <v>Không XL</v>
      </c>
      <c r="H46" s="11"/>
      <c r="I46" s="11"/>
    </row>
    <row r="47" spans="1:9" x14ac:dyDescent="0.25">
      <c r="A47" s="16" t="s">
        <v>78</v>
      </c>
      <c r="B47" s="14"/>
      <c r="C47" s="22"/>
      <c r="D47" s="52"/>
      <c r="E47" s="14"/>
      <c r="F47" s="14"/>
      <c r="G47" s="14" t="str">
        <f t="shared" si="0"/>
        <v>Không XL</v>
      </c>
      <c r="H47" s="11"/>
      <c r="I47" s="11"/>
    </row>
    <row r="48" spans="1:9" x14ac:dyDescent="0.25">
      <c r="A48" s="16" t="s">
        <v>79</v>
      </c>
      <c r="B48" s="14"/>
      <c r="C48" s="22"/>
      <c r="D48" s="52"/>
      <c r="E48" s="14"/>
      <c r="F48" s="14"/>
      <c r="G48" s="14" t="str">
        <f t="shared" si="0"/>
        <v>Không XL</v>
      </c>
      <c r="H48" s="11"/>
      <c r="I48" s="11"/>
    </row>
    <row r="49" spans="1:9" x14ac:dyDescent="0.25">
      <c r="A49" s="16" t="s">
        <v>80</v>
      </c>
      <c r="B49" s="14"/>
      <c r="C49" s="22"/>
      <c r="D49" s="52"/>
      <c r="E49" s="14"/>
      <c r="F49" s="14"/>
      <c r="G49" s="14" t="str">
        <f t="shared" si="0"/>
        <v>Không XL</v>
      </c>
      <c r="H49" s="11"/>
      <c r="I49" s="11"/>
    </row>
    <row r="50" spans="1:9" x14ac:dyDescent="0.25">
      <c r="A50" s="16" t="s">
        <v>81</v>
      </c>
      <c r="B50" s="14"/>
      <c r="C50" s="22"/>
      <c r="D50" s="52"/>
      <c r="E50" s="14"/>
      <c r="F50" s="14"/>
      <c r="G50" s="14" t="str">
        <f t="shared" si="0"/>
        <v>Không XL</v>
      </c>
      <c r="H50" s="11"/>
      <c r="I50" s="11"/>
    </row>
    <row r="51" spans="1:9" x14ac:dyDescent="0.25">
      <c r="A51" s="16" t="s">
        <v>82</v>
      </c>
      <c r="B51" s="14"/>
      <c r="C51" s="22"/>
      <c r="D51" s="52"/>
      <c r="E51" s="14"/>
      <c r="F51" s="14"/>
      <c r="G51" s="14" t="str">
        <f t="shared" si="0"/>
        <v>Không XL</v>
      </c>
      <c r="H51" s="11"/>
      <c r="I51" s="11"/>
    </row>
    <row r="52" spans="1:9" x14ac:dyDescent="0.25">
      <c r="A52" s="16" t="s">
        <v>83</v>
      </c>
      <c r="B52" s="14"/>
      <c r="C52" s="22"/>
      <c r="D52" s="52"/>
      <c r="E52" s="14"/>
      <c r="F52" s="14"/>
      <c r="G52" s="14" t="str">
        <f t="shared" si="0"/>
        <v>Không XL</v>
      </c>
      <c r="H52" s="11"/>
      <c r="I52" s="11"/>
    </row>
    <row r="53" spans="1:9" x14ac:dyDescent="0.25">
      <c r="A53" s="16" t="s">
        <v>84</v>
      </c>
      <c r="B53" s="14"/>
      <c r="C53" s="22"/>
      <c r="D53" s="52"/>
      <c r="E53" s="14"/>
      <c r="F53" s="14"/>
      <c r="G53" s="14" t="str">
        <f t="shared" si="0"/>
        <v>Không XL</v>
      </c>
      <c r="H53" s="11"/>
      <c r="I53" s="11"/>
    </row>
    <row r="54" spans="1:9" x14ac:dyDescent="0.25">
      <c r="A54" s="16" t="s">
        <v>85</v>
      </c>
      <c r="B54" s="14"/>
      <c r="C54" s="22"/>
      <c r="D54" s="52"/>
      <c r="E54" s="14"/>
      <c r="F54" s="14"/>
      <c r="G54" s="14" t="str">
        <f t="shared" si="0"/>
        <v>Không XL</v>
      </c>
      <c r="H54" s="11"/>
      <c r="I54" s="11"/>
    </row>
    <row r="55" spans="1:9" x14ac:dyDescent="0.25">
      <c r="A55" s="16" t="s">
        <v>86</v>
      </c>
      <c r="B55" s="14"/>
      <c r="C55" s="22"/>
      <c r="D55" s="52"/>
      <c r="E55" s="14"/>
      <c r="F55" s="14"/>
      <c r="G55" s="14" t="str">
        <f t="shared" si="0"/>
        <v>Không XL</v>
      </c>
      <c r="H55" s="11"/>
      <c r="I55" s="11"/>
    </row>
    <row r="56" spans="1:9" x14ac:dyDescent="0.25">
      <c r="A56" s="16" t="s">
        <v>87</v>
      </c>
      <c r="B56" s="14"/>
      <c r="C56" s="22"/>
      <c r="D56" s="52"/>
      <c r="E56" s="14"/>
      <c r="F56" s="14"/>
      <c r="G56" s="14" t="str">
        <f t="shared" si="0"/>
        <v>Không XL</v>
      </c>
      <c r="H56" s="11"/>
      <c r="I56" s="11"/>
    </row>
    <row r="57" spans="1:9" x14ac:dyDescent="0.25">
      <c r="A57" s="16" t="s">
        <v>88</v>
      </c>
      <c r="B57" s="14"/>
      <c r="C57" s="22"/>
      <c r="D57" s="52"/>
      <c r="E57" s="14"/>
      <c r="F57" s="14"/>
      <c r="G57" s="14" t="str">
        <f t="shared" si="0"/>
        <v>Không XL</v>
      </c>
      <c r="H57" s="11"/>
      <c r="I57" s="11"/>
    </row>
    <row r="58" spans="1:9" x14ac:dyDescent="0.25">
      <c r="A58" s="16" t="s">
        <v>89</v>
      </c>
      <c r="B58" s="14"/>
      <c r="C58" s="22"/>
      <c r="D58" s="52"/>
      <c r="E58" s="14"/>
      <c r="F58" s="14"/>
      <c r="G58" s="14" t="str">
        <f t="shared" si="0"/>
        <v>Không XL</v>
      </c>
      <c r="H58" s="11"/>
      <c r="I58" s="11"/>
    </row>
    <row r="59" spans="1:9" x14ac:dyDescent="0.25">
      <c r="A59" s="16" t="s">
        <v>90</v>
      </c>
      <c r="B59" s="14"/>
      <c r="C59" s="22"/>
      <c r="D59" s="52"/>
      <c r="E59" s="14"/>
      <c r="F59" s="14"/>
      <c r="G59" s="14" t="str">
        <f t="shared" si="0"/>
        <v>Không XL</v>
      </c>
      <c r="H59" s="11"/>
      <c r="I59" s="11"/>
    </row>
    <row r="60" spans="1:9" x14ac:dyDescent="0.25">
      <c r="A60" s="16" t="s">
        <v>91</v>
      </c>
      <c r="B60" s="14"/>
      <c r="C60" s="22"/>
      <c r="D60" s="52"/>
      <c r="E60" s="14"/>
      <c r="F60" s="14"/>
      <c r="G60" s="14" t="str">
        <f t="shared" si="0"/>
        <v>Không XL</v>
      </c>
      <c r="H60" s="11"/>
      <c r="I60" s="11"/>
    </row>
    <row r="61" spans="1:9" x14ac:dyDescent="0.25">
      <c r="A61" s="16" t="s">
        <v>94</v>
      </c>
      <c r="B61" s="14"/>
      <c r="C61" s="22"/>
      <c r="D61" s="52"/>
      <c r="E61" s="14"/>
      <c r="F61" s="14"/>
      <c r="G61" s="14" t="str">
        <f t="shared" si="0"/>
        <v>Không XL</v>
      </c>
      <c r="H61" s="11"/>
      <c r="I61" s="11"/>
    </row>
    <row r="62" spans="1:9" x14ac:dyDescent="0.25">
      <c r="A62" s="16" t="s">
        <v>95</v>
      </c>
      <c r="B62" s="14"/>
      <c r="C62" s="22"/>
      <c r="D62" s="52"/>
      <c r="E62" s="14"/>
      <c r="F62" s="14"/>
      <c r="G62" s="14" t="str">
        <f t="shared" si="0"/>
        <v>Không XL</v>
      </c>
      <c r="H62" s="11"/>
      <c r="I62" s="11"/>
    </row>
    <row r="63" spans="1:9" x14ac:dyDescent="0.25">
      <c r="A63" s="16" t="s">
        <v>96</v>
      </c>
      <c r="B63" s="14"/>
      <c r="C63" s="22"/>
      <c r="D63" s="52"/>
      <c r="E63" s="14"/>
      <c r="F63" s="14"/>
      <c r="G63" s="14" t="str">
        <f t="shared" si="0"/>
        <v>Không XL</v>
      </c>
      <c r="H63" s="11"/>
      <c r="I63" s="11"/>
    </row>
    <row r="64" spans="1:9" x14ac:dyDescent="0.25">
      <c r="A64" s="16" t="s">
        <v>97</v>
      </c>
      <c r="B64" s="14"/>
      <c r="C64" s="22"/>
      <c r="D64" s="52"/>
      <c r="E64" s="14"/>
      <c r="F64" s="14"/>
      <c r="G64" s="14" t="str">
        <f t="shared" si="0"/>
        <v>Không XL</v>
      </c>
      <c r="H64" s="11"/>
      <c r="I64" s="11"/>
    </row>
    <row r="65" spans="1:9" x14ac:dyDescent="0.25">
      <c r="A65" s="16" t="s">
        <v>98</v>
      </c>
      <c r="B65" s="14"/>
      <c r="C65" s="22"/>
      <c r="D65" s="52"/>
      <c r="E65" s="14"/>
      <c r="F65" s="14"/>
      <c r="G65" s="14" t="str">
        <f t="shared" si="0"/>
        <v>Không XL</v>
      </c>
      <c r="H65" s="11"/>
      <c r="I65" s="11"/>
    </row>
    <row r="66" spans="1:9" x14ac:dyDescent="0.25">
      <c r="A66" s="16" t="s">
        <v>99</v>
      </c>
      <c r="B66" s="14"/>
      <c r="C66" s="22"/>
      <c r="D66" s="52"/>
      <c r="E66" s="14"/>
      <c r="F66" s="14"/>
      <c r="G66" s="14" t="str">
        <f t="shared" si="0"/>
        <v>Không XL</v>
      </c>
      <c r="H66" s="11"/>
      <c r="I66" s="11"/>
    </row>
    <row r="67" spans="1:9" x14ac:dyDescent="0.25">
      <c r="A67" s="16" t="s">
        <v>100</v>
      </c>
      <c r="B67" s="14"/>
      <c r="C67" s="22"/>
      <c r="D67" s="52"/>
      <c r="E67" s="14"/>
      <c r="F67" s="14"/>
      <c r="G67" s="14" t="str">
        <f t="shared" si="0"/>
        <v>Không XL</v>
      </c>
      <c r="H67" s="11"/>
      <c r="I67" s="11"/>
    </row>
    <row r="68" spans="1:9" x14ac:dyDescent="0.25">
      <c r="A68" s="16" t="s">
        <v>101</v>
      </c>
      <c r="B68" s="14"/>
      <c r="C68" s="22"/>
      <c r="D68" s="52"/>
      <c r="E68" s="14"/>
      <c r="F68" s="14"/>
      <c r="G68" s="14" t="str">
        <f t="shared" si="0"/>
        <v>Không XL</v>
      </c>
      <c r="H68" s="11"/>
      <c r="I68" s="11"/>
    </row>
    <row r="69" spans="1:9" x14ac:dyDescent="0.25">
      <c r="A69" s="16" t="s">
        <v>102</v>
      </c>
      <c r="B69" s="14"/>
      <c r="C69" s="22"/>
      <c r="D69" s="52"/>
      <c r="E69" s="14"/>
      <c r="F69" s="14"/>
      <c r="G69" s="14" t="str">
        <f t="shared" si="0"/>
        <v>Không XL</v>
      </c>
      <c r="H69" s="11"/>
      <c r="I69" s="11"/>
    </row>
    <row r="70" spans="1:9" x14ac:dyDescent="0.25">
      <c r="A70" s="16" t="s">
        <v>103</v>
      </c>
      <c r="B70" s="14"/>
      <c r="C70" s="22"/>
      <c r="D70" s="52"/>
      <c r="E70" s="14"/>
      <c r="F70" s="14"/>
      <c r="G70" s="14" t="str">
        <f t="shared" si="0"/>
        <v>Không XL</v>
      </c>
      <c r="H70" s="11"/>
      <c r="I70" s="11"/>
    </row>
    <row r="71" spans="1:9" x14ac:dyDescent="0.25">
      <c r="A71" s="16" t="s">
        <v>104</v>
      </c>
      <c r="B71" s="14"/>
      <c r="C71" s="22"/>
      <c r="D71" s="52"/>
      <c r="E71" s="14"/>
      <c r="F71" s="14"/>
      <c r="G71" s="14" t="str">
        <f t="shared" si="0"/>
        <v>Không XL</v>
      </c>
      <c r="H71" s="11"/>
      <c r="I71" s="11"/>
    </row>
    <row r="72" spans="1:9" x14ac:dyDescent="0.25">
      <c r="A72" s="16" t="s">
        <v>105</v>
      </c>
      <c r="B72" s="14"/>
      <c r="C72" s="22"/>
      <c r="D72" s="52"/>
      <c r="E72" s="14"/>
      <c r="F72" s="14"/>
      <c r="G72" s="14" t="str">
        <f t="shared" si="0"/>
        <v>Không XL</v>
      </c>
      <c r="H72" s="11"/>
      <c r="I72" s="11"/>
    </row>
    <row r="73" spans="1:9" x14ac:dyDescent="0.25">
      <c r="A73" s="16" t="s">
        <v>106</v>
      </c>
      <c r="B73" s="14"/>
      <c r="C73" s="22"/>
      <c r="D73" s="52"/>
      <c r="E73" s="14"/>
      <c r="F73" s="14"/>
      <c r="G73" s="14" t="str">
        <f t="shared" si="0"/>
        <v>Không XL</v>
      </c>
      <c r="H73" s="11"/>
      <c r="I73" s="11"/>
    </row>
    <row r="74" spans="1:9" x14ac:dyDescent="0.25">
      <c r="A74" s="16" t="s">
        <v>107</v>
      </c>
      <c r="B74" s="14"/>
      <c r="C74" s="22"/>
      <c r="D74" s="52"/>
      <c r="E74" s="14"/>
      <c r="F74" s="14"/>
      <c r="G74" s="14" t="str">
        <f t="shared" si="0"/>
        <v>Không XL</v>
      </c>
      <c r="H74" s="11"/>
      <c r="I74" s="11"/>
    </row>
    <row r="75" spans="1:9" x14ac:dyDescent="0.25">
      <c r="A75" s="16" t="s">
        <v>108</v>
      </c>
      <c r="B75" s="14"/>
      <c r="C75" s="22"/>
      <c r="D75" s="52"/>
      <c r="E75" s="14"/>
      <c r="F75" s="14"/>
      <c r="G75" s="14" t="str">
        <f t="shared" si="0"/>
        <v>Không XL</v>
      </c>
      <c r="H75" s="11"/>
      <c r="I75" s="11"/>
    </row>
    <row r="76" spans="1:9" x14ac:dyDescent="0.25">
      <c r="A76" s="16" t="s">
        <v>109</v>
      </c>
      <c r="B76" s="14"/>
      <c r="C76" s="22"/>
      <c r="D76" s="52"/>
      <c r="E76" s="14"/>
      <c r="F76" s="14"/>
      <c r="G76" s="14" t="str">
        <f t="shared" si="0"/>
        <v>Không XL</v>
      </c>
      <c r="H76" s="11"/>
      <c r="I76" s="11"/>
    </row>
    <row r="77" spans="1:9" x14ac:dyDescent="0.25">
      <c r="A77" s="16" t="s">
        <v>110</v>
      </c>
      <c r="B77" s="14"/>
      <c r="C77" s="22"/>
      <c r="D77" s="52"/>
      <c r="E77" s="14"/>
      <c r="F77" s="14"/>
      <c r="G77" s="14" t="str">
        <f t="shared" si="0"/>
        <v>Không XL</v>
      </c>
      <c r="H77" s="11"/>
      <c r="I77" s="11"/>
    </row>
    <row r="78" spans="1:9" x14ac:dyDescent="0.25">
      <c r="A78" s="16" t="s">
        <v>111</v>
      </c>
      <c r="B78" s="14"/>
      <c r="C78" s="22"/>
      <c r="D78" s="52"/>
      <c r="E78" s="14"/>
      <c r="F78" s="14"/>
      <c r="G78" s="14" t="str">
        <f t="shared" si="0"/>
        <v>Không XL</v>
      </c>
      <c r="H78" s="11"/>
      <c r="I78" s="11"/>
    </row>
    <row r="79" spans="1:9" x14ac:dyDescent="0.25">
      <c r="A79" s="16" t="s">
        <v>112</v>
      </c>
      <c r="B79" s="14"/>
      <c r="C79" s="22"/>
      <c r="D79" s="52"/>
      <c r="E79" s="14"/>
      <c r="F79" s="14"/>
      <c r="G79" s="14" t="str">
        <f t="shared" si="0"/>
        <v>Không XL</v>
      </c>
      <c r="H79" s="11"/>
      <c r="I79" s="11"/>
    </row>
    <row r="80" spans="1:9" x14ac:dyDescent="0.25">
      <c r="A80" s="16" t="s">
        <v>113</v>
      </c>
      <c r="B80" s="14"/>
      <c r="C80" s="22"/>
      <c r="D80" s="52"/>
      <c r="E80" s="14"/>
      <c r="F80" s="14"/>
      <c r="G80" s="14" t="str">
        <f t="shared" si="0"/>
        <v>Không XL</v>
      </c>
      <c r="H80" s="11"/>
      <c r="I80" s="11"/>
    </row>
    <row r="81" spans="1:13" x14ac:dyDescent="0.25">
      <c r="A81" s="16" t="s">
        <v>114</v>
      </c>
      <c r="B81" s="14"/>
      <c r="C81" s="22"/>
      <c r="D81" s="52"/>
      <c r="E81" s="14"/>
      <c r="F81" s="14"/>
      <c r="G81" s="14" t="str">
        <f t="shared" si="0"/>
        <v>Không XL</v>
      </c>
      <c r="H81" s="11"/>
      <c r="I81" s="11"/>
    </row>
    <row r="82" spans="1:13" x14ac:dyDescent="0.25">
      <c r="A82" s="16" t="s">
        <v>115</v>
      </c>
      <c r="B82" s="14"/>
      <c r="C82" s="22"/>
      <c r="D82" s="52"/>
      <c r="E82" s="14"/>
      <c r="F82" s="14"/>
      <c r="G82" s="14" t="str">
        <f t="shared" si="0"/>
        <v>Không XL</v>
      </c>
      <c r="H82" s="11"/>
      <c r="I82" s="11"/>
    </row>
    <row r="83" spans="1:13" x14ac:dyDescent="0.25">
      <c r="A83" s="16" t="s">
        <v>116</v>
      </c>
      <c r="B83" s="14"/>
      <c r="C83" s="22"/>
      <c r="D83" s="52"/>
      <c r="E83" s="14"/>
      <c r="F83" s="14"/>
      <c r="G83" s="14" t="str">
        <f t="shared" si="0"/>
        <v>Không XL</v>
      </c>
      <c r="H83" s="11"/>
      <c r="I83" s="11"/>
    </row>
    <row r="84" spans="1:13" x14ac:dyDescent="0.25">
      <c r="A84" s="16" t="s">
        <v>117</v>
      </c>
      <c r="B84" s="14"/>
      <c r="C84" s="22"/>
      <c r="D84" s="52"/>
      <c r="E84" s="14"/>
      <c r="F84" s="14"/>
      <c r="G84" s="14" t="str">
        <f t="shared" si="0"/>
        <v>Không XL</v>
      </c>
      <c r="H84" s="11"/>
      <c r="I84" s="11"/>
    </row>
    <row r="85" spans="1:13" x14ac:dyDescent="0.25">
      <c r="A85" s="16" t="s">
        <v>118</v>
      </c>
      <c r="B85" s="14"/>
      <c r="C85" s="22"/>
      <c r="D85" s="52"/>
      <c r="E85" s="14"/>
      <c r="F85" s="14"/>
      <c r="G85" s="14" t="str">
        <f t="shared" si="0"/>
        <v>Không XL</v>
      </c>
      <c r="H85" s="11"/>
      <c r="I85" s="11"/>
      <c r="J85" s="28"/>
      <c r="K85" s="29"/>
      <c r="L85" s="29"/>
      <c r="M85" s="29"/>
    </row>
    <row r="86" spans="1:13" ht="10.5" customHeight="1" x14ac:dyDescent="0.25"/>
    <row r="87" spans="1:13" s="3" customFormat="1" ht="26.25" customHeight="1" x14ac:dyDescent="0.25">
      <c r="B87" s="1" t="s">
        <v>29</v>
      </c>
      <c r="D87" s="24"/>
      <c r="E87" s="4"/>
      <c r="F87" s="4"/>
      <c r="G87" s="4"/>
    </row>
    <row r="88" spans="1:13" s="3" customFormat="1" ht="41.25" customHeight="1" x14ac:dyDescent="0.25">
      <c r="B88" s="21">
        <v>40</v>
      </c>
      <c r="C88" s="42" t="s">
        <v>30</v>
      </c>
      <c r="D88" s="43"/>
      <c r="E88" s="10" t="s">
        <v>31</v>
      </c>
      <c r="F88" s="10" t="s">
        <v>32</v>
      </c>
      <c r="G88" s="4"/>
    </row>
    <row r="89" spans="1:13" s="3" customFormat="1" ht="15.75" x14ac:dyDescent="0.25">
      <c r="C89" s="19" t="s">
        <v>33</v>
      </c>
      <c r="D89" s="53"/>
      <c r="E89" s="15">
        <f>COUNTIF($G$21:$G$85,"Xuất sắc")</f>
        <v>0</v>
      </c>
      <c r="F89" s="20">
        <f t="shared" ref="F89:F94" si="1">E89/$A$85</f>
        <v>0</v>
      </c>
      <c r="G89" s="4"/>
    </row>
    <row r="90" spans="1:13" s="3" customFormat="1" ht="15.75" x14ac:dyDescent="0.25">
      <c r="C90" s="19" t="s">
        <v>34</v>
      </c>
      <c r="D90" s="53"/>
      <c r="E90" s="15">
        <f>COUNTIF($G$21:$G$85,"Tốt")</f>
        <v>0</v>
      </c>
      <c r="F90" s="20">
        <f t="shared" si="1"/>
        <v>0</v>
      </c>
      <c r="G90" s="4"/>
    </row>
    <row r="91" spans="1:13" s="3" customFormat="1" ht="15.75" x14ac:dyDescent="0.25">
      <c r="C91" s="19" t="s">
        <v>35</v>
      </c>
      <c r="D91" s="53"/>
      <c r="E91" s="15">
        <f>COUNTIF($G$21:$G$85,"Khá")</f>
        <v>0</v>
      </c>
      <c r="F91" s="20">
        <f t="shared" si="1"/>
        <v>0</v>
      </c>
      <c r="G91" s="4"/>
    </row>
    <row r="92" spans="1:13" s="3" customFormat="1" ht="15.75" x14ac:dyDescent="0.25">
      <c r="C92" s="19" t="s">
        <v>36</v>
      </c>
      <c r="D92" s="53"/>
      <c r="E92" s="15">
        <f>COUNTIF($G$21:$G$85,"Trung bình")</f>
        <v>0</v>
      </c>
      <c r="F92" s="20">
        <f t="shared" si="1"/>
        <v>0</v>
      </c>
      <c r="G92" s="4"/>
    </row>
    <row r="93" spans="1:13" s="3" customFormat="1" ht="15.75" x14ac:dyDescent="0.25">
      <c r="C93" s="19" t="s">
        <v>37</v>
      </c>
      <c r="D93" s="53"/>
      <c r="E93" s="15">
        <f>COUNTIF($G$21:$G$85,"Yếu")</f>
        <v>0</v>
      </c>
      <c r="F93" s="20">
        <f t="shared" si="1"/>
        <v>0</v>
      </c>
      <c r="G93" s="4"/>
    </row>
    <row r="94" spans="1:13" s="3" customFormat="1" ht="15.75" x14ac:dyDescent="0.25">
      <c r="C94" s="19" t="s">
        <v>54</v>
      </c>
      <c r="D94" s="53"/>
      <c r="E94" s="15">
        <f>COUNTIF($G$21:$G$85,"Không XL")</f>
        <v>65</v>
      </c>
      <c r="F94" s="20">
        <f t="shared" si="1"/>
        <v>1</v>
      </c>
      <c r="G94" s="4"/>
    </row>
    <row r="96" spans="1:13" ht="57" customHeight="1" x14ac:dyDescent="0.25">
      <c r="A96" s="32" t="s">
        <v>38</v>
      </c>
      <c r="B96" s="32"/>
      <c r="C96" s="32"/>
      <c r="D96" s="32"/>
      <c r="E96" s="32"/>
      <c r="F96" s="32"/>
      <c r="G96" s="32"/>
      <c r="H96" s="32"/>
      <c r="I96" s="32"/>
      <c r="J96" s="9"/>
    </row>
    <row r="98" spans="1:9" s="6" customFormat="1" x14ac:dyDescent="0.25">
      <c r="B98" s="30" t="s">
        <v>39</v>
      </c>
      <c r="C98" s="30"/>
      <c r="D98" s="30"/>
      <c r="E98" s="30"/>
      <c r="F98" s="30" t="s">
        <v>40</v>
      </c>
      <c r="G98" s="30"/>
      <c r="H98" s="30"/>
      <c r="I98" s="30"/>
    </row>
    <row r="103" spans="1:9" x14ac:dyDescent="0.25">
      <c r="B103" s="29" t="s">
        <v>42</v>
      </c>
      <c r="C103" s="29"/>
      <c r="D103" s="29"/>
      <c r="E103" s="29"/>
      <c r="F103" s="29" t="s">
        <v>43</v>
      </c>
      <c r="G103" s="29"/>
      <c r="H103" s="29"/>
      <c r="I103" s="29"/>
    </row>
    <row r="104" spans="1:9" x14ac:dyDescent="0.25">
      <c r="B104" s="2"/>
      <c r="C104" s="2"/>
      <c r="H104" s="2"/>
      <c r="I104" s="2"/>
    </row>
    <row r="105" spans="1:9" x14ac:dyDescent="0.25">
      <c r="A105" s="44" t="s">
        <v>41</v>
      </c>
      <c r="B105" s="44"/>
      <c r="C105" s="44"/>
      <c r="D105" s="44"/>
      <c r="E105" s="44"/>
      <c r="F105" s="44"/>
      <c r="G105" s="44"/>
      <c r="H105" s="44"/>
      <c r="I105" s="44"/>
    </row>
    <row r="106" spans="1:9" ht="150.75" customHeight="1" x14ac:dyDescent="0.25">
      <c r="A106" s="34" t="s">
        <v>44</v>
      </c>
      <c r="B106" s="35"/>
      <c r="C106" s="35"/>
      <c r="D106" s="35"/>
      <c r="E106" s="35"/>
      <c r="F106" s="35"/>
      <c r="G106" s="35"/>
      <c r="H106" s="35"/>
      <c r="I106" s="35"/>
    </row>
    <row r="108" spans="1:9" x14ac:dyDescent="0.25">
      <c r="I108" s="13" t="s">
        <v>45</v>
      </c>
    </row>
    <row r="109" spans="1:9" x14ac:dyDescent="0.25">
      <c r="F109" s="30" t="s">
        <v>46</v>
      </c>
      <c r="G109" s="30"/>
      <c r="H109" s="30"/>
    </row>
    <row r="115" spans="6:8" x14ac:dyDescent="0.25">
      <c r="F115" s="30" t="s">
        <v>47</v>
      </c>
      <c r="G115" s="30"/>
      <c r="H115" s="30"/>
    </row>
  </sheetData>
  <mergeCells count="24">
    <mergeCell ref="A106:I106"/>
    <mergeCell ref="F109:H109"/>
    <mergeCell ref="F115:H115"/>
    <mergeCell ref="C19:D20"/>
    <mergeCell ref="A1:D1"/>
    <mergeCell ref="A2:D2"/>
    <mergeCell ref="A3:D3"/>
    <mergeCell ref="E2:H2"/>
    <mergeCell ref="C88:D88"/>
    <mergeCell ref="B98:E98"/>
    <mergeCell ref="B103:E103"/>
    <mergeCell ref="F98:I98"/>
    <mergeCell ref="F103:I103"/>
    <mergeCell ref="A105:I105"/>
    <mergeCell ref="E19:E20"/>
    <mergeCell ref="F19:H19"/>
    <mergeCell ref="J85:M85"/>
    <mergeCell ref="F3:I3"/>
    <mergeCell ref="I19:I20"/>
    <mergeCell ref="A96:I96"/>
    <mergeCell ref="A5:I5"/>
    <mergeCell ref="A17:I17"/>
    <mergeCell ref="A19:A20"/>
    <mergeCell ref="B19:B20"/>
  </mergeCells>
  <pageMargins left="0.37" right="0.27559055118110198" top="0.70866141732283505" bottom="0.39370078740157499" header="0.31496062992126" footer="0.15748031496063"/>
  <pageSetup paperSize="9" orientation="portrait" verticalDpi="0"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Dung-PC</cp:lastModifiedBy>
  <cp:lastPrinted>2023-12-01T04:04:59Z</cp:lastPrinted>
  <dcterms:created xsi:type="dcterms:W3CDTF">2023-12-01T01:41:38Z</dcterms:created>
  <dcterms:modified xsi:type="dcterms:W3CDTF">2023-12-07T00:27:14Z</dcterms:modified>
</cp:coreProperties>
</file>