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03c29c65b1a377/I- LÝ TỰ TRỌNG/7-THÔNG BÁO ĐÓNG HP/HP 2023-2024/TB SV CHƯA HOÀN TẤT HỌC PHÍ HK1_23-24/BÁO CÁO NGÀY 03.01.2024/"/>
    </mc:Choice>
  </mc:AlternateContent>
  <xr:revisionPtr revIDLastSave="0" documentId="8_{0DFF338F-6972-4203-8858-F0B8AA566BBA}" xr6:coauthVersionLast="47" xr6:coauthVersionMax="47" xr10:uidLastSave="{00000000-0000-0000-0000-000000000000}"/>
  <bookViews>
    <workbookView xWindow="-120" yWindow="-120" windowWidth="20730" windowHeight="11160" xr2:uid="{0BF011C3-6707-4E31-865E-56DA62C54A9F}"/>
  </bookViews>
  <sheets>
    <sheet name="MTT" sheetId="1" r:id="rId1"/>
  </sheets>
  <definedNames>
    <definedName name="_xlnm._FilterDatabase" localSheetId="0" hidden="1">MTT!$A$7:$U$36</definedName>
    <definedName name="_xlnm.Print_Area" localSheetId="0">MTT!#REF!</definedName>
    <definedName name="_xlnm.Print_Titles" localSheetId="0">MTT!$7:$7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N6" i="1"/>
  <c r="O8" i="1"/>
  <c r="P8" i="1" s="1"/>
  <c r="O9" i="1"/>
  <c r="P9" i="1"/>
  <c r="O10" i="1"/>
  <c r="P10" i="1" s="1"/>
  <c r="O11" i="1"/>
  <c r="P11" i="1"/>
  <c r="O12" i="1"/>
  <c r="P12" i="1" s="1"/>
  <c r="O13" i="1"/>
  <c r="P13" i="1"/>
  <c r="O14" i="1"/>
  <c r="P14" i="1" s="1"/>
  <c r="O15" i="1"/>
  <c r="P15" i="1"/>
  <c r="O16" i="1"/>
  <c r="P16" i="1" s="1"/>
  <c r="O17" i="1"/>
  <c r="P17" i="1"/>
  <c r="O18" i="1"/>
  <c r="P18" i="1" s="1"/>
  <c r="O19" i="1"/>
  <c r="P19" i="1"/>
  <c r="O20" i="1"/>
  <c r="P20" i="1" s="1"/>
  <c r="O21" i="1"/>
  <c r="P21" i="1"/>
  <c r="O22" i="1"/>
  <c r="P22" i="1" s="1"/>
  <c r="O23" i="1"/>
  <c r="P23" i="1"/>
  <c r="O24" i="1"/>
  <c r="P24" i="1" s="1"/>
  <c r="O25" i="1"/>
  <c r="P25" i="1"/>
  <c r="O26" i="1"/>
  <c r="P26" i="1" s="1"/>
  <c r="O27" i="1"/>
  <c r="P27" i="1"/>
  <c r="O28" i="1"/>
  <c r="P28" i="1" s="1"/>
  <c r="O29" i="1"/>
  <c r="P29" i="1"/>
  <c r="O30" i="1"/>
  <c r="P30" i="1" s="1"/>
  <c r="O31" i="1"/>
  <c r="P31" i="1"/>
  <c r="O32" i="1"/>
  <c r="P32" i="1" s="1"/>
  <c r="O33" i="1"/>
  <c r="P33" i="1"/>
  <c r="O34" i="1"/>
  <c r="P34" i="1" s="1"/>
  <c r="O35" i="1"/>
  <c r="P35" i="1"/>
  <c r="O36" i="1"/>
  <c r="P36" i="1" s="1"/>
  <c r="O6" i="1" l="1"/>
</calcChain>
</file>

<file path=xl/sharedStrings.xml><?xml version="1.0" encoding="utf-8"?>
<sst xmlns="http://schemas.openxmlformats.org/spreadsheetml/2006/main" count="309" uniqueCount="170">
  <si>
    <t>23T4</t>
  </si>
  <si>
    <t>Đang học</t>
  </si>
  <si>
    <t>Khoa May - Thời trang</t>
  </si>
  <si>
    <t>23T4-CNM1</t>
  </si>
  <si>
    <t>20/07/2008</t>
  </si>
  <si>
    <t>Nữ</t>
  </si>
  <si>
    <t>Ý</t>
  </si>
  <si>
    <t>Phạm Như</t>
  </si>
  <si>
    <t>23001079</t>
  </si>
  <si>
    <t>23T41270</t>
  </si>
  <si>
    <t>23C2</t>
  </si>
  <si>
    <t>23C2-CNM1</t>
  </si>
  <si>
    <t>22/09/2005</t>
  </si>
  <si>
    <t>Nguyễn Thị Như</t>
  </si>
  <si>
    <t>23003079</t>
  </si>
  <si>
    <t>23C200388</t>
  </si>
  <si>
    <t>07/04/2005</t>
  </si>
  <si>
    <t>Phạm Thị Như</t>
  </si>
  <si>
    <t>23003077</t>
  </si>
  <si>
    <t>23C200386</t>
  </si>
  <si>
    <t>02/09/2005</t>
  </si>
  <si>
    <t>Vy</t>
  </si>
  <si>
    <t>Võ Thị Trường</t>
  </si>
  <si>
    <t>23003076</t>
  </si>
  <si>
    <t>23C200385</t>
  </si>
  <si>
    <t>16/06/2005</t>
  </si>
  <si>
    <t>Tuyền</t>
  </si>
  <si>
    <t>Nguyễn Thị Ngọc</t>
  </si>
  <si>
    <t>23003074</t>
  </si>
  <si>
    <t>23C200383</t>
  </si>
  <si>
    <t>13/11/2001</t>
  </si>
  <si>
    <t>Nam</t>
  </si>
  <si>
    <t>Tú</t>
  </si>
  <si>
    <t>Nguyễn Anh</t>
  </si>
  <si>
    <t>23003073</t>
  </si>
  <si>
    <t>23C200382</t>
  </si>
  <si>
    <t>30/05/2005</t>
  </si>
  <si>
    <t>Trí</t>
  </si>
  <si>
    <t>Nguyễn Minh</t>
  </si>
  <si>
    <t>23003072</t>
  </si>
  <si>
    <t>23C200381</t>
  </si>
  <si>
    <t>25/09/2005</t>
  </si>
  <si>
    <t>Trâm</t>
  </si>
  <si>
    <t>Ngô Ngọc</t>
  </si>
  <si>
    <t>23003071</t>
  </si>
  <si>
    <t>23C200380</t>
  </si>
  <si>
    <t>17/02/2005</t>
  </si>
  <si>
    <t>Như</t>
  </si>
  <si>
    <t>Nguyễn Thị Khánh</t>
  </si>
  <si>
    <t>23003068</t>
  </si>
  <si>
    <t>23C200377</t>
  </si>
  <si>
    <t>13/05/2004</t>
  </si>
  <si>
    <t>Trần Thùy</t>
  </si>
  <si>
    <t>23003067</t>
  </si>
  <si>
    <t>23C200376</t>
  </si>
  <si>
    <t>06/07/2005</t>
  </si>
  <si>
    <t>Nhi</t>
  </si>
  <si>
    <t>Trần Ngọc Yến</t>
  </si>
  <si>
    <t>23003065</t>
  </si>
  <si>
    <t>23C200374</t>
  </si>
  <si>
    <t>22/10/2005</t>
  </si>
  <si>
    <t>Ngọc</t>
  </si>
  <si>
    <t>Lâm Thanh</t>
  </si>
  <si>
    <t>23003064</t>
  </si>
  <si>
    <t>23C200373</t>
  </si>
  <si>
    <t>28/11/2005</t>
  </si>
  <si>
    <t>Nghi</t>
  </si>
  <si>
    <t>23003063</t>
  </si>
  <si>
    <t>23C200372</t>
  </si>
  <si>
    <t>09/05/2004</t>
  </si>
  <si>
    <t>Mận</t>
  </si>
  <si>
    <t>Nguyễn Thị</t>
  </si>
  <si>
    <t>23003062</t>
  </si>
  <si>
    <t>23C200371</t>
  </si>
  <si>
    <t>20/08/2004</t>
  </si>
  <si>
    <t>Lan</t>
  </si>
  <si>
    <t>Phùng Ngọc Xuân</t>
  </si>
  <si>
    <t>23003061</t>
  </si>
  <si>
    <t>23C200370</t>
  </si>
  <si>
    <t>Hiền</t>
  </si>
  <si>
    <t>Nguyễn Thị Thanh</t>
  </si>
  <si>
    <t>23003060</t>
  </si>
  <si>
    <t>23C200369</t>
  </si>
  <si>
    <t>23/09/2005</t>
  </si>
  <si>
    <t>Hằng</t>
  </si>
  <si>
    <t>Lưu Thị Kim</t>
  </si>
  <si>
    <t>23003059</t>
  </si>
  <si>
    <t>23C200368</t>
  </si>
  <si>
    <t>Hà</t>
  </si>
  <si>
    <t>Huỳnh Thị Bích</t>
  </si>
  <si>
    <t>23003058</t>
  </si>
  <si>
    <t>23C200367</t>
  </si>
  <si>
    <t>02/03/2005</t>
  </si>
  <si>
    <t>Duyên</t>
  </si>
  <si>
    <t>Đỗ Cao Kỳ</t>
  </si>
  <si>
    <t>23003057</t>
  </si>
  <si>
    <t>23C200366</t>
  </si>
  <si>
    <t>11/02/2005</t>
  </si>
  <si>
    <t>Lê Nguyễn Hồng</t>
  </si>
  <si>
    <t>23003056</t>
  </si>
  <si>
    <t>23C200365</t>
  </si>
  <si>
    <t>09/08/2005</t>
  </si>
  <si>
    <t>Dương</t>
  </si>
  <si>
    <t>Ngô Thị Thùy</t>
  </si>
  <si>
    <t>23003055</t>
  </si>
  <si>
    <t>23C200364</t>
  </si>
  <si>
    <t>28/11/2004</t>
  </si>
  <si>
    <t>Điệp</t>
  </si>
  <si>
    <t>Nguyễn Thị Thu</t>
  </si>
  <si>
    <t>23003054</t>
  </si>
  <si>
    <t>23C200363</t>
  </si>
  <si>
    <t>23C1</t>
  </si>
  <si>
    <t>23C1-MTT1</t>
  </si>
  <si>
    <t>07/12/2005</t>
  </si>
  <si>
    <t>Vĩ</t>
  </si>
  <si>
    <t>Phạm Gia</t>
  </si>
  <si>
    <t>23001864</t>
  </si>
  <si>
    <t>23C10940</t>
  </si>
  <si>
    <t>01/10/2003</t>
  </si>
  <si>
    <t>Nguyên</t>
  </si>
  <si>
    <t>Nguyễn Trung</t>
  </si>
  <si>
    <t>23004775</t>
  </si>
  <si>
    <t>23C12962</t>
  </si>
  <si>
    <t>22T4</t>
  </si>
  <si>
    <t>22T4-CNM1</t>
  </si>
  <si>
    <t>01/12/2007</t>
  </si>
  <si>
    <t>Ngân</t>
  </si>
  <si>
    <t>Nguyễn Huỳnh Kim</t>
  </si>
  <si>
    <t>22002205</t>
  </si>
  <si>
    <t>22T40663</t>
  </si>
  <si>
    <t>22C1</t>
  </si>
  <si>
    <t>22C1-CNM1</t>
  </si>
  <si>
    <t>16/06/2003</t>
  </si>
  <si>
    <t>Nhiên</t>
  </si>
  <si>
    <t>Nguyễn Hồng</t>
  </si>
  <si>
    <t>22004204</t>
  </si>
  <si>
    <t>22C11157</t>
  </si>
  <si>
    <t>07/03/1997</t>
  </si>
  <si>
    <t>Nguyễn Bảo</t>
  </si>
  <si>
    <t>22000888</t>
  </si>
  <si>
    <t>22C11008</t>
  </si>
  <si>
    <t>01/05/2004</t>
  </si>
  <si>
    <t>Đỗ Nguyễn Như</t>
  </si>
  <si>
    <t>22004562</t>
  </si>
  <si>
    <t>22C14696</t>
  </si>
  <si>
    <t>21T4</t>
  </si>
  <si>
    <t>BGH Duyệt cho Học lại theo đơn ngày 22/02/2023 (chưa kiểm tra HP)_x000D_
BGH Duyệt cho Bảo lưu KQHT theo đơn ngày 12/5/2022_x000D_
Lý do: Chuyển về quê do bố ốm nặng</t>
  </si>
  <si>
    <t>21T4-CNM1</t>
  </si>
  <si>
    <t>06/02/2004</t>
  </si>
  <si>
    <t>An</t>
  </si>
  <si>
    <t>Huỳnh Ngọc Hoàng</t>
  </si>
  <si>
    <t>19001005</t>
  </si>
  <si>
    <t>19T41452</t>
  </si>
  <si>
    <t>Ghi chú</t>
  </si>
  <si>
    <t>Tổng công nợ</t>
  </si>
  <si>
    <t>Công nợ Thu khác đến HK1/2023-2024</t>
  </si>
  <si>
    <t>Công nợ Học phí đến HK1/2023-2024</t>
  </si>
  <si>
    <t>Trạng thái
ngày 25/12/2023</t>
  </si>
  <si>
    <t>Khoa</t>
  </si>
  <si>
    <t>Lớp học</t>
  </si>
  <si>
    <t>Số CMND</t>
  </si>
  <si>
    <t>Ngày sinh</t>
  </si>
  <si>
    <t>Giới tính</t>
  </si>
  <si>
    <t>Tên</t>
  </si>
  <si>
    <t>Họ đệm</t>
  </si>
  <si>
    <t>Mã HS-SV</t>
  </si>
  <si>
    <t>Mã hồ sơ</t>
  </si>
  <si>
    <t>STT</t>
  </si>
  <si>
    <t>(ĐẾN NGÀY 03/01/2024)</t>
  </si>
  <si>
    <t xml:space="preserve">BÁO CÁO CÔNG NỢ SINH VIÊN ĐẾN HK1/2023-2024 KHÓA 21,22,23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</si>
</sst>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000"/>
  </numFmts>
  <fonts count="1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20"/>
      <color rgb="FFFF0000"/>
      <name val="Times New Roman"/>
      <family val="1"/>
    </font>
    <font>
      <b/>
      <sz val="11"/>
      <color rgb="FFFF0000"/>
      <name val="Arial"/>
      <family val="2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164" fontId="4" fillId="2" borderId="1" xfId="1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4" fontId="7" fillId="2" borderId="5" xfId="1" applyNumberFormat="1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</xdr:rowOff>
    </xdr:from>
    <xdr:to>
      <xdr:col>5</xdr:col>
      <xdr:colOff>0</xdr:colOff>
      <xdr:row>2</xdr:row>
      <xdr:rowOff>1</xdr:rowOff>
    </xdr:to>
    <xdr:sp macro="" textlink="" fLocksText="0">
      <xdr:nvSpPr>
        <xdr:cNvPr id="2" name="TextBox 4">
          <a:extLst>
            <a:ext uri="{FF2B5EF4-FFF2-40B4-BE49-F238E27FC236}">
              <a16:creationId xmlns:a16="http://schemas.microsoft.com/office/drawing/2014/main" id="{540BD7BE-A413-4F00-A333-22F5DD5727D5}"/>
            </a:ext>
          </a:extLst>
        </xdr:cNvPr>
        <xdr:cNvSpPr txBox="1">
          <a:spLocks noChangeArrowheads="1"/>
        </xdr:cNvSpPr>
      </xdr:nvSpPr>
      <xdr:spPr bwMode="auto">
        <a:xfrm>
          <a:off x="609600" y="1"/>
          <a:ext cx="2438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571500</xdr:colOff>
      <xdr:row>3</xdr:row>
      <xdr:rowOff>0</xdr:rowOff>
    </xdr:from>
    <xdr:to>
      <xdr:col>4</xdr:col>
      <xdr:colOff>57150</xdr:colOff>
      <xdr:row>3</xdr:row>
      <xdr:rowOff>0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E11020A9-DCCE-44D9-8891-0CFF8008C75B}"/>
            </a:ext>
          </a:extLst>
        </xdr:cNvPr>
        <xdr:cNvSpPr>
          <a:spLocks noChangeShapeType="1"/>
        </xdr:cNvSpPr>
      </xdr:nvSpPr>
      <xdr:spPr bwMode="auto">
        <a:xfrm>
          <a:off x="2400300" y="571500"/>
          <a:ext cx="95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277092</xdr:colOff>
      <xdr:row>0</xdr:row>
      <xdr:rowOff>0</xdr:rowOff>
    </xdr:from>
    <xdr:to>
      <xdr:col>15</xdr:col>
      <xdr:colOff>69273</xdr:colOff>
      <xdr:row>3</xdr:row>
      <xdr:rowOff>114300</xdr:rowOff>
    </xdr:to>
    <xdr:sp macro="" textlink="" fLocksText="0">
      <xdr:nvSpPr>
        <xdr:cNvPr id="4" name="TextBox 7">
          <a:extLst>
            <a:ext uri="{FF2B5EF4-FFF2-40B4-BE49-F238E27FC236}">
              <a16:creationId xmlns:a16="http://schemas.microsoft.com/office/drawing/2014/main" id="{8117FCBE-0D72-4A86-8D32-B9DA6980A947}"/>
            </a:ext>
          </a:extLst>
        </xdr:cNvPr>
        <xdr:cNvSpPr txBox="1">
          <a:spLocks noChangeArrowheads="1"/>
        </xdr:cNvSpPr>
      </xdr:nvSpPr>
      <xdr:spPr bwMode="auto">
        <a:xfrm>
          <a:off x="5153892" y="0"/>
          <a:ext cx="4059381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0</xdr:colOff>
      <xdr:row>2</xdr:row>
      <xdr:rowOff>38100</xdr:rowOff>
    </xdr:from>
    <xdr:to>
      <xdr:col>10</xdr:col>
      <xdr:colOff>0</xdr:colOff>
      <xdr:row>2</xdr:row>
      <xdr:rowOff>38100</xdr:rowOff>
    </xdr:to>
    <xdr:sp macro="" textlink="">
      <xdr:nvSpPr>
        <xdr:cNvPr id="5" name="Line 34">
          <a:extLst>
            <a:ext uri="{FF2B5EF4-FFF2-40B4-BE49-F238E27FC236}">
              <a16:creationId xmlns:a16="http://schemas.microsoft.com/office/drawing/2014/main" id="{279C82B4-F829-46A2-9C63-C90F2966269C}"/>
            </a:ext>
          </a:extLst>
        </xdr:cNvPr>
        <xdr:cNvSpPr>
          <a:spLocks noChangeShapeType="1"/>
        </xdr:cNvSpPr>
      </xdr:nvSpPr>
      <xdr:spPr bwMode="auto">
        <a:xfrm>
          <a:off x="6096000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75E9A-1F32-4D4E-8C35-A7F7640DE348}">
  <dimension ref="A4:U36"/>
  <sheetViews>
    <sheetView showGridLines="0" tabSelected="1" zoomScale="115" zoomScaleNormal="115" zoomScaleSheetLayoutView="100" workbookViewId="0">
      <selection activeCell="A4" sqref="A4:O4"/>
    </sheetView>
  </sheetViews>
  <sheetFormatPr defaultRowHeight="12.75" x14ac:dyDescent="0.2"/>
  <cols>
    <col min="1" max="1" width="7.7109375" style="1" customWidth="1"/>
    <col min="2" max="2" width="9.85546875" style="2" hidden="1" customWidth="1"/>
    <col min="3" max="3" width="13" style="2" customWidth="1"/>
    <col min="4" max="4" width="20.140625" style="1" customWidth="1"/>
    <col min="5" max="5" width="9.5703125" style="1" customWidth="1"/>
    <col min="6" max="6" width="8.140625" style="2" hidden="1" customWidth="1"/>
    <col min="7" max="7" width="13.28515625" style="1" hidden="1" customWidth="1"/>
    <col min="8" max="8" width="12.28515625" style="1" hidden="1" customWidth="1"/>
    <col min="9" max="9" width="15.140625" style="1" customWidth="1"/>
    <col min="10" max="10" width="25.28515625" style="2" hidden="1" customWidth="1"/>
    <col min="11" max="11" width="11.42578125" style="3" hidden="1" customWidth="1"/>
    <col min="12" max="12" width="15.28515625" style="2" hidden="1" customWidth="1"/>
    <col min="13" max="13" width="17.7109375" style="2" customWidth="1"/>
    <col min="14" max="14" width="15.85546875" style="2" customWidth="1"/>
    <col min="15" max="15" width="16.7109375" style="2" bestFit="1" customWidth="1"/>
    <col min="16" max="16" width="16.85546875" style="2" customWidth="1"/>
    <col min="17" max="17" width="9.140625" style="1" customWidth="1"/>
    <col min="18" max="16384" width="9.140625" style="1"/>
  </cols>
  <sheetData>
    <row r="4" spans="1:17" s="18" customFormat="1" ht="19.5" x14ac:dyDescent="0.3">
      <c r="A4" s="19" t="s">
        <v>169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</row>
    <row r="5" spans="1:17" s="18" customFormat="1" ht="19.5" x14ac:dyDescent="0.3">
      <c r="A5" s="19" t="s">
        <v>168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</row>
    <row r="6" spans="1:17" s="1" customFormat="1" ht="24.75" customHeight="1" x14ac:dyDescent="0.2">
      <c r="A6" s="17"/>
      <c r="B6" s="17"/>
      <c r="C6" s="17"/>
      <c r="D6" s="17"/>
      <c r="E6" s="16"/>
      <c r="F6" s="16"/>
      <c r="G6" s="16"/>
      <c r="H6" s="16"/>
      <c r="I6" s="16"/>
      <c r="J6" s="16"/>
      <c r="K6" s="16"/>
      <c r="L6" s="16"/>
      <c r="M6" s="15">
        <f>SUBTOTAL(9,M8:M36)</f>
        <v>85118600</v>
      </c>
      <c r="N6" s="15">
        <f>SUBTOTAL(9,N8:N36)</f>
        <v>13640200</v>
      </c>
      <c r="O6" s="15">
        <f>SUBTOTAL(9,O8:O36)</f>
        <v>98758800</v>
      </c>
      <c r="P6" s="14"/>
    </row>
    <row r="7" spans="1:17" s="1" customFormat="1" ht="60.75" customHeight="1" x14ac:dyDescent="0.2">
      <c r="A7" s="13" t="s">
        <v>167</v>
      </c>
      <c r="B7" s="13" t="s">
        <v>166</v>
      </c>
      <c r="C7" s="13" t="s">
        <v>165</v>
      </c>
      <c r="D7" s="12" t="s">
        <v>164</v>
      </c>
      <c r="E7" s="11" t="s">
        <v>163</v>
      </c>
      <c r="F7" s="11" t="s">
        <v>162</v>
      </c>
      <c r="G7" s="11" t="s">
        <v>161</v>
      </c>
      <c r="H7" s="11" t="s">
        <v>160</v>
      </c>
      <c r="I7" s="11" t="s">
        <v>159</v>
      </c>
      <c r="J7" s="11" t="s">
        <v>158</v>
      </c>
      <c r="K7" s="11" t="s">
        <v>157</v>
      </c>
      <c r="L7" s="11" t="s">
        <v>153</v>
      </c>
      <c r="M7" s="11" t="s">
        <v>156</v>
      </c>
      <c r="N7" s="11" t="s">
        <v>155</v>
      </c>
      <c r="O7" s="11" t="s">
        <v>154</v>
      </c>
      <c r="P7" s="11" t="s">
        <v>153</v>
      </c>
    </row>
    <row r="8" spans="1:17" s="1" customFormat="1" ht="18.75" customHeight="1" x14ac:dyDescent="0.2">
      <c r="A8" s="10">
        <v>1</v>
      </c>
      <c r="B8" s="9" t="s">
        <v>152</v>
      </c>
      <c r="C8" s="7" t="s">
        <v>151</v>
      </c>
      <c r="D8" s="6" t="s">
        <v>150</v>
      </c>
      <c r="E8" s="6" t="s">
        <v>149</v>
      </c>
      <c r="F8" s="8" t="s">
        <v>5</v>
      </c>
      <c r="G8" s="7" t="s">
        <v>148</v>
      </c>
      <c r="H8" s="6">
        <v>54304009448</v>
      </c>
      <c r="I8" s="6" t="s">
        <v>147</v>
      </c>
      <c r="J8" s="6" t="s">
        <v>2</v>
      </c>
      <c r="K8" s="6" t="s">
        <v>1</v>
      </c>
      <c r="L8" s="4" t="s">
        <v>146</v>
      </c>
      <c r="M8" s="5">
        <v>2025000</v>
      </c>
      <c r="N8" s="5">
        <v>895400</v>
      </c>
      <c r="O8" s="5">
        <f>M8+N8</f>
        <v>2920400</v>
      </c>
      <c r="P8" s="4" t="b">
        <f>VALUE(O8)&gt;0</f>
        <v>1</v>
      </c>
      <c r="Q8" s="1" t="s">
        <v>145</v>
      </c>
    </row>
    <row r="9" spans="1:17" s="1" customFormat="1" ht="18.75" customHeight="1" x14ac:dyDescent="0.2">
      <c r="A9" s="10">
        <v>2</v>
      </c>
      <c r="B9" s="9" t="s">
        <v>144</v>
      </c>
      <c r="C9" s="7" t="s">
        <v>143</v>
      </c>
      <c r="D9" s="6" t="s">
        <v>142</v>
      </c>
      <c r="E9" s="6" t="s">
        <v>61</v>
      </c>
      <c r="F9" s="8" t="s">
        <v>5</v>
      </c>
      <c r="G9" s="7" t="s">
        <v>141</v>
      </c>
      <c r="H9" s="6">
        <v>79304006591</v>
      </c>
      <c r="I9" s="6" t="s">
        <v>131</v>
      </c>
      <c r="J9" s="6" t="s">
        <v>2</v>
      </c>
      <c r="K9" s="6" t="s">
        <v>1</v>
      </c>
      <c r="L9" s="4"/>
      <c r="M9" s="5">
        <v>0</v>
      </c>
      <c r="N9" s="5">
        <v>680400</v>
      </c>
      <c r="O9" s="5">
        <f>M9+N9</f>
        <v>680400</v>
      </c>
      <c r="P9" s="4" t="b">
        <f>VALUE(O9)&gt;0</f>
        <v>1</v>
      </c>
      <c r="Q9" s="1" t="s">
        <v>130</v>
      </c>
    </row>
    <row r="10" spans="1:17" s="1" customFormat="1" ht="18.75" customHeight="1" x14ac:dyDescent="0.2">
      <c r="A10" s="10">
        <v>3</v>
      </c>
      <c r="B10" s="9" t="s">
        <v>140</v>
      </c>
      <c r="C10" s="7" t="s">
        <v>139</v>
      </c>
      <c r="D10" s="6" t="s">
        <v>138</v>
      </c>
      <c r="E10" s="6" t="s">
        <v>119</v>
      </c>
      <c r="F10" s="8" t="s">
        <v>31</v>
      </c>
      <c r="G10" s="7" t="s">
        <v>137</v>
      </c>
      <c r="H10" s="6">
        <v>79097023223</v>
      </c>
      <c r="I10" s="6" t="s">
        <v>131</v>
      </c>
      <c r="J10" s="6" t="s">
        <v>2</v>
      </c>
      <c r="K10" s="6" t="s">
        <v>1</v>
      </c>
      <c r="L10" s="4"/>
      <c r="M10" s="5">
        <v>0</v>
      </c>
      <c r="N10" s="5">
        <v>680400</v>
      </c>
      <c r="O10" s="5">
        <f>M10+N10</f>
        <v>680400</v>
      </c>
      <c r="P10" s="4" t="b">
        <f>VALUE(O10)&gt;0</f>
        <v>1</v>
      </c>
      <c r="Q10" s="1" t="s">
        <v>130</v>
      </c>
    </row>
    <row r="11" spans="1:17" s="1" customFormat="1" ht="18.75" customHeight="1" x14ac:dyDescent="0.2">
      <c r="A11" s="10">
        <v>4</v>
      </c>
      <c r="B11" s="9" t="s">
        <v>136</v>
      </c>
      <c r="C11" s="7" t="s">
        <v>135</v>
      </c>
      <c r="D11" s="6" t="s">
        <v>134</v>
      </c>
      <c r="E11" s="6" t="s">
        <v>133</v>
      </c>
      <c r="F11" s="8" t="s">
        <v>5</v>
      </c>
      <c r="G11" s="7" t="s">
        <v>132</v>
      </c>
      <c r="H11" s="6">
        <v>95303002081</v>
      </c>
      <c r="I11" s="6" t="s">
        <v>131</v>
      </c>
      <c r="J11" s="6" t="s">
        <v>2</v>
      </c>
      <c r="K11" s="6" t="s">
        <v>1</v>
      </c>
      <c r="L11" s="4"/>
      <c r="M11" s="5">
        <v>0</v>
      </c>
      <c r="N11" s="5">
        <v>845400</v>
      </c>
      <c r="O11" s="5">
        <f>M11+N11</f>
        <v>845400</v>
      </c>
      <c r="P11" s="4" t="b">
        <f>VALUE(O11)&gt;0</f>
        <v>1</v>
      </c>
      <c r="Q11" s="1" t="s">
        <v>130</v>
      </c>
    </row>
    <row r="12" spans="1:17" s="1" customFormat="1" ht="18.75" customHeight="1" x14ac:dyDescent="0.2">
      <c r="A12" s="10">
        <v>5</v>
      </c>
      <c r="B12" s="9" t="s">
        <v>129</v>
      </c>
      <c r="C12" s="7" t="s">
        <v>128</v>
      </c>
      <c r="D12" s="6" t="s">
        <v>127</v>
      </c>
      <c r="E12" s="6" t="s">
        <v>126</v>
      </c>
      <c r="F12" s="8" t="s">
        <v>5</v>
      </c>
      <c r="G12" s="7" t="s">
        <v>125</v>
      </c>
      <c r="H12" s="6">
        <v>79307017095</v>
      </c>
      <c r="I12" s="6" t="s">
        <v>124</v>
      </c>
      <c r="J12" s="6" t="s">
        <v>2</v>
      </c>
      <c r="K12" s="6" t="s">
        <v>1</v>
      </c>
      <c r="L12" s="4"/>
      <c r="M12" s="5">
        <v>245400</v>
      </c>
      <c r="N12" s="5">
        <v>0</v>
      </c>
      <c r="O12" s="5">
        <f>M12+N12</f>
        <v>245400</v>
      </c>
      <c r="P12" s="4" t="b">
        <f>VALUE(O12)&gt;0</f>
        <v>1</v>
      </c>
      <c r="Q12" s="1" t="s">
        <v>123</v>
      </c>
    </row>
    <row r="13" spans="1:17" s="1" customFormat="1" ht="18.75" customHeight="1" x14ac:dyDescent="0.2">
      <c r="A13" s="10">
        <v>6</v>
      </c>
      <c r="B13" s="9" t="s">
        <v>122</v>
      </c>
      <c r="C13" s="7" t="s">
        <v>121</v>
      </c>
      <c r="D13" s="6" t="s">
        <v>120</v>
      </c>
      <c r="E13" s="6" t="s">
        <v>119</v>
      </c>
      <c r="F13" s="8" t="s">
        <v>31</v>
      </c>
      <c r="G13" s="7" t="s">
        <v>118</v>
      </c>
      <c r="H13" s="6">
        <v>64203000848</v>
      </c>
      <c r="I13" s="6" t="s">
        <v>112</v>
      </c>
      <c r="J13" s="6" t="s">
        <v>2</v>
      </c>
      <c r="K13" s="6" t="s">
        <v>1</v>
      </c>
      <c r="L13" s="4"/>
      <c r="M13" s="5">
        <v>0</v>
      </c>
      <c r="N13" s="5">
        <v>250000</v>
      </c>
      <c r="O13" s="5">
        <f>M13+N13</f>
        <v>250000</v>
      </c>
      <c r="P13" s="4" t="b">
        <f>VALUE(O13)&gt;0</f>
        <v>1</v>
      </c>
      <c r="Q13" s="1" t="s">
        <v>111</v>
      </c>
    </row>
    <row r="14" spans="1:17" s="1" customFormat="1" ht="18.75" customHeight="1" x14ac:dyDescent="0.2">
      <c r="A14" s="10">
        <v>7</v>
      </c>
      <c r="B14" s="9" t="s">
        <v>117</v>
      </c>
      <c r="C14" s="7" t="s">
        <v>116</v>
      </c>
      <c r="D14" s="6" t="s">
        <v>115</v>
      </c>
      <c r="E14" s="6" t="s">
        <v>114</v>
      </c>
      <c r="F14" s="8" t="s">
        <v>31</v>
      </c>
      <c r="G14" s="7" t="s">
        <v>113</v>
      </c>
      <c r="H14" s="6">
        <v>89205008295</v>
      </c>
      <c r="I14" s="6" t="s">
        <v>112</v>
      </c>
      <c r="J14" s="6" t="s">
        <v>2</v>
      </c>
      <c r="K14" s="6" t="s">
        <v>1</v>
      </c>
      <c r="L14" s="4"/>
      <c r="M14" s="5">
        <v>0</v>
      </c>
      <c r="N14" s="5">
        <v>250000</v>
      </c>
      <c r="O14" s="5">
        <f>M14+N14</f>
        <v>250000</v>
      </c>
      <c r="P14" s="4" t="b">
        <f>VALUE(O14)&gt;0</f>
        <v>1</v>
      </c>
      <c r="Q14" s="1" t="s">
        <v>111</v>
      </c>
    </row>
    <row r="15" spans="1:17" s="1" customFormat="1" ht="18.75" customHeight="1" x14ac:dyDescent="0.2">
      <c r="A15" s="10">
        <v>8</v>
      </c>
      <c r="B15" s="9" t="s">
        <v>110</v>
      </c>
      <c r="C15" s="7" t="s">
        <v>109</v>
      </c>
      <c r="D15" s="6" t="s">
        <v>108</v>
      </c>
      <c r="E15" s="6" t="s">
        <v>107</v>
      </c>
      <c r="F15" s="8" t="s">
        <v>5</v>
      </c>
      <c r="G15" s="7" t="s">
        <v>106</v>
      </c>
      <c r="H15" s="6">
        <v>301838948</v>
      </c>
      <c r="I15" s="6" t="s">
        <v>11</v>
      </c>
      <c r="J15" s="6" t="s">
        <v>2</v>
      </c>
      <c r="K15" s="6" t="s">
        <v>1</v>
      </c>
      <c r="L15" s="4"/>
      <c r="M15" s="5">
        <v>1307400</v>
      </c>
      <c r="N15" s="5">
        <v>0</v>
      </c>
      <c r="O15" s="5">
        <f>M15+N15</f>
        <v>1307400</v>
      </c>
      <c r="P15" s="4" t="b">
        <f>VALUE(O15)&gt;0</f>
        <v>1</v>
      </c>
      <c r="Q15" s="1" t="s">
        <v>10</v>
      </c>
    </row>
    <row r="16" spans="1:17" s="1" customFormat="1" ht="18.75" customHeight="1" x14ac:dyDescent="0.2">
      <c r="A16" s="10">
        <v>9</v>
      </c>
      <c r="B16" s="9" t="s">
        <v>105</v>
      </c>
      <c r="C16" s="7" t="s">
        <v>104</v>
      </c>
      <c r="D16" s="6" t="s">
        <v>103</v>
      </c>
      <c r="E16" s="6" t="s">
        <v>102</v>
      </c>
      <c r="F16" s="8" t="s">
        <v>5</v>
      </c>
      <c r="G16" s="7" t="s">
        <v>101</v>
      </c>
      <c r="H16" s="6">
        <v>80305009196</v>
      </c>
      <c r="I16" s="6" t="s">
        <v>11</v>
      </c>
      <c r="J16" s="6" t="s">
        <v>2</v>
      </c>
      <c r="K16" s="6" t="s">
        <v>1</v>
      </c>
      <c r="L16" s="4"/>
      <c r="M16" s="5">
        <v>1307400</v>
      </c>
      <c r="N16" s="5">
        <v>0</v>
      </c>
      <c r="O16" s="5">
        <f>M16+N16</f>
        <v>1307400</v>
      </c>
      <c r="P16" s="4" t="b">
        <f>VALUE(O16)&gt;0</f>
        <v>1</v>
      </c>
      <c r="Q16" s="1" t="s">
        <v>10</v>
      </c>
    </row>
    <row r="17" spans="1:17" s="1" customFormat="1" ht="18.75" customHeight="1" x14ac:dyDescent="0.2">
      <c r="A17" s="10">
        <v>10</v>
      </c>
      <c r="B17" s="9" t="s">
        <v>100</v>
      </c>
      <c r="C17" s="7" t="s">
        <v>99</v>
      </c>
      <c r="D17" s="6" t="s">
        <v>98</v>
      </c>
      <c r="E17" s="6" t="s">
        <v>93</v>
      </c>
      <c r="F17" s="8" t="s">
        <v>5</v>
      </c>
      <c r="G17" s="7" t="s">
        <v>97</v>
      </c>
      <c r="H17" s="6">
        <v>79305004758</v>
      </c>
      <c r="I17" s="6" t="s">
        <v>11</v>
      </c>
      <c r="J17" s="6" t="s">
        <v>2</v>
      </c>
      <c r="K17" s="6" t="s">
        <v>1</v>
      </c>
      <c r="L17" s="4"/>
      <c r="M17" s="5">
        <v>7290000</v>
      </c>
      <c r="N17" s="5">
        <v>1115400</v>
      </c>
      <c r="O17" s="5">
        <f>M17+N17</f>
        <v>8405400</v>
      </c>
      <c r="P17" s="4" t="b">
        <f>VALUE(O17)&gt;0</f>
        <v>1</v>
      </c>
      <c r="Q17" s="1" t="s">
        <v>10</v>
      </c>
    </row>
    <row r="18" spans="1:17" s="1" customFormat="1" ht="18.75" customHeight="1" x14ac:dyDescent="0.2">
      <c r="A18" s="10">
        <v>11</v>
      </c>
      <c r="B18" s="9" t="s">
        <v>96</v>
      </c>
      <c r="C18" s="7" t="s">
        <v>95</v>
      </c>
      <c r="D18" s="6" t="s">
        <v>94</v>
      </c>
      <c r="E18" s="6" t="s">
        <v>93</v>
      </c>
      <c r="F18" s="8" t="s">
        <v>5</v>
      </c>
      <c r="G18" s="7" t="s">
        <v>92</v>
      </c>
      <c r="H18" s="6">
        <v>79305006057</v>
      </c>
      <c r="I18" s="6" t="s">
        <v>11</v>
      </c>
      <c r="J18" s="6" t="s">
        <v>2</v>
      </c>
      <c r="K18" s="6" t="s">
        <v>1</v>
      </c>
      <c r="L18" s="4"/>
      <c r="M18" s="5">
        <v>1920000</v>
      </c>
      <c r="N18" s="5">
        <v>1115400</v>
      </c>
      <c r="O18" s="5">
        <f>M18+N18</f>
        <v>3035400</v>
      </c>
      <c r="P18" s="4" t="b">
        <f>VALUE(O18)&gt;0</f>
        <v>1</v>
      </c>
      <c r="Q18" s="1" t="s">
        <v>10</v>
      </c>
    </row>
    <row r="19" spans="1:17" s="1" customFormat="1" ht="18.75" customHeight="1" x14ac:dyDescent="0.2">
      <c r="A19" s="10">
        <v>12</v>
      </c>
      <c r="B19" s="9" t="s">
        <v>91</v>
      </c>
      <c r="C19" s="7" t="s">
        <v>90</v>
      </c>
      <c r="D19" s="6" t="s">
        <v>89</v>
      </c>
      <c r="E19" s="6" t="s">
        <v>88</v>
      </c>
      <c r="F19" s="8" t="s">
        <v>5</v>
      </c>
      <c r="G19" s="7" t="s">
        <v>55</v>
      </c>
      <c r="H19" s="6">
        <v>79305016355</v>
      </c>
      <c r="I19" s="6" t="s">
        <v>11</v>
      </c>
      <c r="J19" s="6" t="s">
        <v>2</v>
      </c>
      <c r="K19" s="6" t="s">
        <v>1</v>
      </c>
      <c r="L19" s="4"/>
      <c r="M19" s="5">
        <v>1307400</v>
      </c>
      <c r="N19" s="5">
        <v>0</v>
      </c>
      <c r="O19" s="5">
        <f>M19+N19</f>
        <v>1307400</v>
      </c>
      <c r="P19" s="4" t="b">
        <f>VALUE(O19)&gt;0</f>
        <v>1</v>
      </c>
      <c r="Q19" s="1" t="s">
        <v>10</v>
      </c>
    </row>
    <row r="20" spans="1:17" s="1" customFormat="1" ht="18.75" customHeight="1" x14ac:dyDescent="0.2">
      <c r="A20" s="10">
        <v>13</v>
      </c>
      <c r="B20" s="9" t="s">
        <v>87</v>
      </c>
      <c r="C20" s="7" t="s">
        <v>86</v>
      </c>
      <c r="D20" s="6" t="s">
        <v>85</v>
      </c>
      <c r="E20" s="6" t="s">
        <v>84</v>
      </c>
      <c r="F20" s="8" t="s">
        <v>5</v>
      </c>
      <c r="G20" s="7" t="s">
        <v>83</v>
      </c>
      <c r="H20" s="6">
        <v>79305021788</v>
      </c>
      <c r="I20" s="6" t="s">
        <v>11</v>
      </c>
      <c r="J20" s="6" t="s">
        <v>2</v>
      </c>
      <c r="K20" s="6" t="s">
        <v>1</v>
      </c>
      <c r="L20" s="4"/>
      <c r="M20" s="5">
        <v>7290000</v>
      </c>
      <c r="N20" s="5">
        <v>1115400</v>
      </c>
      <c r="O20" s="5">
        <f>M20+N20</f>
        <v>8405400</v>
      </c>
      <c r="P20" s="4" t="b">
        <f>VALUE(O20)&gt;0</f>
        <v>1</v>
      </c>
      <c r="Q20" s="1" t="s">
        <v>10</v>
      </c>
    </row>
    <row r="21" spans="1:17" s="1" customFormat="1" ht="18.75" customHeight="1" x14ac:dyDescent="0.2">
      <c r="A21" s="10">
        <v>14</v>
      </c>
      <c r="B21" s="9" t="s">
        <v>82</v>
      </c>
      <c r="C21" s="7" t="s">
        <v>81</v>
      </c>
      <c r="D21" s="6" t="s">
        <v>80</v>
      </c>
      <c r="E21" s="6" t="s">
        <v>79</v>
      </c>
      <c r="F21" s="8" t="s">
        <v>5</v>
      </c>
      <c r="G21" s="7" t="s">
        <v>20</v>
      </c>
      <c r="H21" s="6">
        <v>82305000275</v>
      </c>
      <c r="I21" s="6" t="s">
        <v>11</v>
      </c>
      <c r="J21" s="6" t="s">
        <v>2</v>
      </c>
      <c r="K21" s="6" t="s">
        <v>1</v>
      </c>
      <c r="L21" s="4"/>
      <c r="M21" s="5">
        <v>7290000</v>
      </c>
      <c r="N21" s="5">
        <v>1115400</v>
      </c>
      <c r="O21" s="5">
        <f>M21+N21</f>
        <v>8405400</v>
      </c>
      <c r="P21" s="4" t="b">
        <f>VALUE(O21)&gt;0</f>
        <v>1</v>
      </c>
      <c r="Q21" s="1" t="s">
        <v>10</v>
      </c>
    </row>
    <row r="22" spans="1:17" s="1" customFormat="1" ht="18.75" customHeight="1" x14ac:dyDescent="0.2">
      <c r="A22" s="10">
        <v>15</v>
      </c>
      <c r="B22" s="9" t="s">
        <v>78</v>
      </c>
      <c r="C22" s="7" t="s">
        <v>77</v>
      </c>
      <c r="D22" s="6" t="s">
        <v>76</v>
      </c>
      <c r="E22" s="6" t="s">
        <v>75</v>
      </c>
      <c r="F22" s="8" t="s">
        <v>5</v>
      </c>
      <c r="G22" s="7" t="s">
        <v>74</v>
      </c>
      <c r="H22" s="6">
        <v>74304000049</v>
      </c>
      <c r="I22" s="6" t="s">
        <v>11</v>
      </c>
      <c r="J22" s="6" t="s">
        <v>2</v>
      </c>
      <c r="K22" s="6" t="s">
        <v>1</v>
      </c>
      <c r="L22" s="4"/>
      <c r="M22" s="5">
        <v>7290000</v>
      </c>
      <c r="N22" s="5">
        <v>1115400</v>
      </c>
      <c r="O22" s="5">
        <f>M22+N22</f>
        <v>8405400</v>
      </c>
      <c r="P22" s="4" t="b">
        <f>VALUE(O22)&gt;0</f>
        <v>1</v>
      </c>
      <c r="Q22" s="1" t="s">
        <v>10</v>
      </c>
    </row>
    <row r="23" spans="1:17" s="1" customFormat="1" ht="18.75" customHeight="1" x14ac:dyDescent="0.2">
      <c r="A23" s="10">
        <v>16</v>
      </c>
      <c r="B23" s="9" t="s">
        <v>73</v>
      </c>
      <c r="C23" s="7" t="s">
        <v>72</v>
      </c>
      <c r="D23" s="6" t="s">
        <v>71</v>
      </c>
      <c r="E23" s="6" t="s">
        <v>70</v>
      </c>
      <c r="F23" s="8" t="s">
        <v>5</v>
      </c>
      <c r="G23" s="7" t="s">
        <v>69</v>
      </c>
      <c r="H23" s="6">
        <v>1304037217</v>
      </c>
      <c r="I23" s="6" t="s">
        <v>11</v>
      </c>
      <c r="J23" s="6" t="s">
        <v>2</v>
      </c>
      <c r="K23" s="6" t="s">
        <v>1</v>
      </c>
      <c r="L23" s="4"/>
      <c r="M23" s="5">
        <v>7290000</v>
      </c>
      <c r="N23" s="5">
        <v>1115400</v>
      </c>
      <c r="O23" s="5">
        <f>M23+N23</f>
        <v>8405400</v>
      </c>
      <c r="P23" s="4" t="b">
        <f>VALUE(O23)&gt;0</f>
        <v>1</v>
      </c>
      <c r="Q23" s="1" t="s">
        <v>10</v>
      </c>
    </row>
    <row r="24" spans="1:17" s="1" customFormat="1" ht="18.75" customHeight="1" x14ac:dyDescent="0.2">
      <c r="A24" s="10">
        <v>17</v>
      </c>
      <c r="B24" s="9" t="s">
        <v>68</v>
      </c>
      <c r="C24" s="7" t="s">
        <v>67</v>
      </c>
      <c r="D24" s="6" t="s">
        <v>48</v>
      </c>
      <c r="E24" s="6" t="s">
        <v>66</v>
      </c>
      <c r="F24" s="8" t="s">
        <v>5</v>
      </c>
      <c r="G24" s="7" t="s">
        <v>65</v>
      </c>
      <c r="H24" s="6">
        <v>79305030578</v>
      </c>
      <c r="I24" s="6" t="s">
        <v>11</v>
      </c>
      <c r="J24" s="6" t="s">
        <v>2</v>
      </c>
      <c r="K24" s="6" t="s">
        <v>1</v>
      </c>
      <c r="L24" s="4"/>
      <c r="M24" s="5">
        <v>7290000</v>
      </c>
      <c r="N24" s="5">
        <v>1115400</v>
      </c>
      <c r="O24" s="5">
        <f>M24+N24</f>
        <v>8405400</v>
      </c>
      <c r="P24" s="4" t="b">
        <f>VALUE(O24)&gt;0</f>
        <v>1</v>
      </c>
      <c r="Q24" s="1" t="s">
        <v>10</v>
      </c>
    </row>
    <row r="25" spans="1:17" s="1" customFormat="1" ht="18.75" customHeight="1" x14ac:dyDescent="0.2">
      <c r="A25" s="10">
        <v>18</v>
      </c>
      <c r="B25" s="9" t="s">
        <v>64</v>
      </c>
      <c r="C25" s="7" t="s">
        <v>63</v>
      </c>
      <c r="D25" s="6" t="s">
        <v>62</v>
      </c>
      <c r="E25" s="6" t="s">
        <v>61</v>
      </c>
      <c r="F25" s="8" t="s">
        <v>5</v>
      </c>
      <c r="G25" s="7" t="s">
        <v>60</v>
      </c>
      <c r="H25" s="6">
        <v>79305016757</v>
      </c>
      <c r="I25" s="6" t="s">
        <v>11</v>
      </c>
      <c r="J25" s="6" t="s">
        <v>2</v>
      </c>
      <c r="K25" s="6" t="s">
        <v>1</v>
      </c>
      <c r="L25" s="4"/>
      <c r="M25" s="5">
        <v>1307400</v>
      </c>
      <c r="N25" s="5">
        <v>0</v>
      </c>
      <c r="O25" s="5">
        <f>M25+N25</f>
        <v>1307400</v>
      </c>
      <c r="P25" s="4" t="b">
        <f>VALUE(O25)&gt;0</f>
        <v>1</v>
      </c>
      <c r="Q25" s="1" t="s">
        <v>10</v>
      </c>
    </row>
    <row r="26" spans="1:17" s="1" customFormat="1" ht="18.75" customHeight="1" x14ac:dyDescent="0.2">
      <c r="A26" s="10">
        <v>19</v>
      </c>
      <c r="B26" s="9" t="s">
        <v>59</v>
      </c>
      <c r="C26" s="7" t="s">
        <v>58</v>
      </c>
      <c r="D26" s="6" t="s">
        <v>57</v>
      </c>
      <c r="E26" s="6" t="s">
        <v>56</v>
      </c>
      <c r="F26" s="8" t="s">
        <v>5</v>
      </c>
      <c r="G26" s="7" t="s">
        <v>55</v>
      </c>
      <c r="H26" s="6">
        <v>312638762</v>
      </c>
      <c r="I26" s="6" t="s">
        <v>11</v>
      </c>
      <c r="J26" s="6" t="s">
        <v>2</v>
      </c>
      <c r="K26" s="6" t="s">
        <v>1</v>
      </c>
      <c r="L26" s="4"/>
      <c r="M26" s="5">
        <v>7290000</v>
      </c>
      <c r="N26" s="5">
        <v>1115400</v>
      </c>
      <c r="O26" s="5">
        <f>M26+N26</f>
        <v>8405400</v>
      </c>
      <c r="P26" s="4" t="b">
        <f>VALUE(O26)&gt;0</f>
        <v>1</v>
      </c>
      <c r="Q26" s="1" t="s">
        <v>10</v>
      </c>
    </row>
    <row r="27" spans="1:17" s="1" customFormat="1" ht="18.75" customHeight="1" x14ac:dyDescent="0.2">
      <c r="A27" s="10">
        <v>20</v>
      </c>
      <c r="B27" s="9" t="s">
        <v>54</v>
      </c>
      <c r="C27" s="7" t="s">
        <v>53</v>
      </c>
      <c r="D27" s="6" t="s">
        <v>52</v>
      </c>
      <c r="E27" s="6" t="s">
        <v>47</v>
      </c>
      <c r="F27" s="8" t="s">
        <v>5</v>
      </c>
      <c r="G27" s="7" t="s">
        <v>51</v>
      </c>
      <c r="H27" s="6">
        <v>79304026325</v>
      </c>
      <c r="I27" s="6" t="s">
        <v>11</v>
      </c>
      <c r="J27" s="6" t="s">
        <v>2</v>
      </c>
      <c r="K27" s="6" t="s">
        <v>1</v>
      </c>
      <c r="L27" s="4"/>
      <c r="M27" s="5">
        <v>3175400</v>
      </c>
      <c r="N27" s="5">
        <v>0</v>
      </c>
      <c r="O27" s="5">
        <f>M27+N27</f>
        <v>3175400</v>
      </c>
      <c r="P27" s="4" t="b">
        <f>VALUE(O27)&gt;0</f>
        <v>1</v>
      </c>
      <c r="Q27" s="1" t="s">
        <v>10</v>
      </c>
    </row>
    <row r="28" spans="1:17" s="1" customFormat="1" ht="18.75" customHeight="1" x14ac:dyDescent="0.2">
      <c r="A28" s="10">
        <v>21</v>
      </c>
      <c r="B28" s="9" t="s">
        <v>50</v>
      </c>
      <c r="C28" s="7" t="s">
        <v>49</v>
      </c>
      <c r="D28" s="6" t="s">
        <v>48</v>
      </c>
      <c r="E28" s="6" t="s">
        <v>47</v>
      </c>
      <c r="F28" s="8" t="s">
        <v>5</v>
      </c>
      <c r="G28" s="7" t="s">
        <v>46</v>
      </c>
      <c r="H28" s="6">
        <v>94305001921</v>
      </c>
      <c r="I28" s="6" t="s">
        <v>11</v>
      </c>
      <c r="J28" s="6" t="s">
        <v>2</v>
      </c>
      <c r="K28" s="6" t="s">
        <v>1</v>
      </c>
      <c r="L28" s="4"/>
      <c r="M28" s="5">
        <v>1307400</v>
      </c>
      <c r="N28" s="5">
        <v>0</v>
      </c>
      <c r="O28" s="5">
        <f>M28+N28</f>
        <v>1307400</v>
      </c>
      <c r="P28" s="4" t="b">
        <f>VALUE(O28)&gt;0</f>
        <v>1</v>
      </c>
      <c r="Q28" s="1" t="s">
        <v>10</v>
      </c>
    </row>
    <row r="29" spans="1:17" s="1" customFormat="1" ht="18.75" customHeight="1" x14ac:dyDescent="0.2">
      <c r="A29" s="10">
        <v>22</v>
      </c>
      <c r="B29" s="9" t="s">
        <v>45</v>
      </c>
      <c r="C29" s="7" t="s">
        <v>44</v>
      </c>
      <c r="D29" s="6" t="s">
        <v>43</v>
      </c>
      <c r="E29" s="6" t="s">
        <v>42</v>
      </c>
      <c r="F29" s="8" t="s">
        <v>5</v>
      </c>
      <c r="G29" s="7" t="s">
        <v>41</v>
      </c>
      <c r="H29" s="6">
        <v>281391602</v>
      </c>
      <c r="I29" s="6" t="s">
        <v>11</v>
      </c>
      <c r="J29" s="6" t="s">
        <v>2</v>
      </c>
      <c r="K29" s="6" t="s">
        <v>1</v>
      </c>
      <c r="L29" s="4"/>
      <c r="M29" s="5">
        <v>1307400</v>
      </c>
      <c r="N29" s="5">
        <v>0</v>
      </c>
      <c r="O29" s="5">
        <f>M29+N29</f>
        <v>1307400</v>
      </c>
      <c r="P29" s="4" t="b">
        <f>VALUE(O29)&gt;0</f>
        <v>1</v>
      </c>
      <c r="Q29" s="1" t="s">
        <v>10</v>
      </c>
    </row>
    <row r="30" spans="1:17" s="1" customFormat="1" ht="18.75" customHeight="1" x14ac:dyDescent="0.2">
      <c r="A30" s="10">
        <v>23</v>
      </c>
      <c r="B30" s="9" t="s">
        <v>40</v>
      </c>
      <c r="C30" s="7" t="s">
        <v>39</v>
      </c>
      <c r="D30" s="6" t="s">
        <v>38</v>
      </c>
      <c r="E30" s="6" t="s">
        <v>37</v>
      </c>
      <c r="F30" s="8" t="s">
        <v>31</v>
      </c>
      <c r="G30" s="7" t="s">
        <v>36</v>
      </c>
      <c r="H30" s="6">
        <v>79205010816</v>
      </c>
      <c r="I30" s="6" t="s">
        <v>11</v>
      </c>
      <c r="J30" s="6" t="s">
        <v>2</v>
      </c>
      <c r="K30" s="6" t="s">
        <v>1</v>
      </c>
      <c r="L30" s="4"/>
      <c r="M30" s="5">
        <v>3175400</v>
      </c>
      <c r="N30" s="5">
        <v>0</v>
      </c>
      <c r="O30" s="5">
        <f>M30+N30</f>
        <v>3175400</v>
      </c>
      <c r="P30" s="4" t="b">
        <f>VALUE(O30)&gt;0</f>
        <v>1</v>
      </c>
      <c r="Q30" s="1" t="s">
        <v>10</v>
      </c>
    </row>
    <row r="31" spans="1:17" s="1" customFormat="1" ht="18.75" customHeight="1" x14ac:dyDescent="0.2">
      <c r="A31" s="10">
        <v>24</v>
      </c>
      <c r="B31" s="9" t="s">
        <v>35</v>
      </c>
      <c r="C31" s="7" t="s">
        <v>34</v>
      </c>
      <c r="D31" s="6" t="s">
        <v>33</v>
      </c>
      <c r="E31" s="6" t="s">
        <v>32</v>
      </c>
      <c r="F31" s="8" t="s">
        <v>31</v>
      </c>
      <c r="G31" s="7" t="s">
        <v>30</v>
      </c>
      <c r="H31" s="6">
        <v>79201008949</v>
      </c>
      <c r="I31" s="6" t="s">
        <v>11</v>
      </c>
      <c r="J31" s="6" t="s">
        <v>2</v>
      </c>
      <c r="K31" s="6" t="s">
        <v>1</v>
      </c>
      <c r="L31" s="4"/>
      <c r="M31" s="5">
        <v>7290000</v>
      </c>
      <c r="N31" s="5">
        <v>1115400</v>
      </c>
      <c r="O31" s="5">
        <f>M31+N31</f>
        <v>8405400</v>
      </c>
      <c r="P31" s="4" t="b">
        <f>VALUE(O31)&gt;0</f>
        <v>1</v>
      </c>
      <c r="Q31" s="1" t="s">
        <v>10</v>
      </c>
    </row>
    <row r="32" spans="1:17" s="1" customFormat="1" ht="18.75" customHeight="1" x14ac:dyDescent="0.2">
      <c r="A32" s="10">
        <v>25</v>
      </c>
      <c r="B32" s="9" t="s">
        <v>29</v>
      </c>
      <c r="C32" s="7" t="s">
        <v>28</v>
      </c>
      <c r="D32" s="6" t="s">
        <v>27</v>
      </c>
      <c r="E32" s="6" t="s">
        <v>26</v>
      </c>
      <c r="F32" s="8" t="s">
        <v>5</v>
      </c>
      <c r="G32" s="7" t="s">
        <v>25</v>
      </c>
      <c r="H32" s="6">
        <v>212469054</v>
      </c>
      <c r="I32" s="6" t="s">
        <v>11</v>
      </c>
      <c r="J32" s="6" t="s">
        <v>2</v>
      </c>
      <c r="K32" s="6" t="s">
        <v>1</v>
      </c>
      <c r="L32" s="4"/>
      <c r="M32" s="5">
        <v>3175400</v>
      </c>
      <c r="N32" s="5">
        <v>0</v>
      </c>
      <c r="O32" s="5">
        <f>M32+N32</f>
        <v>3175400</v>
      </c>
      <c r="P32" s="4" t="b">
        <f>VALUE(O32)&gt;0</f>
        <v>1</v>
      </c>
      <c r="Q32" s="1" t="s">
        <v>10</v>
      </c>
    </row>
    <row r="33" spans="1:17" s="1" customFormat="1" ht="18.75" customHeight="1" x14ac:dyDescent="0.2">
      <c r="A33" s="10">
        <v>26</v>
      </c>
      <c r="B33" s="9" t="s">
        <v>24</v>
      </c>
      <c r="C33" s="7" t="s">
        <v>23</v>
      </c>
      <c r="D33" s="6" t="s">
        <v>22</v>
      </c>
      <c r="E33" s="6" t="s">
        <v>21</v>
      </c>
      <c r="F33" s="8" t="s">
        <v>5</v>
      </c>
      <c r="G33" s="7" t="s">
        <v>20</v>
      </c>
      <c r="H33" s="6">
        <v>46305004526</v>
      </c>
      <c r="I33" s="6" t="s">
        <v>11</v>
      </c>
      <c r="J33" s="6" t="s">
        <v>2</v>
      </c>
      <c r="K33" s="6" t="s">
        <v>1</v>
      </c>
      <c r="L33" s="4"/>
      <c r="M33" s="5">
        <v>1307400</v>
      </c>
      <c r="N33" s="5">
        <v>0</v>
      </c>
      <c r="O33" s="5">
        <f>M33+N33</f>
        <v>1307400</v>
      </c>
      <c r="P33" s="4" t="b">
        <f>VALUE(O33)&gt;0</f>
        <v>1</v>
      </c>
      <c r="Q33" s="1" t="s">
        <v>10</v>
      </c>
    </row>
    <row r="34" spans="1:17" s="1" customFormat="1" ht="18.75" customHeight="1" x14ac:dyDescent="0.2">
      <c r="A34" s="10">
        <v>27</v>
      </c>
      <c r="B34" s="9" t="s">
        <v>19</v>
      </c>
      <c r="C34" s="7" t="s">
        <v>18</v>
      </c>
      <c r="D34" s="6" t="s">
        <v>17</v>
      </c>
      <c r="E34" s="6" t="s">
        <v>6</v>
      </c>
      <c r="F34" s="8" t="s">
        <v>5</v>
      </c>
      <c r="G34" s="7" t="s">
        <v>16</v>
      </c>
      <c r="H34" s="6">
        <v>79305021375</v>
      </c>
      <c r="I34" s="6" t="s">
        <v>11</v>
      </c>
      <c r="J34" s="6" t="s">
        <v>2</v>
      </c>
      <c r="K34" s="6" t="s">
        <v>1</v>
      </c>
      <c r="L34" s="4"/>
      <c r="M34" s="5">
        <v>1307400</v>
      </c>
      <c r="N34" s="5">
        <v>0</v>
      </c>
      <c r="O34" s="5">
        <f>M34+N34</f>
        <v>1307400</v>
      </c>
      <c r="P34" s="4" t="b">
        <f>VALUE(O34)&gt;0</f>
        <v>1</v>
      </c>
      <c r="Q34" s="1" t="s">
        <v>10</v>
      </c>
    </row>
    <row r="35" spans="1:17" s="1" customFormat="1" ht="18.75" customHeight="1" x14ac:dyDescent="0.2">
      <c r="A35" s="10">
        <v>28</v>
      </c>
      <c r="B35" s="9" t="s">
        <v>15</v>
      </c>
      <c r="C35" s="7" t="s">
        <v>14</v>
      </c>
      <c r="D35" s="6" t="s">
        <v>13</v>
      </c>
      <c r="E35" s="6" t="s">
        <v>6</v>
      </c>
      <c r="F35" s="8" t="s">
        <v>5</v>
      </c>
      <c r="G35" s="7" t="s">
        <v>12</v>
      </c>
      <c r="H35" s="6">
        <v>25305000205</v>
      </c>
      <c r="I35" s="6" t="s">
        <v>11</v>
      </c>
      <c r="J35" s="6" t="s">
        <v>2</v>
      </c>
      <c r="K35" s="6" t="s">
        <v>1</v>
      </c>
      <c r="L35" s="4"/>
      <c r="M35" s="5">
        <v>1307400</v>
      </c>
      <c r="N35" s="5">
        <v>0</v>
      </c>
      <c r="O35" s="5">
        <f>M35+N35</f>
        <v>1307400</v>
      </c>
      <c r="P35" s="4" t="b">
        <f>VALUE(O35)&gt;0</f>
        <v>1</v>
      </c>
      <c r="Q35" s="1" t="s">
        <v>10</v>
      </c>
    </row>
    <row r="36" spans="1:17" s="1" customFormat="1" ht="18.75" customHeight="1" x14ac:dyDescent="0.2">
      <c r="A36" s="10">
        <v>29</v>
      </c>
      <c r="B36" s="9" t="s">
        <v>9</v>
      </c>
      <c r="C36" s="7" t="s">
        <v>8</v>
      </c>
      <c r="D36" s="6" t="s">
        <v>7</v>
      </c>
      <c r="E36" s="6" t="s">
        <v>6</v>
      </c>
      <c r="F36" s="8" t="s">
        <v>5</v>
      </c>
      <c r="G36" s="7" t="s">
        <v>4</v>
      </c>
      <c r="H36" s="6">
        <v>79308007260</v>
      </c>
      <c r="I36" s="6" t="s">
        <v>3</v>
      </c>
      <c r="J36" s="6" t="s">
        <v>2</v>
      </c>
      <c r="K36" s="6" t="s">
        <v>1</v>
      </c>
      <c r="L36" s="4"/>
      <c r="M36" s="5">
        <v>1315400</v>
      </c>
      <c r="N36" s="5">
        <v>0</v>
      </c>
      <c r="O36" s="5">
        <f>M36+N36</f>
        <v>1315400</v>
      </c>
      <c r="P36" s="4" t="b">
        <f>VALUE(O36)&gt;0</f>
        <v>1</v>
      </c>
      <c r="Q36" s="1" t="s">
        <v>0</v>
      </c>
    </row>
  </sheetData>
  <mergeCells count="2">
    <mergeCell ref="A4:O4"/>
    <mergeCell ref="A5:O5"/>
  </mergeCells>
  <printOptions horizontalCentered="1"/>
  <pageMargins left="0.21" right="0.2" top="0.79" bottom="0" header="0" footer="0"/>
  <pageSetup paperSize="9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MTT</vt:lpstr>
      <vt:lpstr>MTT!Print_Titles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Vân Tran</dc:creator>
  <cp:lastModifiedBy>Vân Tran</cp:lastModifiedBy>
  <dcterms:created xsi:type="dcterms:W3CDTF">2024-01-03T03:45:06Z</dcterms:created>
  <dcterms:modified xsi:type="dcterms:W3CDTF">2024-01-03T03:45:29Z</dcterms:modified>
</cp:coreProperties>
</file>