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OS\Documents\Zalo Received Files\"/>
    </mc:Choice>
  </mc:AlternateContent>
  <xr:revisionPtr revIDLastSave="0" documentId="13_ncr:1_{BE0346E2-DCCA-491C-A5F2-0E13025128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K1" sheetId="2" r:id="rId1"/>
    <sheet name="HK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10" i="2"/>
  <c r="G11" i="2"/>
  <c r="G12" i="2"/>
  <c r="G8" i="2"/>
  <c r="D23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13" i="2"/>
  <c r="G14" i="2"/>
  <c r="G15" i="2"/>
  <c r="G16" i="2"/>
  <c r="G17" i="2"/>
  <c r="G18" i="2"/>
  <c r="F19" i="2"/>
  <c r="D19" i="2"/>
  <c r="G8" i="1"/>
  <c r="G19" i="2" l="1"/>
  <c r="F23" i="1"/>
  <c r="G23" i="1" s="1"/>
</calcChain>
</file>

<file path=xl/sharedStrings.xml><?xml version="1.0" encoding="utf-8"?>
<sst xmlns="http://schemas.openxmlformats.org/spreadsheetml/2006/main" count="107" uniqueCount="52">
  <si>
    <t xml:space="preserve">        ỦY BAN NHÂN DÂN  THÀNH PHỐ HỒ CHÍ MINH</t>
  </si>
  <si>
    <r>
      <t>CỘNG HÒA XÃ HỘI CHỦ NGHĨA VIỆT NAM</t>
    </r>
    <r>
      <rPr>
        <sz val="10"/>
        <color theme="1"/>
        <rFont val="Times New Roman"/>
        <family val="1"/>
      </rPr>
      <t xml:space="preserve"> </t>
    </r>
  </si>
  <si>
    <t>TRƯỜNG CAO ĐẲNG  LÝ TỰ TRỌNG TP. HỒ CHÍ MINH</t>
  </si>
  <si>
    <t>Độc lập – Tự do – Hạnh phúc</t>
  </si>
  <si>
    <r>
      <t>---------</t>
    </r>
    <r>
      <rPr>
        <sz val="8"/>
        <color theme="1"/>
        <rFont val="Wingdings"/>
        <charset val="2"/>
      </rPr>
      <t>v</t>
    </r>
    <r>
      <rPr>
        <sz val="10"/>
        <color theme="1"/>
        <rFont val="Wingdings"/>
        <charset val="2"/>
      </rPr>
      <t>v</t>
    </r>
    <r>
      <rPr>
        <sz val="8"/>
        <color theme="1"/>
        <rFont val="Wingdings"/>
        <charset val="2"/>
      </rPr>
      <t>v</t>
    </r>
    <r>
      <rPr>
        <sz val="10"/>
        <color theme="1"/>
        <rFont val="Times New Roman"/>
        <family val="1"/>
      </rPr>
      <t>---------</t>
    </r>
  </si>
  <si>
    <t>TT</t>
  </si>
  <si>
    <t>LỚP DẠY</t>
  </si>
  <si>
    <t>MÔN DẠY</t>
  </si>
  <si>
    <t>TÍNH RA %</t>
  </si>
  <si>
    <t>GHI CHÚ</t>
  </si>
  <si>
    <t>TỔNG CỘNG :</t>
  </si>
  <si>
    <t>Trưởng Khoa</t>
  </si>
  <si>
    <t>Giảng viên</t>
  </si>
  <si>
    <r>
      <t xml:space="preserve">                 </t>
    </r>
    <r>
      <rPr>
        <sz val="10"/>
        <color theme="1"/>
        <rFont val="Times New Roman"/>
        <family val="1"/>
      </rPr>
      <t>---------</t>
    </r>
    <r>
      <rPr>
        <sz val="8"/>
        <color theme="1"/>
        <rFont val="Wingdings"/>
        <charset val="2"/>
      </rPr>
      <t>v</t>
    </r>
    <r>
      <rPr>
        <sz val="10"/>
        <color theme="1"/>
        <rFont val="Wingdings"/>
        <charset val="2"/>
      </rPr>
      <t>v</t>
    </r>
    <r>
      <rPr>
        <sz val="8"/>
        <color theme="1"/>
        <rFont val="Wingdings"/>
        <charset val="2"/>
      </rPr>
      <t>v</t>
    </r>
    <r>
      <rPr>
        <sz val="10"/>
        <color theme="1"/>
        <rFont val="Times New Roman"/>
        <family val="1"/>
      </rPr>
      <t>---------</t>
    </r>
  </si>
  <si>
    <t>Khoa: CNTT</t>
  </si>
  <si>
    <t>/</t>
  </si>
  <si>
    <r>
      <t xml:space="preserve">SỐ HS ĐẠT
</t>
    </r>
    <r>
      <rPr>
        <b/>
        <sz val="10"/>
        <color theme="1"/>
        <rFont val="Calibri"/>
        <family val="2"/>
      </rPr>
      <t xml:space="preserve">≥ </t>
    </r>
    <r>
      <rPr>
        <b/>
        <sz val="10"/>
        <color theme="1"/>
        <rFont val="Times New Roman"/>
        <family val="1"/>
      </rPr>
      <t>TB / SĨ SỐ</t>
    </r>
  </si>
  <si>
    <t>Tổ : KHMT</t>
  </si>
  <si>
    <t xml:space="preserve"> </t>
  </si>
  <si>
    <t>Tân Bình, ngày   tháng    năm 202</t>
  </si>
  <si>
    <t>Trưởng bộ môn</t>
  </si>
  <si>
    <t>20T4-ANM1</t>
  </si>
  <si>
    <t>Tân Bình, ngày    tháng     năm 2023</t>
  </si>
  <si>
    <t>Dương Ngọc Vọng</t>
  </si>
  <si>
    <t>21T4-KML1</t>
  </si>
  <si>
    <t>21T4-THU1</t>
  </si>
  <si>
    <t>21C1-QTM1</t>
  </si>
  <si>
    <t>22T4-ANM1</t>
  </si>
  <si>
    <t>22T4-CMT1</t>
  </si>
  <si>
    <t>22T4-TKW1</t>
  </si>
  <si>
    <t>22C1-KTD1</t>
  </si>
  <si>
    <t>TIN HỌC</t>
  </si>
  <si>
    <t>An toàn mạng Cisco</t>
  </si>
  <si>
    <t>LT quản lý</t>
  </si>
  <si>
    <t>Cấu hình mạng</t>
  </si>
  <si>
    <t>Kỹ thuật lập trình</t>
  </si>
  <si>
    <t>TH kỹ thuật lập trình</t>
  </si>
  <si>
    <t>BẢNG TÍNH KẾT QUẢ GIẢNG DẠY HỌC KỲ II  /2023 - 2024</t>
  </si>
  <si>
    <t>BẢNG TÍNH KẾT QUẢ GIẢNG DẠY HỌC KỲ I   /2023 - 2024</t>
  </si>
  <si>
    <t>VŨ THỊ THÁI LINH</t>
  </si>
  <si>
    <r>
      <t>Họ và tên Giảng viên</t>
    </r>
    <r>
      <rPr>
        <sz val="11"/>
        <color theme="1"/>
        <rFont val="Times New Roman"/>
        <family val="1"/>
      </rPr>
      <t xml:space="preserve"> : VŨ THỊ THÁI LINH</t>
    </r>
  </si>
  <si>
    <r>
      <t>Họ và tên Giảng viên</t>
    </r>
    <r>
      <rPr>
        <sz val="11"/>
        <color theme="1"/>
        <rFont val="Times New Roman"/>
        <family val="1"/>
      </rPr>
      <t xml:space="preserve"> :</t>
    </r>
    <r>
      <rPr>
        <b/>
        <sz val="11"/>
        <color theme="1"/>
        <rFont val="Times New Roman"/>
        <family val="1"/>
      </rPr>
      <t xml:space="preserve"> VŨ THỊ THÁI LINH</t>
    </r>
  </si>
  <si>
    <t>(22C1-CNÔ1)</t>
  </si>
  <si>
    <t>Tin học</t>
  </si>
  <si>
    <t>(22T4-QTM1)</t>
  </si>
  <si>
    <t>Cơ sở dữ liệu</t>
  </si>
  <si>
    <t>(22T4-ANM1)</t>
  </si>
  <si>
    <t>Hệ quản trị CSDL</t>
  </si>
  <si>
    <t>(22C1-LTM1)</t>
  </si>
  <si>
    <t xml:space="preserve"> (23C1-TKĐ1)</t>
  </si>
  <si>
    <t>(23T4-NTN1)</t>
  </si>
  <si>
    <t xml:space="preserve"> (23C2-LTM1)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</si>
</sst>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Wingdings"/>
      <charset val="2"/>
    </font>
    <font>
      <sz val="10"/>
      <color theme="1"/>
      <name val="Wingdings"/>
      <charset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sz val="10"/>
      <color theme="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0"/>
  <sheetViews>
    <sheetView tabSelected="1" topLeftCell="A4" workbookViewId="0">
      <selection activeCell="C6" sqref="C6"/>
    </sheetView>
  </sheetViews>
  <sheetFormatPr defaultRowHeight="15" x14ac:dyDescent="0.25"/>
  <cols>
    <col min="1" max="1" width="3.5703125" customWidth="1"/>
    <col min="2" max="2" width="15.85546875" customWidth="1"/>
    <col min="3" max="3" width="30.42578125" customWidth="1"/>
    <col min="4" max="4" width="4.42578125" customWidth="1"/>
    <col min="5" max="5" width="2.5703125" customWidth="1"/>
    <col min="6" max="6" width="4.140625" customWidth="1"/>
    <col min="7" max="7" width="10.5703125" customWidth="1"/>
    <col min="8" max="8" width="18.28515625" customWidth="1"/>
  </cols>
  <sheetData>
    <row r="1" spans="1:8" x14ac:dyDescent="0.25">
      <c r="A1" s="27" t="s">
        <v>0</v>
      </c>
      <c r="B1" s="27"/>
      <c r="C1" s="27"/>
      <c r="D1" s="28" t="s">
        <v>1</v>
      </c>
      <c r="E1" s="28"/>
      <c r="F1" s="28"/>
      <c r="G1" s="28"/>
      <c r="H1" s="28"/>
    </row>
    <row r="2" spans="1:8" x14ac:dyDescent="0.25">
      <c r="A2" s="28" t="s">
        <v>2</v>
      </c>
      <c r="B2" s="28"/>
      <c r="C2" s="28"/>
      <c r="D2" s="28" t="s">
        <v>3</v>
      </c>
      <c r="E2" s="28"/>
      <c r="F2" s="28"/>
      <c r="G2" s="28"/>
      <c r="H2" s="28"/>
    </row>
    <row r="3" spans="1:8" x14ac:dyDescent="0.25">
      <c r="A3" s="28" t="s">
        <v>13</v>
      </c>
      <c r="B3" s="28"/>
      <c r="C3" s="28"/>
      <c r="D3" s="27" t="s">
        <v>4</v>
      </c>
      <c r="E3" s="27"/>
      <c r="F3" s="27"/>
      <c r="G3" s="27"/>
      <c r="H3" s="27"/>
    </row>
    <row r="4" spans="1:8" ht="18.75" x14ac:dyDescent="0.25">
      <c r="A4" s="19" t="s">
        <v>38</v>
      </c>
      <c r="B4" s="19"/>
      <c r="C4" s="19"/>
      <c r="D4" s="19"/>
      <c r="E4" s="19"/>
      <c r="F4" s="19"/>
      <c r="G4" s="19"/>
      <c r="H4" s="19"/>
    </row>
    <row r="5" spans="1:8" ht="27.6" customHeight="1" x14ac:dyDescent="0.25">
      <c r="C5" s="20" t="s">
        <v>41</v>
      </c>
      <c r="D5" s="20"/>
      <c r="E5" s="20"/>
      <c r="F5" s="20"/>
      <c r="G5" s="20"/>
      <c r="H5" s="20"/>
    </row>
    <row r="6" spans="1:8" x14ac:dyDescent="0.25">
      <c r="C6" s="4" t="s">
        <v>17</v>
      </c>
      <c r="D6" s="21" t="s">
        <v>14</v>
      </c>
      <c r="E6" s="21"/>
      <c r="F6" s="21"/>
      <c r="G6" s="21"/>
    </row>
    <row r="7" spans="1:8" ht="40.700000000000003" customHeight="1" x14ac:dyDescent="0.25">
      <c r="A7" s="12" t="s">
        <v>5</v>
      </c>
      <c r="B7" s="12" t="s">
        <v>6</v>
      </c>
      <c r="C7" s="12" t="s">
        <v>7</v>
      </c>
      <c r="D7" s="22" t="s">
        <v>16</v>
      </c>
      <c r="E7" s="23"/>
      <c r="F7" s="24"/>
      <c r="G7" s="12" t="s">
        <v>8</v>
      </c>
      <c r="H7" s="13" t="s">
        <v>9</v>
      </c>
    </row>
    <row r="8" spans="1:8" ht="18" customHeight="1" x14ac:dyDescent="0.25">
      <c r="A8" s="2">
        <v>1</v>
      </c>
      <c r="B8" s="2" t="s">
        <v>42</v>
      </c>
      <c r="C8" s="10" t="s">
        <v>43</v>
      </c>
      <c r="D8" s="6">
        <v>46</v>
      </c>
      <c r="E8" s="7" t="s">
        <v>15</v>
      </c>
      <c r="F8" s="8">
        <v>49</v>
      </c>
      <c r="G8" s="14">
        <f>D8/F8</f>
        <v>0.93877551020408168</v>
      </c>
      <c r="H8" s="2"/>
    </row>
    <row r="9" spans="1:8" ht="15.75" x14ac:dyDescent="0.25">
      <c r="A9" s="2">
        <v>2</v>
      </c>
      <c r="B9" s="2" t="s">
        <v>44</v>
      </c>
      <c r="C9" s="10" t="s">
        <v>45</v>
      </c>
      <c r="D9" s="6">
        <v>45</v>
      </c>
      <c r="E9" s="7" t="s">
        <v>15</v>
      </c>
      <c r="F9" s="8">
        <v>53</v>
      </c>
      <c r="G9" s="14">
        <f t="shared" ref="G9:G12" si="0">D9/F9</f>
        <v>0.84905660377358494</v>
      </c>
      <c r="H9" s="2"/>
    </row>
    <row r="10" spans="1:8" ht="15.75" x14ac:dyDescent="0.25">
      <c r="A10" s="2">
        <v>3</v>
      </c>
      <c r="B10" s="2" t="s">
        <v>46</v>
      </c>
      <c r="C10" s="10" t="s">
        <v>45</v>
      </c>
      <c r="D10" s="6">
        <v>20</v>
      </c>
      <c r="E10" s="7" t="s">
        <v>15</v>
      </c>
      <c r="F10" s="8">
        <v>23</v>
      </c>
      <c r="G10" s="14">
        <f t="shared" si="0"/>
        <v>0.86956521739130432</v>
      </c>
      <c r="H10" s="2"/>
    </row>
    <row r="11" spans="1:8" ht="15.75" x14ac:dyDescent="0.25">
      <c r="A11" s="2">
        <v>4</v>
      </c>
      <c r="B11" s="2" t="s">
        <v>48</v>
      </c>
      <c r="C11" s="10" t="s">
        <v>47</v>
      </c>
      <c r="D11" s="6">
        <v>34</v>
      </c>
      <c r="E11" s="7" t="s">
        <v>15</v>
      </c>
      <c r="F11" s="8">
        <v>34</v>
      </c>
      <c r="G11" s="14">
        <f t="shared" si="0"/>
        <v>1</v>
      </c>
      <c r="H11" s="2"/>
    </row>
    <row r="12" spans="1:8" ht="15.75" x14ac:dyDescent="0.25">
      <c r="A12" s="2">
        <v>5</v>
      </c>
      <c r="B12" s="2" t="s">
        <v>49</v>
      </c>
      <c r="C12" s="10" t="s">
        <v>43</v>
      </c>
      <c r="D12" s="6">
        <v>53</v>
      </c>
      <c r="E12" s="7" t="s">
        <v>15</v>
      </c>
      <c r="F12" s="8">
        <v>60</v>
      </c>
      <c r="G12" s="14">
        <f t="shared" si="0"/>
        <v>0.8833333333333333</v>
      </c>
      <c r="H12" s="2"/>
    </row>
    <row r="13" spans="1:8" ht="15.75" x14ac:dyDescent="0.25">
      <c r="A13" s="2">
        <v>6</v>
      </c>
      <c r="B13" s="2" t="s">
        <v>51</v>
      </c>
      <c r="C13" s="10" t="s">
        <v>43</v>
      </c>
      <c r="D13" s="6">
        <v>50</v>
      </c>
      <c r="E13" s="7" t="s">
        <v>15</v>
      </c>
      <c r="F13" s="8">
        <v>52</v>
      </c>
      <c r="G13" s="14">
        <f t="shared" ref="G13:G18" si="1">IF(ISERROR(D13/F13),"",D13/F13)</f>
        <v>0.96153846153846156</v>
      </c>
      <c r="H13" s="2"/>
    </row>
    <row r="14" spans="1:8" ht="15.75" x14ac:dyDescent="0.25">
      <c r="A14" s="2">
        <v>7</v>
      </c>
      <c r="B14" s="2" t="s">
        <v>50</v>
      </c>
      <c r="C14" s="10" t="s">
        <v>43</v>
      </c>
      <c r="D14" s="6">
        <v>25</v>
      </c>
      <c r="E14" s="7" t="s">
        <v>15</v>
      </c>
      <c r="F14" s="8">
        <v>27</v>
      </c>
      <c r="G14" s="14">
        <f t="shared" si="1"/>
        <v>0.92592592592592593</v>
      </c>
      <c r="H14" s="2"/>
    </row>
    <row r="15" spans="1:8" ht="15.75" x14ac:dyDescent="0.25">
      <c r="A15" s="2">
        <v>8</v>
      </c>
      <c r="B15" s="2"/>
      <c r="C15" s="10"/>
      <c r="D15" s="6"/>
      <c r="E15" s="7"/>
      <c r="F15" s="8"/>
      <c r="G15" s="14" t="str">
        <f t="shared" si="1"/>
        <v/>
      </c>
      <c r="H15" s="2"/>
    </row>
    <row r="16" spans="1:8" ht="15.75" x14ac:dyDescent="0.25">
      <c r="A16" s="2">
        <v>9</v>
      </c>
      <c r="B16" s="2"/>
      <c r="C16" s="10"/>
      <c r="D16" s="6"/>
      <c r="E16" s="7"/>
      <c r="F16" s="8"/>
      <c r="G16" s="14" t="str">
        <f t="shared" si="1"/>
        <v/>
      </c>
      <c r="H16" s="2"/>
    </row>
    <row r="17" spans="1:8" ht="15.75" x14ac:dyDescent="0.25">
      <c r="A17" s="2">
        <v>10</v>
      </c>
      <c r="B17" s="2"/>
      <c r="C17" s="10"/>
      <c r="D17" s="6"/>
      <c r="E17" s="7" t="s">
        <v>15</v>
      </c>
      <c r="F17" s="8"/>
      <c r="G17" s="9" t="str">
        <f t="shared" si="1"/>
        <v/>
      </c>
      <c r="H17" s="2"/>
    </row>
    <row r="18" spans="1:8" ht="15.75" x14ac:dyDescent="0.25">
      <c r="A18" s="2">
        <v>11</v>
      </c>
      <c r="B18" s="2"/>
      <c r="C18" s="10"/>
      <c r="D18" s="6"/>
      <c r="E18" s="7" t="s">
        <v>15</v>
      </c>
      <c r="F18" s="8"/>
      <c r="G18" s="9" t="str">
        <f t="shared" si="1"/>
        <v/>
      </c>
      <c r="H18" s="2"/>
    </row>
    <row r="19" spans="1:8" ht="15.75" x14ac:dyDescent="0.25">
      <c r="A19" s="25" t="s">
        <v>10</v>
      </c>
      <c r="B19" s="25"/>
      <c r="C19" s="25"/>
      <c r="D19" s="6">
        <f>IF(SUM(D8:D18)=0,"",SUM(D8:D18))</f>
        <v>273</v>
      </c>
      <c r="E19" s="7" t="s">
        <v>15</v>
      </c>
      <c r="F19" s="8">
        <f>IF(SUM(F8:F18)=0,"",SUM(F8:F18))</f>
        <v>298</v>
      </c>
      <c r="G19" s="14">
        <f>IF(ISERROR(D19/F19),"",D19/F19)</f>
        <v>0.91610738255033553</v>
      </c>
      <c r="H19" s="2"/>
    </row>
    <row r="20" spans="1:8" x14ac:dyDescent="0.25">
      <c r="D20" s="26" t="s">
        <v>19</v>
      </c>
      <c r="E20" s="26"/>
      <c r="F20" s="26"/>
      <c r="G20" s="26"/>
      <c r="H20" s="26"/>
    </row>
    <row r="21" spans="1:8" x14ac:dyDescent="0.25">
      <c r="A21" s="15" t="s">
        <v>11</v>
      </c>
      <c r="B21" s="15"/>
      <c r="C21" s="3" t="s">
        <v>20</v>
      </c>
      <c r="D21" s="15" t="s">
        <v>12</v>
      </c>
      <c r="E21" s="15"/>
      <c r="F21" s="15"/>
      <c r="G21" s="15"/>
      <c r="H21" s="15"/>
    </row>
    <row r="22" spans="1:8" ht="15.75" x14ac:dyDescent="0.25">
      <c r="A22" s="1"/>
    </row>
    <row r="23" spans="1:8" ht="15.75" x14ac:dyDescent="0.25">
      <c r="A23" s="1"/>
    </row>
    <row r="24" spans="1:8" ht="15.75" x14ac:dyDescent="0.25">
      <c r="A24" s="1"/>
    </row>
    <row r="25" spans="1:8" x14ac:dyDescent="0.25">
      <c r="A25" s="16"/>
      <c r="B25" s="16"/>
      <c r="C25" s="5" t="s">
        <v>23</v>
      </c>
      <c r="D25" s="17" t="s">
        <v>39</v>
      </c>
      <c r="E25" s="17"/>
      <c r="F25" s="17"/>
      <c r="G25" s="18"/>
      <c r="H25" s="18"/>
    </row>
    <row r="26" spans="1:8" ht="15.75" x14ac:dyDescent="0.25">
      <c r="A26" s="1"/>
    </row>
    <row r="27" spans="1:8" ht="15.75" x14ac:dyDescent="0.25">
      <c r="A27" s="1"/>
    </row>
    <row r="28" spans="1:8" ht="15.75" x14ac:dyDescent="0.25">
      <c r="A28" s="1"/>
    </row>
    <row r="29" spans="1:8" ht="15.75" x14ac:dyDescent="0.25">
      <c r="A29" s="1"/>
    </row>
    <row r="30" spans="1:8" ht="15.75" x14ac:dyDescent="0.25">
      <c r="A30" s="1"/>
    </row>
  </sheetData>
  <mergeCells count="16">
    <mergeCell ref="A1:C1"/>
    <mergeCell ref="D1:H1"/>
    <mergeCell ref="A2:C2"/>
    <mergeCell ref="D2:H2"/>
    <mergeCell ref="A3:C3"/>
    <mergeCell ref="D3:H3"/>
    <mergeCell ref="A21:B21"/>
    <mergeCell ref="D21:H21"/>
    <mergeCell ref="A25:B25"/>
    <mergeCell ref="D25:H25"/>
    <mergeCell ref="A4:H4"/>
    <mergeCell ref="C5:H5"/>
    <mergeCell ref="D6:G6"/>
    <mergeCell ref="D7:F7"/>
    <mergeCell ref="A19:C19"/>
    <mergeCell ref="D20:H20"/>
  </mergeCells>
  <phoneticPr fontId="13" type="noConversion"/>
  <pageMargins left="0.51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zoomScale="130" zoomScaleNormal="130" workbookViewId="0">
      <selection activeCell="C6" sqref="C6"/>
    </sheetView>
  </sheetViews>
  <sheetFormatPr defaultRowHeight="15" x14ac:dyDescent="0.25"/>
  <cols>
    <col min="1" max="1" width="3.5703125" customWidth="1"/>
    <col min="2" max="2" width="15.85546875" customWidth="1"/>
    <col min="3" max="3" width="34.85546875" customWidth="1"/>
    <col min="4" max="4" width="4.42578125" customWidth="1"/>
    <col min="5" max="5" width="2.5703125" customWidth="1"/>
    <col min="6" max="6" width="5.85546875" customWidth="1"/>
    <col min="7" max="7" width="10.5703125" customWidth="1"/>
    <col min="8" max="8" width="15.5703125" customWidth="1"/>
  </cols>
  <sheetData>
    <row r="1" spans="1:8" x14ac:dyDescent="0.25">
      <c r="A1" s="27" t="s">
        <v>0</v>
      </c>
      <c r="B1" s="27"/>
      <c r="C1" s="27"/>
      <c r="D1" s="28" t="s">
        <v>1</v>
      </c>
      <c r="E1" s="28"/>
      <c r="F1" s="28"/>
      <c r="G1" s="28"/>
      <c r="H1" s="28"/>
    </row>
    <row r="2" spans="1:8" x14ac:dyDescent="0.25">
      <c r="A2" s="28" t="s">
        <v>2</v>
      </c>
      <c r="B2" s="28"/>
      <c r="C2" s="28"/>
      <c r="D2" s="28" t="s">
        <v>3</v>
      </c>
      <c r="E2" s="28"/>
      <c r="F2" s="28"/>
      <c r="G2" s="28"/>
      <c r="H2" s="28"/>
    </row>
    <row r="3" spans="1:8" x14ac:dyDescent="0.25">
      <c r="A3" s="28" t="s">
        <v>13</v>
      </c>
      <c r="B3" s="28"/>
      <c r="C3" s="28"/>
      <c r="D3" s="27" t="s">
        <v>4</v>
      </c>
      <c r="E3" s="27"/>
      <c r="F3" s="27"/>
      <c r="G3" s="27"/>
      <c r="H3" s="27"/>
    </row>
    <row r="4" spans="1:8" ht="18.75" x14ac:dyDescent="0.25">
      <c r="A4" s="19" t="s">
        <v>37</v>
      </c>
      <c r="B4" s="19"/>
      <c r="C4" s="19"/>
      <c r="D4" s="19"/>
      <c r="E4" s="19"/>
      <c r="F4" s="19"/>
      <c r="G4" s="19"/>
      <c r="H4" s="19"/>
    </row>
    <row r="5" spans="1:8" ht="27.6" customHeight="1" x14ac:dyDescent="0.25">
      <c r="C5" s="20" t="s">
        <v>40</v>
      </c>
      <c r="D5" s="20"/>
      <c r="E5" s="20"/>
      <c r="F5" s="20"/>
      <c r="G5" s="20"/>
      <c r="H5" s="20"/>
    </row>
    <row r="6" spans="1:8" x14ac:dyDescent="0.25">
      <c r="C6" s="4" t="s">
        <v>17</v>
      </c>
      <c r="D6" s="21" t="s">
        <v>14</v>
      </c>
      <c r="E6" s="21"/>
      <c r="F6" s="21"/>
      <c r="G6" s="21"/>
    </row>
    <row r="7" spans="1:8" ht="40.700000000000003" customHeight="1" x14ac:dyDescent="0.25">
      <c r="A7" s="12" t="s">
        <v>5</v>
      </c>
      <c r="B7" s="12" t="s">
        <v>6</v>
      </c>
      <c r="C7" s="12" t="s">
        <v>7</v>
      </c>
      <c r="D7" s="22" t="s">
        <v>16</v>
      </c>
      <c r="E7" s="23"/>
      <c r="F7" s="24"/>
      <c r="G7" s="12" t="s">
        <v>8</v>
      </c>
      <c r="H7" s="12" t="s">
        <v>9</v>
      </c>
    </row>
    <row r="8" spans="1:8" ht="18" customHeight="1" x14ac:dyDescent="0.25">
      <c r="A8" s="2">
        <v>1</v>
      </c>
      <c r="B8" s="2" t="s">
        <v>24</v>
      </c>
      <c r="C8" s="10" t="s">
        <v>31</v>
      </c>
      <c r="D8" s="6">
        <v>17</v>
      </c>
      <c r="E8" s="7" t="s">
        <v>15</v>
      </c>
      <c r="F8" s="8">
        <v>23</v>
      </c>
      <c r="G8" s="9">
        <f>IF(ISERROR(D8/F8),"",D8/F8)</f>
        <v>0.73913043478260865</v>
      </c>
      <c r="H8" s="2"/>
    </row>
    <row r="9" spans="1:8" ht="18" customHeight="1" x14ac:dyDescent="0.25">
      <c r="A9" s="2">
        <v>2</v>
      </c>
      <c r="B9" s="2" t="s">
        <v>21</v>
      </c>
      <c r="C9" s="10" t="s">
        <v>32</v>
      </c>
      <c r="D9" s="6">
        <v>19</v>
      </c>
      <c r="E9" s="7" t="s">
        <v>15</v>
      </c>
      <c r="F9" s="8">
        <v>22</v>
      </c>
      <c r="G9" s="9">
        <f t="shared" ref="G9:G23" si="0">IF(ISERROR(D9/F9),"",D9/F9)</f>
        <v>0.86363636363636365</v>
      </c>
      <c r="H9" s="2"/>
    </row>
    <row r="10" spans="1:8" ht="18" customHeight="1" x14ac:dyDescent="0.25">
      <c r="A10" s="2">
        <v>3</v>
      </c>
      <c r="B10" s="2" t="s">
        <v>25</v>
      </c>
      <c r="C10" s="10" t="s">
        <v>33</v>
      </c>
      <c r="D10" s="6">
        <v>26</v>
      </c>
      <c r="E10" s="7" t="s">
        <v>15</v>
      </c>
      <c r="F10" s="8">
        <v>28</v>
      </c>
      <c r="G10" s="9">
        <f t="shared" si="0"/>
        <v>0.9285714285714286</v>
      </c>
      <c r="H10" s="2"/>
    </row>
    <row r="11" spans="1:8" ht="15.75" x14ac:dyDescent="0.25">
      <c r="A11" s="2">
        <v>4</v>
      </c>
      <c r="B11" s="2" t="s">
        <v>26</v>
      </c>
      <c r="C11" s="10" t="s">
        <v>34</v>
      </c>
      <c r="D11" s="6">
        <v>21</v>
      </c>
      <c r="E11" s="7" t="s">
        <v>15</v>
      </c>
      <c r="F11" s="8">
        <v>22</v>
      </c>
      <c r="G11" s="9">
        <f t="shared" si="0"/>
        <v>0.95454545454545459</v>
      </c>
      <c r="H11" s="2"/>
    </row>
    <row r="12" spans="1:8" ht="15.75" x14ac:dyDescent="0.25">
      <c r="A12" s="2">
        <v>5</v>
      </c>
      <c r="B12" s="2" t="s">
        <v>27</v>
      </c>
      <c r="C12" s="10" t="s">
        <v>35</v>
      </c>
      <c r="D12" s="6">
        <v>14</v>
      </c>
      <c r="E12" s="7" t="s">
        <v>15</v>
      </c>
      <c r="F12" s="8">
        <v>26</v>
      </c>
      <c r="G12" s="9">
        <f t="shared" si="0"/>
        <v>0.53846153846153844</v>
      </c>
      <c r="H12" s="2"/>
    </row>
    <row r="13" spans="1:8" ht="15.75" x14ac:dyDescent="0.25">
      <c r="A13" s="2">
        <v>6</v>
      </c>
      <c r="B13" s="2" t="s">
        <v>27</v>
      </c>
      <c r="C13" s="10" t="s">
        <v>36</v>
      </c>
      <c r="D13" s="6">
        <v>11</v>
      </c>
      <c r="E13" s="7" t="s">
        <v>15</v>
      </c>
      <c r="F13" s="8">
        <v>26</v>
      </c>
      <c r="G13" s="9">
        <f t="shared" si="0"/>
        <v>0.42307692307692307</v>
      </c>
      <c r="H13" s="2"/>
    </row>
    <row r="14" spans="1:8" ht="15.75" x14ac:dyDescent="0.25">
      <c r="A14" s="2">
        <v>7</v>
      </c>
      <c r="B14" s="2" t="s">
        <v>28</v>
      </c>
      <c r="C14" s="10" t="s">
        <v>35</v>
      </c>
      <c r="D14" s="6">
        <v>11</v>
      </c>
      <c r="E14" s="7" t="s">
        <v>15</v>
      </c>
      <c r="F14" s="8">
        <v>40</v>
      </c>
      <c r="G14" s="9">
        <f t="shared" si="0"/>
        <v>0.27500000000000002</v>
      </c>
      <c r="H14" s="2"/>
    </row>
    <row r="15" spans="1:8" ht="15.75" x14ac:dyDescent="0.25">
      <c r="A15" s="2">
        <v>8</v>
      </c>
      <c r="B15" s="2" t="s">
        <v>28</v>
      </c>
      <c r="C15" s="10" t="s">
        <v>36</v>
      </c>
      <c r="D15" s="6">
        <v>18</v>
      </c>
      <c r="E15" s="7" t="s">
        <v>15</v>
      </c>
      <c r="F15" s="8">
        <v>21</v>
      </c>
      <c r="G15" s="9">
        <f t="shared" si="0"/>
        <v>0.8571428571428571</v>
      </c>
      <c r="H15" s="2"/>
    </row>
    <row r="16" spans="1:8" ht="15.75" x14ac:dyDescent="0.25">
      <c r="A16" s="2">
        <v>9</v>
      </c>
      <c r="B16" s="2" t="s">
        <v>29</v>
      </c>
      <c r="C16" s="10" t="s">
        <v>36</v>
      </c>
      <c r="D16" s="6">
        <v>31</v>
      </c>
      <c r="E16" s="7" t="s">
        <v>15</v>
      </c>
      <c r="F16" s="8">
        <v>51</v>
      </c>
      <c r="G16" s="9">
        <f t="shared" si="0"/>
        <v>0.60784313725490191</v>
      </c>
      <c r="H16" s="2"/>
    </row>
    <row r="17" spans="1:8" ht="15.75" x14ac:dyDescent="0.25">
      <c r="A17" s="2">
        <v>10</v>
      </c>
      <c r="B17" s="2" t="s">
        <v>30</v>
      </c>
      <c r="C17" s="10" t="s">
        <v>31</v>
      </c>
      <c r="D17" s="6">
        <v>45</v>
      </c>
      <c r="E17" s="7" t="s">
        <v>15</v>
      </c>
      <c r="F17" s="8">
        <v>47</v>
      </c>
      <c r="G17" s="9">
        <f t="shared" si="0"/>
        <v>0.95744680851063835</v>
      </c>
      <c r="H17" s="2"/>
    </row>
    <row r="18" spans="1:8" ht="15.75" x14ac:dyDescent="0.25">
      <c r="A18" s="2">
        <v>11</v>
      </c>
      <c r="B18" s="2"/>
      <c r="C18" s="10"/>
      <c r="D18" s="6"/>
      <c r="E18" s="7" t="s">
        <v>15</v>
      </c>
      <c r="F18" s="8"/>
      <c r="G18" s="9" t="str">
        <f t="shared" si="0"/>
        <v/>
      </c>
      <c r="H18" s="2"/>
    </row>
    <row r="19" spans="1:8" ht="15.75" hidden="1" x14ac:dyDescent="0.25">
      <c r="A19" s="2">
        <v>6</v>
      </c>
      <c r="B19" s="2"/>
      <c r="C19" s="11"/>
      <c r="D19" s="6"/>
      <c r="E19" s="7" t="s">
        <v>15</v>
      </c>
      <c r="F19" s="8"/>
      <c r="G19" s="9" t="str">
        <f t="shared" si="0"/>
        <v/>
      </c>
      <c r="H19" s="2"/>
    </row>
    <row r="20" spans="1:8" ht="15.75" hidden="1" x14ac:dyDescent="0.25">
      <c r="A20" s="2">
        <v>7</v>
      </c>
      <c r="B20" s="2"/>
      <c r="C20" s="10"/>
      <c r="D20" s="6"/>
      <c r="E20" s="7" t="s">
        <v>15</v>
      </c>
      <c r="F20" s="8"/>
      <c r="G20" s="9" t="str">
        <f t="shared" si="0"/>
        <v/>
      </c>
      <c r="H20" s="2"/>
    </row>
    <row r="21" spans="1:8" ht="15.75" hidden="1" x14ac:dyDescent="0.25">
      <c r="A21" s="2"/>
      <c r="B21" s="2"/>
      <c r="C21" s="10" t="s">
        <v>18</v>
      </c>
      <c r="D21" s="6"/>
      <c r="E21" s="7" t="s">
        <v>15</v>
      </c>
      <c r="F21" s="8"/>
      <c r="G21" s="9" t="str">
        <f t="shared" si="0"/>
        <v/>
      </c>
      <c r="H21" s="2"/>
    </row>
    <row r="22" spans="1:8" ht="15.75" hidden="1" x14ac:dyDescent="0.25">
      <c r="A22" s="2"/>
      <c r="B22" s="2"/>
      <c r="C22" s="2"/>
      <c r="D22" s="6"/>
      <c r="E22" s="7" t="s">
        <v>15</v>
      </c>
      <c r="F22" s="8"/>
      <c r="G22" s="9" t="str">
        <f t="shared" si="0"/>
        <v/>
      </c>
      <c r="H22" s="2"/>
    </row>
    <row r="23" spans="1:8" ht="15.75" x14ac:dyDescent="0.25">
      <c r="A23" s="25" t="s">
        <v>10</v>
      </c>
      <c r="B23" s="25"/>
      <c r="C23" s="25"/>
      <c r="D23" s="6">
        <f>SUM(D8:D18)</f>
        <v>213</v>
      </c>
      <c r="E23" s="7" t="s">
        <v>15</v>
      </c>
      <c r="F23" s="8">
        <f>SUM(F8:F22)</f>
        <v>306</v>
      </c>
      <c r="G23" s="9">
        <f t="shared" si="0"/>
        <v>0.69607843137254899</v>
      </c>
      <c r="H23" s="2"/>
    </row>
    <row r="24" spans="1:8" x14ac:dyDescent="0.25">
      <c r="D24" s="26" t="s">
        <v>22</v>
      </c>
      <c r="E24" s="26"/>
      <c r="F24" s="26"/>
      <c r="G24" s="26"/>
      <c r="H24" s="26"/>
    </row>
    <row r="25" spans="1:8" x14ac:dyDescent="0.25">
      <c r="A25" s="15" t="s">
        <v>11</v>
      </c>
      <c r="B25" s="15"/>
      <c r="C25" s="3" t="s">
        <v>20</v>
      </c>
      <c r="D25" s="15" t="s">
        <v>12</v>
      </c>
      <c r="E25" s="15"/>
      <c r="F25" s="15"/>
      <c r="G25" s="15"/>
      <c r="H25" s="15"/>
    </row>
    <row r="26" spans="1:8" ht="15.75" x14ac:dyDescent="0.25">
      <c r="A26" s="1"/>
    </row>
    <row r="27" spans="1:8" ht="15.75" x14ac:dyDescent="0.25">
      <c r="A27" s="1"/>
    </row>
    <row r="28" spans="1:8" ht="15.75" x14ac:dyDescent="0.25">
      <c r="A28" s="1"/>
    </row>
    <row r="29" spans="1:8" x14ac:dyDescent="0.25">
      <c r="A29" s="16"/>
      <c r="B29" s="16"/>
      <c r="C29" s="5" t="s">
        <v>23</v>
      </c>
      <c r="D29" s="17" t="s">
        <v>39</v>
      </c>
      <c r="E29" s="17"/>
      <c r="F29" s="17"/>
      <c r="G29" s="18"/>
      <c r="H29" s="18"/>
    </row>
    <row r="30" spans="1:8" ht="15.75" x14ac:dyDescent="0.25">
      <c r="A30" s="1"/>
    </row>
    <row r="31" spans="1:8" ht="15.75" x14ac:dyDescent="0.25">
      <c r="A31" s="1"/>
    </row>
    <row r="32" spans="1:8" ht="15.75" x14ac:dyDescent="0.25">
      <c r="A32" s="1"/>
    </row>
    <row r="33" spans="1:1" ht="15.75" x14ac:dyDescent="0.25">
      <c r="A33" s="1"/>
    </row>
    <row r="34" spans="1:1" ht="15.75" x14ac:dyDescent="0.25">
      <c r="A34" s="1"/>
    </row>
  </sheetData>
  <mergeCells count="16">
    <mergeCell ref="D1:H1"/>
    <mergeCell ref="D2:H2"/>
    <mergeCell ref="A1:C1"/>
    <mergeCell ref="A2:C2"/>
    <mergeCell ref="A3:C3"/>
    <mergeCell ref="D3:H3"/>
    <mergeCell ref="A4:H4"/>
    <mergeCell ref="D24:H24"/>
    <mergeCell ref="D25:H25"/>
    <mergeCell ref="D29:H29"/>
    <mergeCell ref="A25:B25"/>
    <mergeCell ref="A29:B29"/>
    <mergeCell ref="A23:C23"/>
    <mergeCell ref="D7:F7"/>
    <mergeCell ref="D6:G6"/>
    <mergeCell ref="C5:H5"/>
  </mergeCells>
  <pageMargins left="0.2" right="0.2" top="0.75" bottom="0" header="0.3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</vt:lpstr>
      <vt:lpstr>HK2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nvandon</dc:creator>
  <cp:lastModifiedBy>OS</cp:lastModifiedBy>
  <cp:lastPrinted>2023-03-06T09:10:25Z</cp:lastPrinted>
  <dcterms:created xsi:type="dcterms:W3CDTF">2022-09-14T07:09:35Z</dcterms:created>
  <dcterms:modified xsi:type="dcterms:W3CDTF">2024-03-11T01:55:21Z</dcterms:modified>
</cp:coreProperties>
</file>