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D:\TRUONG CD LY TU TRONG -TPHCM- T92015\2024\t5\thi đua\"/>
    </mc:Choice>
  </mc:AlternateContent>
  <xr:revisionPtr revIDLastSave="0" documentId="13_ncr:1_{0A4442D6-AB3E-40F3-B319-7FE391B6B4A5}" xr6:coauthVersionLast="47" xr6:coauthVersionMax="47" xr10:uidLastSave="{00000000-0000-0000-0000-000000000000}"/>
  <bookViews>
    <workbookView xWindow="-120" yWindow="-120" windowWidth="20730" windowHeight="11160" xr2:uid="{00000000-000D-0000-FFFF-FFFF00000000}"/>
  </bookViews>
  <sheets>
    <sheet name="Mau 1" sheetId="8" r:id="rId1"/>
    <sheet name="Mau 2" sheetId="6" r:id="rId2"/>
    <sheet name="Mau 3 " sheetId="2" r:id="rId3"/>
  </sheets>
  <definedNames>
    <definedName name="_xlnm.Print_Titles" localSheetId="2">'Mau 3 '!$7:$8</definedName>
  </definedNames>
  <calcPr calcId="181029"/>
</workbook>
</file>

<file path=xl/calcChain.xml><?xml version="1.0" encoding="utf-8"?>
<calcChain xmlns="http://schemas.openxmlformats.org/spreadsheetml/2006/main">
  <c r="S23" i="6" l="1"/>
  <c r="S22" i="6"/>
  <c r="AD22" i="6"/>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<sst xmlns="http://schemas.openxmlformats.org/spreadsheetml/2006/main" count="273" uniqueCount="140">
  <si>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</si>
  <si>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</si>
  <si>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</si>
  <si>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</si>
  <si>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</si>
  <si>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</si>
  <si>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</si>
  <si>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</si>
  <si>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</si>
  <si>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</si>
  <si>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</si>
  <si>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</si>
  <si>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</si>
  <si>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</si>
  <si>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</si>
  <si>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</si>
  <si>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</si>
  <si>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</si>
  <si>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</si>
  <si>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</si>
  <si>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</si>
  <si>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</si>
  <si>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</si>
  <si>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</si>
  <si>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</si>
  <si>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</si>
  <si>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</si>
  <si>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</si>
  <si>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</si>
  <si>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</si>
  <si>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</si>
  <si>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</si>
  <si>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</si>
  <si>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</si>
  <si>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</si>
  <si>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</si>
  <si>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</si>
  <si>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</si>
  <si>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</si>
  <si>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</si>
  <si>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</si>
  <si>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</si>
  <si>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</si>
  <si>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</si>
  <si>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</si>
  <si>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</si>
  <si>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</si>
  <si>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</si>
  <si>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</si>
  <si>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</si>
  <si>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</si>
  <si>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</si>
  <si>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</si>
  <si>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</si>
  <si>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</si>
  <si>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</si>
  <si>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</si>
  <si>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</si>
  <si>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</si>
  <si>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</si>
  <si>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</si>
  <si>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</si>
  <si>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</si>
  <si>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</si>
  <si>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</si>
  <si>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</si>
  <si>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</si>
  <si>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</si>
  <si>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</si>
  <si>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</si>
  <si>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</si>
  <si>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</si>
  <si>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</si>
  <si>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</si>
  <si>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</si>
  <si>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</si>
  <si>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</si>
  <si>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</si>
  <si>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</si>
  <si>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</si>
  <si>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</si>
  <si>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</si>
  <si>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</si>
  <si>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</si>
  <si>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</si>
  <si>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</si>
  <si>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</si>
  <si>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</si>
  <si>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</si>
  <si>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</si>
  <si>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</si>
  <si>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</si>
  <si>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</si>
  <si>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</si>
  <si>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</si>
  <si>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</si>
  <si>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</si>
  <si>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</si>
  <si>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</si>
  <si>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</si>
  <si>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</si>
  <si>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0</t>
  </si>
  <si>
    <t>1</t>
  </si>
  <si>
    <t>3</t>
  </si>
  <si>
    <t>2</t>
  </si>
  <si>
    <t>A2</t>
  </si>
  <si>
    <t>Hỗ trợ công việc tại phòng KH-TC</t>
  </si>
  <si>
    <t>A1</t>
  </si>
  <si>
    <t>BẢNG TỔNG HỢP CÔNG VIỆC ĐỘT XUẤT ĐÃ THỰC HIỆN THÁNG 5/2024</t>
  </si>
  <si>
    <t>Thành phố Hồ Chí Minh, ngày …. Tháng 5 năm 2024</t>
  </si>
  <si>
    <t>THỐNG KÊ CHI TIẾT KHỐI LƯỢNG CÔNG VIỆC THỰC HIỆN THÁNG 5/2024</t>
  </si>
  <si>
    <t>TPHCM, ngày …... tháng 5 năm 2024</t>
  </si>
  <si>
    <t>DANH SÁCH XẾP LOẠI THI ĐUA THÁNG 5/2024</t>
  </si>
  <si>
    <t>TPHCM, ngày …... Tháng 5 năm 2024</t>
  </si>
  <si>
    <r>
      <rPr>
        <sz val="12"/>
        <color theme="1"/>
        <rFont val="Times New Roman"/>
      </rPr>
      <t xml:space="preserve">TRƯỜNG CAO ĐẲNG LÝ TỰ TRỌNG
 THÀNH PHỐ HỒ CHÍ MINH
</t>
    </r>
    <r>
      <rPr>
        <b/>
        <sz val="12"/>
        <color theme="1"/>
        <rFont val="Times New Roman"/>
      </rPr>
      <t xml:space="preserve"> KHOA KINH TẾ</t>
    </r>
  </si>
  <si>
    <t>Tham gia thi trang trí bánh kem</t>
  </si>
  <si>
    <t>C.Dung, C.Tiên,T.Phương, C.Thuý</t>
  </si>
  <si>
    <t>Hướng dẫn thực tập doanh nghiệp khóa 21T4</t>
  </si>
  <si>
    <t>C. Thùy</t>
  </si>
  <si>
    <t>Tham gia tuyển sinh cùng P.TS-ĐT</t>
  </si>
  <si>
    <t>Tham gia sinh hoạt chi bộ mẫu</t>
  </si>
  <si>
    <t>Báo cáo tự đánh giá công tác phòng, chống tham nhũng năm 2023 tại p. KH-TC</t>
  </si>
  <si>
    <t xml:space="preserve"> Thiết kế brochures ngành Logictics và Thương mại điện tử để TT GDNN-GDTX Quận 12 thực hiện công tác tuyển sinh năm 2024.</t>
  </si>
  <si>
    <t>T. Hiệp, C. Như, C. Thảo</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</si>
  <si>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</si>
  <si>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 xml:space="preserve">                               Trịnh Hoàng Hiệp</t>
  </si>
  <si>
    <t>Hoàn thành tốt</t>
  </si>
  <si>
    <t>T. Hiệp, C. Như, C. Thúy, C. Thùy, C Tiên, C. Thảo, C. Hòa, T. Giang, C.My, Cô Liên, C. Dung, T. Phương.</t>
  </si>
  <si>
    <t>T. Hiệp, C. Như, C. Liên, C. Hòa</t>
  </si>
  <si>
    <t>C .Thùy</t>
  </si>
  <si>
    <t>C. Như, C. Hòa, C. Dung.</t>
  </si>
  <si>
    <r>
      <rPr>
        <b/>
        <sz val="10"/>
        <color theme="1"/>
        <rFont val="Times New Roman"/>
        <family val="1"/>
      </rPr>
      <t>- T. Hiệp tham gia TS các trường: 01 trường</t>
    </r>
    <r>
      <rPr>
        <sz val="10"/>
        <color theme="1"/>
        <rFont val="Times New Roman"/>
        <family val="1"/>
      </rPr>
      <t xml:space="preserve">
+ THPT Nguyễn Thái Bình ( 29/2/2024)
</t>
    </r>
    <r>
      <rPr>
        <b/>
        <sz val="10"/>
        <color theme="1"/>
        <rFont val="Times New Roman"/>
        <family val="1"/>
      </rPr>
      <t>- C. Như tham gia TS các trường: 01 trường</t>
    </r>
    <r>
      <rPr>
        <sz val="10"/>
        <color theme="1"/>
        <rFont val="Times New Roman"/>
        <family val="1"/>
      </rPr>
      <t xml:space="preserve">
+ THPT Phước Bình, tỉnh Bình Phước (8/4/2024)
</t>
    </r>
    <r>
      <rPr>
        <b/>
        <sz val="10"/>
        <color theme="1"/>
        <rFont val="Times New Roman"/>
        <family val="1"/>
      </rPr>
      <t>- C. Thúy tham gia TS các trường: 01 trường</t>
    </r>
    <r>
      <rPr>
        <sz val="10"/>
        <color theme="1"/>
        <rFont val="Times New Roman"/>
        <family val="1"/>
      </rPr>
      <t xml:space="preserve">
+ THPT Phước Bình, tỉnh Bình Phước (8/4/2024)
</t>
    </r>
    <r>
      <rPr>
        <b/>
        <sz val="10"/>
        <color theme="1"/>
        <rFont val="Times New Roman"/>
        <family val="1"/>
      </rPr>
      <t>- C. Liên  tham gia TS các trường: 01 trường</t>
    </r>
    <r>
      <rPr>
        <sz val="10"/>
        <color theme="1"/>
        <rFont val="Times New Roman"/>
        <family val="1"/>
      </rPr>
      <t xml:space="preserve">
+ THPT Nguyễn Thị Định (1/4/2024)
</t>
    </r>
    <r>
      <rPr>
        <b/>
        <sz val="10"/>
        <color theme="1"/>
        <rFont val="Times New Roman"/>
        <family val="1"/>
      </rPr>
      <t>- C.Thùy tham gia TS các trường: 02 trường
+</t>
    </r>
    <r>
      <rPr>
        <sz val="10"/>
        <color theme="1"/>
        <rFont val="Times New Roman"/>
        <family val="1"/>
      </rPr>
      <t xml:space="preserve"> THPT Lý Thái Tổ, Gò Vấp ( 30/3/2024).
+ THPT Phong Phú( 12/4/2024).</t>
    </r>
  </si>
  <si>
    <t>T. Hiệp, C. Như, C. Thúy, C. Liên, C. Thùy.</t>
  </si>
  <si>
    <t xml:space="preserve">Tổ chức tuyển sinh tại trưởng THPT Nguyễn Thị Định ( Q8), THPT Nguyễn Thái Bình ( Q.TB), THPT Lý Thái Tổ ( Q. GV), THPT Phong Phú ( H.BC), THPT Phước Bình( Tỉnh BP). </t>
  </si>
  <si>
    <r>
      <rPr>
        <b/>
        <sz val="9"/>
        <color theme="1"/>
        <rFont val="Times New Roman"/>
        <family val="1"/>
      </rPr>
      <t>- C. Như tham gia TS các trường: 3 trường</t>
    </r>
    <r>
      <rPr>
        <sz val="9"/>
        <color theme="1"/>
        <rFont val="Times New Roman"/>
        <family val="1"/>
      </rPr>
      <t xml:space="preserve">
+ THCS Vĩnh Lộc A ( 11/3/2024).
+  Đón đoàn THPT Nguyễn Đáng, Tỉnh Trà Vinh, tại HT C ( 6/4/2024).
+ THPT Phước Long, tỉnh Bình Phước (8/4/2024).
</t>
    </r>
    <r>
      <rPr>
        <b/>
        <sz val="9"/>
        <color theme="1"/>
        <rFont val="Times New Roman"/>
        <family val="1"/>
      </rPr>
      <t>- C. Dung  tham gia TS các trường: 3 trường</t>
    </r>
    <r>
      <rPr>
        <sz val="9"/>
        <color theme="1"/>
        <rFont val="Times New Roman"/>
        <family val="1"/>
      </rPr>
      <t xml:space="preserve">
+ THPT Phước Long, tỉnh Bình Phước (8/4/2024).
+ THPT Phước Bình, tỉnh Bình Phước (8/4/2024)
+ Đón đoàn  THPT Tiểu Cần, H.Tiểu Cần, tỉnh Trà Vinh, tại TV trường ( 18/5/2024).
</t>
    </r>
    <r>
      <rPr>
        <b/>
        <sz val="9"/>
        <color theme="1"/>
        <rFont val="Times New Roman"/>
        <family val="1"/>
      </rPr>
      <t>-  C. Hòa tham gia TS các trường: 3 trường</t>
    </r>
    <r>
      <rPr>
        <sz val="9"/>
        <color theme="1"/>
        <rFont val="Times New Roman"/>
        <family val="1"/>
      </rPr>
      <t xml:space="preserve">
+ THPT Phan Văn Sáng ( 3/4/2024).
+ THPT Bình Chánh ( 6/5/2024).
+ THPT Tân Túc ( 6/5/2024)
</t>
    </r>
  </si>
  <si>
    <t>Hướng dẫn kỹ năng phỏng vấn xin việc và các kỹ năng chuẩn bị đi thực tập doanh nghiệp dành cho sinh viên khóa 22C1</t>
  </si>
  <si>
    <t>T. Hiệp, C. Như, C. Thúy, C. Thảo</t>
  </si>
  <si>
    <t>X</t>
  </si>
  <si>
    <t xml:space="preserve"> Hoàn thành rất tốt nhiệm vụ phân công
- Rất tích cực hỗ trợ các hoạt động đoàn ckhoa.</t>
  </si>
  <si>
    <t xml:space="preserve"> - Hoàn thành rất tốt nhiệm vụ phân công
- Rất tích cực hỗ trợ các hoạt động đoàn khoa.
- Tích cực kết nối với doanh nghiệp hỗ trợ khoa trong vấn đề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</si>
</sst>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scheme val="minor"/>
    </font>
    <font>
      <b/>
      <sz val="13"/>
      <color rgb="FF000000"/>
      <name val="Times New Roman"/>
      <family val="1"/>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81C36"/>
      <name val="Times New Roman"/>
      <family val="1"/>
    </font>
    <font>
      <i/>
      <sz val="14"/>
      <color theme="1"/>
      <name val="Times New Roman"/>
    </font>
    <font>
      <sz val="10"/>
      <color theme="1"/>
      <name val="Times New Roman"/>
      <family val="1"/>
    </font>
    <font>
      <sz val="9"/>
      <color theme="1"/>
      <name val="Times New Roman"/>
      <family val="1"/>
    </font>
    <font>
      <b/>
      <sz val="9"/>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FF"/>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7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30" fillId="0" borderId="0" xfId="73"/>
    <xf numFmtId="0" fontId="31" fillId="0" borderId="11" xfId="73" applyFont="1" applyBorder="1" applyAlignment="1">
      <alignment horizontal="left" vertical="center" wrapText="1"/>
    </xf>
    <xf numFmtId="0" fontId="9" fillId="0" borderId="11" xfId="73" applyFont="1" applyBorder="1" applyAlignment="1">
      <alignment horizontal="left" vertical="center"/>
    </xf>
    <xf numFmtId="0" fontId="9" fillId="0" borderId="11" xfId="73" applyFont="1" applyBorder="1" applyAlignment="1">
      <alignment horizontal="center" vertical="center" wrapText="1"/>
    </xf>
    <xf numFmtId="0" fontId="9" fillId="0" borderId="11" xfId="73" applyFont="1" applyBorder="1" applyAlignment="1">
      <alignment horizontal="left" vertical="center" wrapText="1"/>
    </xf>
    <xf numFmtId="0" fontId="9" fillId="0" borderId="11" xfId="73" applyFont="1" applyBorder="1" applyAlignment="1">
      <alignment horizontal="center" vertical="center"/>
    </xf>
    <xf numFmtId="0" fontId="32" fillId="0" borderId="0" xfId="73" applyFont="1" applyAlignment="1">
      <alignment horizontal="center" vertical="center" wrapText="1"/>
    </xf>
    <xf numFmtId="0" fontId="34" fillId="0" borderId="0" xfId="73" applyFont="1" applyAlignment="1">
      <alignment vertical="center"/>
    </xf>
    <xf numFmtId="0" fontId="35" fillId="0" borderId="0" xfId="73" applyFont="1" applyAlignment="1">
      <alignment vertical="center"/>
    </xf>
    <xf numFmtId="0" fontId="32" fillId="0" borderId="0" xfId="73" applyFont="1" applyAlignment="1">
      <alignment vertical="center" wrapText="1"/>
    </xf>
    <xf numFmtId="0" fontId="33" fillId="0" borderId="11" xfId="73" applyFont="1" applyBorder="1" applyAlignment="1">
      <alignment horizontal="center" vertical="center" wrapText="1"/>
    </xf>
    <xf numFmtId="0" fontId="36" fillId="0" borderId="0" xfId="73" applyFont="1" applyAlignment="1">
      <alignment vertical="center"/>
    </xf>
    <xf numFmtId="0" fontId="37" fillId="0" borderId="0" xfId="73" applyFont="1" applyAlignment="1">
      <alignment horizontal="center" vertical="center"/>
    </xf>
    <xf numFmtId="0" fontId="38" fillId="0" borderId="0" xfId="73" applyFont="1" applyAlignment="1">
      <alignment vertical="center"/>
    </xf>
    <xf numFmtId="0" fontId="39" fillId="0" borderId="11" xfId="73" applyFont="1" applyBorder="1" applyAlignment="1">
      <alignment horizontal="center" vertical="center" wrapText="1"/>
    </xf>
    <xf numFmtId="0" fontId="39" fillId="0" borderId="12" xfId="73" applyFont="1" applyBorder="1" applyAlignment="1">
      <alignment horizontal="center" vertical="center" wrapText="1"/>
    </xf>
    <xf numFmtId="0" fontId="40" fillId="0" borderId="11" xfId="73" applyFont="1" applyBorder="1" applyAlignment="1">
      <alignment horizontal="center" vertical="center" wrapText="1"/>
    </xf>
    <xf numFmtId="0" fontId="39" fillId="0" borderId="11" xfId="73" applyFont="1" applyBorder="1" applyAlignment="1">
      <alignment horizontal="left" vertical="center" wrapText="1"/>
    </xf>
    <xf numFmtId="165" fontId="41" fillId="0" borderId="11" xfId="73" applyNumberFormat="1" applyFont="1" applyBorder="1" applyAlignment="1">
      <alignment horizontal="center" vertical="center"/>
    </xf>
    <xf numFmtId="164" fontId="41" fillId="0" borderId="11" xfId="73" applyNumberFormat="1" applyFont="1" applyBorder="1" applyAlignment="1">
      <alignment horizontal="center" vertical="center"/>
    </xf>
    <xf numFmtId="0" fontId="42" fillId="6" borderId="0" xfId="73" applyFont="1" applyFill="1" applyAlignment="1">
      <alignment vertical="center" wrapText="1"/>
    </xf>
    <xf numFmtId="0" fontId="9" fillId="0" borderId="11" xfId="73" applyFont="1" applyBorder="1" applyAlignment="1">
      <alignment vertical="center"/>
    </xf>
    <xf numFmtId="0" fontId="41" fillId="0" borderId="11" xfId="73" applyFont="1" applyBorder="1" applyAlignment="1">
      <alignment horizontal="left" vertical="center"/>
    </xf>
    <xf numFmtId="0" fontId="41" fillId="0" borderId="11" xfId="73" applyFont="1" applyBorder="1" applyAlignment="1">
      <alignment horizontal="center" vertical="center"/>
    </xf>
    <xf numFmtId="0" fontId="41" fillId="0" borderId="11" xfId="73" applyFont="1" applyBorder="1" applyAlignment="1">
      <alignment horizontal="left" vertical="center" wrapText="1"/>
    </xf>
    <xf numFmtId="164" fontId="40" fillId="0" borderId="11" xfId="73" quotePrefix="1" applyNumberFormat="1" applyFont="1" applyBorder="1" applyAlignment="1">
      <alignment horizontal="center" vertical="center"/>
    </xf>
    <xf numFmtId="0" fontId="40" fillId="0" borderId="11" xfId="73" applyFont="1" applyBorder="1" applyAlignment="1">
      <alignment horizontal="left" vertical="center" wrapText="1"/>
    </xf>
    <xf numFmtId="0" fontId="37" fillId="0" borderId="11" xfId="73" applyFont="1" applyBorder="1" applyAlignment="1">
      <alignment horizontal="left" vertical="center" wrapText="1"/>
    </xf>
    <xf numFmtId="0" fontId="37" fillId="0" borderId="11" xfId="73" applyFont="1" applyBorder="1" applyAlignment="1">
      <alignment horizontal="center" vertical="center" wrapText="1"/>
    </xf>
    <xf numFmtId="0" fontId="35" fillId="0" borderId="0" xfId="73" applyFont="1"/>
    <xf numFmtId="0" fontId="9" fillId="2" borderId="11" xfId="73" applyFont="1" applyFill="1" applyBorder="1" applyAlignment="1">
      <alignment horizontal="left" vertical="center"/>
    </xf>
    <xf numFmtId="0" fontId="9" fillId="2" borderId="11" xfId="73" applyFont="1" applyFill="1" applyBorder="1" applyAlignment="1">
      <alignment vertical="center"/>
    </xf>
    <xf numFmtId="0" fontId="9" fillId="2" borderId="11" xfId="73" applyFont="1" applyFill="1" applyBorder="1" applyAlignment="1">
      <alignment horizontal="center" vertical="center"/>
    </xf>
    <xf numFmtId="165" fontId="41" fillId="2" borderId="11" xfId="73" applyNumberFormat="1" applyFont="1" applyFill="1" applyBorder="1" applyAlignment="1">
      <alignment horizontal="center" vertical="center"/>
    </xf>
    <xf numFmtId="164" fontId="41" fillId="2" borderId="11" xfId="73" applyNumberFormat="1" applyFont="1" applyFill="1" applyBorder="1" applyAlignment="1">
      <alignment horizontal="center" vertical="center"/>
    </xf>
    <xf numFmtId="164" fontId="45" fillId="2" borderId="11" xfId="73" quotePrefix="1" applyNumberFormat="1" applyFont="1" applyFill="1" applyBorder="1" applyAlignment="1">
      <alignment horizontal="left" vertical="center" wrapText="1"/>
    </xf>
    <xf numFmtId="0" fontId="37" fillId="2" borderId="0" xfId="73" applyFont="1" applyFill="1" applyAlignment="1">
      <alignment horizontal="center" vertical="center"/>
    </xf>
    <xf numFmtId="0" fontId="38" fillId="2" borderId="0" xfId="73" applyFont="1" applyFill="1" applyAlignment="1">
      <alignment vertical="center"/>
    </xf>
    <xf numFmtId="0" fontId="30" fillId="2" borderId="0" xfId="73" applyFill="1"/>
    <xf numFmtId="164" fontId="44" fillId="0" borderId="13" xfId="73" quotePrefix="1" applyNumberFormat="1" applyFont="1" applyBorder="1" applyAlignment="1">
      <alignment horizontal="left" vertical="top" wrapText="1"/>
    </xf>
    <xf numFmtId="0" fontId="29" fillId="0" borderId="11" xfId="73" applyFont="1" applyBorder="1" applyAlignment="1">
      <alignment horizontal="left" vertical="center" wrapText="1"/>
    </xf>
    <xf numFmtId="0" fontId="36" fillId="0" borderId="0" xfId="73" applyFont="1" applyAlignment="1">
      <alignment horizontal="center" vertical="center"/>
    </xf>
    <xf numFmtId="0" fontId="30" fillId="0" borderId="0" xfId="73"/>
    <xf numFmtId="0" fontId="37" fillId="0" borderId="0" xfId="73" applyFont="1" applyAlignment="1">
      <alignment horizontal="left" vertical="center"/>
    </xf>
    <xf numFmtId="0" fontId="32" fillId="0" borderId="0" xfId="73" applyFont="1" applyAlignment="1">
      <alignment horizontal="center" vertical="center" wrapText="1"/>
    </xf>
    <xf numFmtId="0" fontId="33" fillId="0" borderId="0" xfId="73" applyFont="1" applyAlignment="1">
      <alignment horizontal="center" vertical="top" wrapText="1"/>
    </xf>
    <xf numFmtId="0" fontId="36" fillId="0" borderId="0" xfId="73" applyFont="1" applyAlignment="1">
      <alignment horizontal="center" vertical="center" wrapText="1"/>
    </xf>
    <xf numFmtId="0" fontId="37" fillId="0" borderId="0" xfId="73" applyFont="1" applyAlignment="1">
      <alignment horizontal="left" vertical="center" wrapText="1"/>
    </xf>
    <xf numFmtId="0" fontId="43" fillId="0" borderId="0" xfId="73"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0" xfId="0" applyFont="1" applyAlignment="1">
      <alignment horizontal="center"/>
    </xf>
    <xf numFmtId="0" fontId="5" fillId="0" borderId="1" xfId="0" quotePrefix="1" applyFont="1" applyBorder="1" applyAlignment="1">
      <alignment horizontal="left"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9A14E-9233-49F2-A5E9-E07945741792}">
  <sheetPr>
    <pageSetUpPr fitToPage="1"/>
  </sheetPr>
  <dimension ref="A1:Z996"/>
  <sheetViews>
    <sheetView tabSelected="1" topLeftCell="A16" zoomScale="68" zoomScaleNormal="68" workbookViewId="0">
      <selection activeCell="B24" sqref="B24"/>
    </sheetView>
  </sheetViews>
  <sheetFormatPr defaultColWidth="14.42578125" defaultRowHeight="15" customHeight="1" x14ac:dyDescent="0.25"/>
  <cols>
    <col min="1" max="1" width="15.42578125" style="79" customWidth="1"/>
    <col min="2" max="2" width="65" style="79" customWidth="1"/>
    <col min="3" max="3" width="20.7109375" style="79" customWidth="1"/>
    <col min="4" max="4" width="38.7109375" style="79" customWidth="1"/>
    <col min="5" max="5" width="21.42578125" style="79" customWidth="1"/>
    <col min="6" max="6" width="26" style="79" customWidth="1"/>
    <col min="7" max="7" width="61.85546875" style="79" customWidth="1"/>
    <col min="8" max="8" width="7.5703125" style="79" customWidth="1"/>
    <col min="9" max="26" width="8.7109375" style="79" customWidth="1"/>
    <col min="27" max="16384" width="14.42578125" style="79"/>
  </cols>
  <sheetData>
    <row r="1" spans="1:26" ht="46.5" customHeight="1" x14ac:dyDescent="0.25">
      <c r="A1" s="123" t="s">
        <v>114</v>
      </c>
      <c r="B1" s="121"/>
      <c r="C1" s="85"/>
      <c r="D1" s="85"/>
      <c r="E1" s="85"/>
      <c r="F1" s="124" t="s">
        <v>25</v>
      </c>
      <c r="G1" s="121"/>
      <c r="H1" s="86"/>
      <c r="I1" s="87"/>
      <c r="J1" s="87"/>
      <c r="K1" s="87"/>
      <c r="L1" s="87"/>
      <c r="M1" s="87"/>
      <c r="N1" s="87"/>
      <c r="O1" s="87"/>
      <c r="P1" s="87"/>
      <c r="Q1" s="87"/>
      <c r="R1" s="87"/>
      <c r="S1" s="87"/>
      <c r="T1" s="87"/>
      <c r="U1" s="87"/>
      <c r="V1" s="87"/>
      <c r="W1" s="87"/>
      <c r="X1" s="87"/>
      <c r="Y1" s="87"/>
      <c r="Z1" s="87"/>
    </row>
    <row r="2" spans="1:26" ht="19.5" customHeight="1" x14ac:dyDescent="0.25">
      <c r="A2" s="85"/>
      <c r="B2" s="85"/>
      <c r="C2" s="85"/>
      <c r="D2" s="85"/>
      <c r="E2" s="85"/>
      <c r="F2" s="88"/>
      <c r="G2" s="89" t="s">
        <v>19</v>
      </c>
      <c r="H2" s="86"/>
      <c r="I2" s="87"/>
      <c r="J2" s="87"/>
      <c r="K2" s="87"/>
      <c r="L2" s="87"/>
      <c r="M2" s="87"/>
      <c r="N2" s="87"/>
      <c r="O2" s="87"/>
      <c r="P2" s="87"/>
      <c r="Q2" s="87"/>
      <c r="R2" s="87"/>
      <c r="S2" s="87"/>
      <c r="T2" s="87"/>
      <c r="U2" s="87"/>
      <c r="V2" s="87"/>
      <c r="W2" s="87"/>
      <c r="X2" s="87"/>
      <c r="Y2" s="87"/>
      <c r="Z2" s="87"/>
    </row>
    <row r="3" spans="1:26" ht="44.25" customHeight="1" x14ac:dyDescent="0.25">
      <c r="A3" s="125" t="s">
        <v>108</v>
      </c>
      <c r="B3" s="121"/>
      <c r="C3" s="121"/>
      <c r="D3" s="121"/>
      <c r="E3" s="121"/>
      <c r="F3" s="121"/>
      <c r="G3" s="121"/>
      <c r="H3" s="90"/>
      <c r="I3" s="87"/>
      <c r="J3" s="87"/>
      <c r="K3" s="87"/>
      <c r="L3" s="87"/>
      <c r="M3" s="87"/>
      <c r="N3" s="87"/>
      <c r="O3" s="87"/>
      <c r="P3" s="87"/>
      <c r="Q3" s="87"/>
      <c r="R3" s="87"/>
      <c r="S3" s="87"/>
      <c r="T3" s="87"/>
      <c r="U3" s="87"/>
      <c r="V3" s="87"/>
      <c r="W3" s="87"/>
      <c r="X3" s="87"/>
      <c r="Y3" s="87"/>
      <c r="Z3" s="87"/>
    </row>
    <row r="4" spans="1:26" ht="6" customHeight="1" x14ac:dyDescent="0.25">
      <c r="A4" s="120"/>
      <c r="B4" s="121"/>
      <c r="C4" s="121"/>
      <c r="D4" s="121"/>
      <c r="E4" s="121"/>
      <c r="F4" s="121"/>
      <c r="G4" s="121"/>
      <c r="H4" s="90"/>
      <c r="I4" s="87"/>
      <c r="J4" s="87"/>
      <c r="K4" s="87"/>
      <c r="L4" s="87"/>
      <c r="M4" s="87"/>
      <c r="N4" s="87"/>
      <c r="O4" s="87"/>
      <c r="P4" s="87"/>
      <c r="Q4" s="87"/>
      <c r="R4" s="87"/>
      <c r="S4" s="87"/>
      <c r="T4" s="87"/>
      <c r="U4" s="87"/>
      <c r="V4" s="87"/>
      <c r="W4" s="87"/>
      <c r="X4" s="87"/>
      <c r="Y4" s="87"/>
      <c r="Z4" s="87"/>
    </row>
    <row r="5" spans="1:26" ht="4.5" customHeight="1" x14ac:dyDescent="0.25">
      <c r="A5" s="91"/>
      <c r="B5" s="91"/>
      <c r="C5" s="91"/>
      <c r="D5" s="91"/>
      <c r="E5" s="91"/>
      <c r="F5" s="91"/>
      <c r="G5" s="91"/>
      <c r="H5" s="91"/>
      <c r="I5" s="92"/>
      <c r="J5" s="92"/>
      <c r="K5" s="92"/>
      <c r="L5" s="92"/>
      <c r="M5" s="92"/>
      <c r="N5" s="92"/>
      <c r="O5" s="92"/>
      <c r="P5" s="92"/>
      <c r="Q5" s="92"/>
      <c r="R5" s="92"/>
      <c r="S5" s="92"/>
      <c r="T5" s="92"/>
      <c r="U5" s="92"/>
      <c r="V5" s="92"/>
      <c r="W5" s="92"/>
      <c r="X5" s="92"/>
      <c r="Y5" s="92"/>
      <c r="Z5" s="92"/>
    </row>
    <row r="6" spans="1:26" ht="60" customHeight="1" x14ac:dyDescent="0.25">
      <c r="A6" s="93" t="s">
        <v>5</v>
      </c>
      <c r="B6" s="94" t="s">
        <v>24</v>
      </c>
      <c r="C6" s="94" t="s">
        <v>36</v>
      </c>
      <c r="D6" s="94" t="s">
        <v>37</v>
      </c>
      <c r="E6" s="94" t="s">
        <v>23</v>
      </c>
      <c r="F6" s="94" t="s">
        <v>38</v>
      </c>
      <c r="G6" s="95" t="s">
        <v>6</v>
      </c>
      <c r="H6" s="91"/>
      <c r="I6" s="92"/>
      <c r="J6" s="92"/>
      <c r="K6" s="92"/>
      <c r="L6" s="92"/>
      <c r="M6" s="92"/>
      <c r="N6" s="92"/>
      <c r="O6" s="92"/>
      <c r="P6" s="92"/>
      <c r="Q6" s="92"/>
      <c r="R6" s="92"/>
      <c r="S6" s="92"/>
      <c r="T6" s="92"/>
      <c r="U6" s="92"/>
      <c r="V6" s="92"/>
      <c r="W6" s="92"/>
      <c r="X6" s="92"/>
      <c r="Y6" s="92"/>
      <c r="Z6" s="92"/>
    </row>
    <row r="7" spans="1:26" ht="27" customHeight="1" x14ac:dyDescent="0.25">
      <c r="A7" s="93" t="s">
        <v>21</v>
      </c>
      <c r="B7" s="96" t="s">
        <v>76</v>
      </c>
      <c r="C7" s="96"/>
      <c r="D7" s="96"/>
      <c r="E7" s="96"/>
      <c r="F7" s="95"/>
      <c r="G7" s="95"/>
      <c r="H7" s="91"/>
      <c r="I7" s="92"/>
      <c r="J7" s="92"/>
      <c r="K7" s="92"/>
      <c r="L7" s="92"/>
      <c r="M7" s="92"/>
      <c r="N7" s="92"/>
      <c r="O7" s="92"/>
      <c r="P7" s="92"/>
      <c r="Q7" s="92"/>
      <c r="R7" s="92"/>
      <c r="S7" s="92"/>
      <c r="T7" s="92"/>
      <c r="U7" s="92"/>
      <c r="V7" s="92"/>
      <c r="W7" s="92"/>
      <c r="X7" s="92"/>
      <c r="Y7" s="92"/>
      <c r="Z7" s="92"/>
    </row>
    <row r="8" spans="1:26" ht="45.75" customHeight="1" x14ac:dyDescent="0.25">
      <c r="A8" s="81" t="s">
        <v>31</v>
      </c>
      <c r="B8" s="81" t="s">
        <v>115</v>
      </c>
      <c r="C8" s="84">
        <v>4</v>
      </c>
      <c r="D8" s="83" t="s">
        <v>116</v>
      </c>
      <c r="E8" s="97">
        <v>45413</v>
      </c>
      <c r="F8" s="98" t="s">
        <v>126</v>
      </c>
      <c r="G8" s="98"/>
      <c r="H8" s="91"/>
      <c r="I8" s="92"/>
      <c r="J8" s="92"/>
      <c r="K8" s="92"/>
      <c r="L8" s="92"/>
      <c r="M8" s="92"/>
      <c r="N8" s="92"/>
      <c r="O8" s="92"/>
      <c r="P8" s="92"/>
      <c r="Q8" s="92"/>
      <c r="R8" s="92"/>
      <c r="S8" s="92"/>
      <c r="T8" s="92"/>
      <c r="U8" s="92"/>
      <c r="V8" s="92"/>
      <c r="W8" s="92"/>
      <c r="X8" s="92"/>
      <c r="Y8" s="92"/>
      <c r="Z8" s="92"/>
    </row>
    <row r="9" spans="1:26" ht="87" customHeight="1" x14ac:dyDescent="0.25">
      <c r="A9" s="81" t="s">
        <v>32</v>
      </c>
      <c r="B9" s="99" t="s">
        <v>117</v>
      </c>
      <c r="C9" s="84">
        <v>12</v>
      </c>
      <c r="D9" s="83" t="s">
        <v>127</v>
      </c>
      <c r="E9" s="97">
        <v>45414</v>
      </c>
      <c r="F9" s="98" t="s">
        <v>126</v>
      </c>
      <c r="G9" s="98"/>
      <c r="H9" s="91"/>
      <c r="I9" s="92"/>
      <c r="J9" s="92"/>
      <c r="K9" s="92"/>
      <c r="L9" s="92"/>
      <c r="M9" s="92"/>
      <c r="N9" s="92"/>
      <c r="O9" s="92"/>
      <c r="P9" s="92"/>
      <c r="Q9" s="92"/>
      <c r="R9" s="92"/>
      <c r="S9" s="92"/>
      <c r="T9" s="92"/>
      <c r="U9" s="92"/>
      <c r="V9" s="92"/>
      <c r="W9" s="92"/>
      <c r="X9" s="92"/>
      <c r="Y9" s="92"/>
      <c r="Z9" s="92"/>
    </row>
    <row r="10" spans="1:26" ht="35.25" customHeight="1" x14ac:dyDescent="0.25">
      <c r="A10" s="81" t="s">
        <v>33</v>
      </c>
      <c r="B10" s="100" t="s">
        <v>106</v>
      </c>
      <c r="C10" s="84">
        <v>1</v>
      </c>
      <c r="D10" s="100" t="s">
        <v>118</v>
      </c>
      <c r="E10" s="97">
        <v>45415</v>
      </c>
      <c r="F10" s="98" t="s">
        <v>126</v>
      </c>
      <c r="G10" s="98"/>
      <c r="H10" s="91"/>
      <c r="I10" s="92"/>
      <c r="J10" s="92"/>
      <c r="K10" s="92"/>
      <c r="L10" s="92"/>
      <c r="M10" s="92"/>
      <c r="N10" s="92"/>
      <c r="O10" s="92"/>
      <c r="P10" s="92"/>
      <c r="Q10" s="92"/>
      <c r="R10" s="92"/>
      <c r="S10" s="92"/>
      <c r="T10" s="92"/>
      <c r="U10" s="92"/>
      <c r="V10" s="92"/>
      <c r="W10" s="92"/>
      <c r="X10" s="92"/>
      <c r="Y10" s="92"/>
      <c r="Z10" s="92"/>
    </row>
    <row r="11" spans="1:26" s="117" customFormat="1" ht="174" customHeight="1" x14ac:dyDescent="0.25">
      <c r="A11" s="109" t="s">
        <v>39</v>
      </c>
      <c r="B11" s="110" t="s">
        <v>119</v>
      </c>
      <c r="C11" s="111">
        <v>3</v>
      </c>
      <c r="D11" s="110" t="s">
        <v>130</v>
      </c>
      <c r="E11" s="112">
        <v>45416</v>
      </c>
      <c r="F11" s="113" t="s">
        <v>126</v>
      </c>
      <c r="G11" s="114" t="s">
        <v>134</v>
      </c>
      <c r="H11" s="115"/>
      <c r="I11" s="116"/>
      <c r="J11" s="116"/>
      <c r="K11" s="116"/>
      <c r="L11" s="116"/>
      <c r="M11" s="116"/>
      <c r="N11" s="116"/>
      <c r="O11" s="116"/>
      <c r="P11" s="116"/>
      <c r="Q11" s="116"/>
      <c r="R11" s="116"/>
      <c r="S11" s="116"/>
      <c r="T11" s="116"/>
      <c r="U11" s="116"/>
      <c r="V11" s="116"/>
      <c r="W11" s="116"/>
      <c r="X11" s="116"/>
      <c r="Y11" s="116"/>
      <c r="Z11" s="116"/>
    </row>
    <row r="12" spans="1:26" ht="69" customHeight="1" x14ac:dyDescent="0.25">
      <c r="A12" s="101" t="s">
        <v>41</v>
      </c>
      <c r="B12" s="83" t="s">
        <v>120</v>
      </c>
      <c r="C12" s="102">
        <v>4</v>
      </c>
      <c r="D12" s="83" t="s">
        <v>128</v>
      </c>
      <c r="E12" s="97">
        <v>45417</v>
      </c>
      <c r="F12" s="98" t="s">
        <v>126</v>
      </c>
      <c r="G12" s="98"/>
      <c r="H12" s="91"/>
      <c r="I12" s="92"/>
      <c r="J12" s="92"/>
      <c r="K12" s="92"/>
      <c r="L12" s="92"/>
      <c r="M12" s="92"/>
      <c r="N12" s="92"/>
      <c r="O12" s="92"/>
      <c r="P12" s="92"/>
      <c r="Q12" s="92"/>
      <c r="R12" s="92"/>
      <c r="S12" s="92"/>
      <c r="T12" s="92"/>
      <c r="U12" s="92"/>
      <c r="V12" s="92"/>
      <c r="W12" s="92"/>
      <c r="X12" s="92"/>
      <c r="Y12" s="92"/>
      <c r="Z12" s="92"/>
    </row>
    <row r="13" spans="1:26" ht="69.75" customHeight="1" x14ac:dyDescent="0.25">
      <c r="A13" s="104" t="s">
        <v>22</v>
      </c>
      <c r="B13" s="80" t="s">
        <v>77</v>
      </c>
      <c r="C13" s="105"/>
      <c r="D13" s="105"/>
      <c r="E13" s="105"/>
      <c r="F13" s="98"/>
      <c r="G13" s="98"/>
      <c r="H13" s="91"/>
      <c r="I13" s="92"/>
      <c r="J13" s="92"/>
      <c r="K13" s="92"/>
      <c r="L13" s="92"/>
      <c r="M13" s="92"/>
      <c r="N13" s="92"/>
      <c r="O13" s="92"/>
      <c r="P13" s="92"/>
      <c r="Q13" s="92"/>
      <c r="R13" s="92"/>
      <c r="S13" s="92"/>
      <c r="T13" s="92"/>
      <c r="U13" s="92"/>
      <c r="V13" s="92"/>
      <c r="W13" s="92"/>
      <c r="X13" s="92"/>
      <c r="Y13" s="92"/>
      <c r="Z13" s="92"/>
    </row>
    <row r="14" spans="1:26" ht="47.25" customHeight="1" x14ac:dyDescent="0.25">
      <c r="A14" s="101" t="s">
        <v>31</v>
      </c>
      <c r="B14" s="103" t="s">
        <v>121</v>
      </c>
      <c r="C14" s="102">
        <v>1</v>
      </c>
      <c r="D14" s="101" t="s">
        <v>129</v>
      </c>
      <c r="E14" s="97">
        <v>45417</v>
      </c>
      <c r="F14" s="98" t="s">
        <v>126</v>
      </c>
      <c r="G14" s="98"/>
      <c r="H14" s="91"/>
      <c r="I14" s="92"/>
      <c r="J14" s="92"/>
      <c r="K14" s="92"/>
      <c r="L14" s="92"/>
      <c r="M14" s="92"/>
      <c r="N14" s="92"/>
      <c r="O14" s="92"/>
      <c r="P14" s="92"/>
      <c r="Q14" s="92"/>
      <c r="R14" s="92"/>
      <c r="S14" s="92"/>
      <c r="T14" s="92"/>
      <c r="U14" s="92"/>
      <c r="V14" s="92"/>
      <c r="W14" s="92"/>
      <c r="X14" s="92"/>
      <c r="Y14" s="92"/>
      <c r="Z14" s="92"/>
    </row>
    <row r="15" spans="1:26" ht="173.25" customHeight="1" x14ac:dyDescent="0.25">
      <c r="A15" s="81" t="s">
        <v>32</v>
      </c>
      <c r="B15" s="83" t="s">
        <v>133</v>
      </c>
      <c r="C15" s="84">
        <v>5</v>
      </c>
      <c r="D15" s="83" t="s">
        <v>132</v>
      </c>
      <c r="E15" s="97">
        <v>45418</v>
      </c>
      <c r="F15" s="98" t="s">
        <v>126</v>
      </c>
      <c r="G15" s="118" t="s">
        <v>131</v>
      </c>
      <c r="H15" s="91"/>
      <c r="I15" s="92"/>
      <c r="J15" s="92"/>
      <c r="K15" s="92"/>
      <c r="L15" s="92"/>
      <c r="M15" s="92"/>
      <c r="N15" s="92"/>
      <c r="O15" s="92"/>
      <c r="P15" s="92"/>
      <c r="Q15" s="92"/>
      <c r="R15" s="92"/>
      <c r="S15" s="92"/>
      <c r="T15" s="92"/>
      <c r="U15" s="92"/>
      <c r="V15" s="92"/>
      <c r="W15" s="92"/>
      <c r="X15" s="92"/>
      <c r="Y15" s="92"/>
      <c r="Z15" s="92"/>
    </row>
    <row r="16" spans="1:26" ht="89.25" customHeight="1" x14ac:dyDescent="0.25">
      <c r="A16" s="83" t="s">
        <v>33</v>
      </c>
      <c r="B16" s="83" t="s">
        <v>122</v>
      </c>
      <c r="C16" s="82">
        <v>3</v>
      </c>
      <c r="D16" s="83" t="s">
        <v>123</v>
      </c>
      <c r="E16" s="97">
        <v>45419</v>
      </c>
      <c r="F16" s="98" t="s">
        <v>126</v>
      </c>
      <c r="G16" s="106"/>
      <c r="H16" s="91"/>
      <c r="I16" s="92"/>
      <c r="J16" s="92"/>
      <c r="K16" s="92"/>
      <c r="L16" s="92"/>
      <c r="M16" s="92"/>
      <c r="N16" s="92"/>
      <c r="O16" s="92"/>
      <c r="P16" s="92"/>
      <c r="Q16" s="92"/>
      <c r="R16" s="92"/>
      <c r="S16" s="92"/>
      <c r="T16" s="92"/>
      <c r="U16" s="92"/>
      <c r="V16" s="92"/>
      <c r="W16" s="92"/>
      <c r="X16" s="92"/>
      <c r="Y16" s="92"/>
      <c r="Z16" s="92"/>
    </row>
    <row r="17" spans="1:26" ht="89.25" customHeight="1" x14ac:dyDescent="0.25">
      <c r="A17" s="106" t="s">
        <v>39</v>
      </c>
      <c r="B17" s="119" t="s">
        <v>135</v>
      </c>
      <c r="C17" s="107">
        <v>4</v>
      </c>
      <c r="D17" s="119" t="s">
        <v>136</v>
      </c>
      <c r="E17" s="97">
        <v>45420</v>
      </c>
      <c r="F17" s="98" t="s">
        <v>126</v>
      </c>
      <c r="G17" s="106"/>
      <c r="H17" s="91"/>
      <c r="I17" s="92"/>
      <c r="J17" s="92"/>
      <c r="K17" s="92"/>
      <c r="L17" s="92"/>
      <c r="M17" s="92"/>
      <c r="N17" s="92"/>
      <c r="O17" s="92"/>
      <c r="P17" s="92"/>
      <c r="Q17" s="92"/>
      <c r="R17" s="92"/>
      <c r="S17" s="92"/>
      <c r="T17" s="92"/>
      <c r="U17" s="92"/>
      <c r="V17" s="92"/>
      <c r="W17" s="92"/>
      <c r="X17" s="92"/>
      <c r="Y17" s="92"/>
      <c r="Z17" s="92"/>
    </row>
    <row r="18" spans="1:26" ht="72.75" customHeight="1" x14ac:dyDescent="0.25">
      <c r="A18" s="126" t="s">
        <v>124</v>
      </c>
      <c r="B18" s="121"/>
      <c r="C18" s="121"/>
      <c r="D18" s="121"/>
      <c r="E18" s="121"/>
      <c r="F18" s="121"/>
      <c r="G18" s="121"/>
      <c r="H18" s="91"/>
      <c r="I18" s="92"/>
      <c r="J18" s="92"/>
      <c r="K18" s="92"/>
      <c r="L18" s="92"/>
      <c r="M18" s="92"/>
      <c r="N18" s="92"/>
      <c r="O18" s="92"/>
      <c r="P18" s="92"/>
      <c r="Q18" s="92"/>
      <c r="R18" s="92"/>
      <c r="S18" s="92"/>
      <c r="T18" s="92"/>
      <c r="U18" s="92"/>
      <c r="V18" s="92"/>
      <c r="W18" s="92"/>
      <c r="X18" s="92"/>
      <c r="Y18" s="92"/>
      <c r="Z18" s="92"/>
    </row>
    <row r="19" spans="1:26" ht="19.5" customHeight="1" x14ac:dyDescent="0.25">
      <c r="A19" s="91"/>
      <c r="B19" s="91"/>
      <c r="C19" s="91"/>
      <c r="D19" s="91"/>
      <c r="E19" s="127" t="s">
        <v>109</v>
      </c>
      <c r="F19" s="121"/>
      <c r="G19" s="121"/>
      <c r="H19" s="91"/>
      <c r="I19" s="92"/>
      <c r="J19" s="92"/>
      <c r="K19" s="92"/>
      <c r="L19" s="92"/>
      <c r="M19" s="92"/>
      <c r="N19" s="92"/>
      <c r="O19" s="92"/>
      <c r="P19" s="92"/>
      <c r="Q19" s="92"/>
      <c r="R19" s="92"/>
      <c r="S19" s="92"/>
      <c r="T19" s="92"/>
      <c r="U19" s="92"/>
      <c r="V19" s="92"/>
      <c r="W19" s="92"/>
      <c r="X19" s="92"/>
      <c r="Y19" s="92"/>
      <c r="Z19" s="92"/>
    </row>
    <row r="20" spans="1:26" ht="19.5" customHeight="1" x14ac:dyDescent="0.25">
      <c r="A20" s="91"/>
      <c r="B20" s="91"/>
      <c r="C20" s="91"/>
      <c r="D20" s="91"/>
      <c r="E20" s="120" t="s">
        <v>7</v>
      </c>
      <c r="F20" s="121"/>
      <c r="G20" s="121"/>
      <c r="H20" s="91"/>
      <c r="I20" s="92"/>
      <c r="J20" s="92"/>
      <c r="K20" s="92"/>
      <c r="L20" s="92"/>
      <c r="M20" s="92"/>
      <c r="N20" s="92"/>
      <c r="O20" s="92"/>
      <c r="P20" s="92"/>
      <c r="Q20" s="92"/>
      <c r="R20" s="92"/>
      <c r="S20" s="92"/>
      <c r="T20" s="92"/>
      <c r="U20" s="92"/>
      <c r="V20" s="92"/>
      <c r="W20" s="92"/>
      <c r="X20" s="92"/>
      <c r="Y20" s="92"/>
      <c r="Z20" s="92"/>
    </row>
    <row r="21" spans="1:26" ht="19.5" customHeight="1" x14ac:dyDescent="0.25">
      <c r="A21" s="91"/>
      <c r="B21" s="91"/>
      <c r="C21" s="91"/>
      <c r="D21" s="91"/>
      <c r="E21" s="91"/>
      <c r="F21" s="91"/>
      <c r="G21" s="91"/>
      <c r="H21" s="91"/>
      <c r="I21" s="92"/>
      <c r="J21" s="92"/>
      <c r="K21" s="92"/>
      <c r="L21" s="92"/>
      <c r="M21" s="92"/>
      <c r="N21" s="92"/>
      <c r="O21" s="92"/>
      <c r="P21" s="92"/>
      <c r="Q21" s="92"/>
      <c r="R21" s="92"/>
      <c r="S21" s="92"/>
      <c r="T21" s="92"/>
      <c r="U21" s="92"/>
      <c r="V21" s="92"/>
      <c r="W21" s="92"/>
      <c r="X21" s="92"/>
      <c r="Y21" s="92"/>
      <c r="Z21" s="92"/>
    </row>
    <row r="22" spans="1:26" ht="19.5" customHeight="1" x14ac:dyDescent="0.25">
      <c r="A22" s="91"/>
      <c r="B22" s="91"/>
      <c r="C22" s="91"/>
      <c r="D22" s="91"/>
      <c r="E22" s="91"/>
      <c r="F22" s="91"/>
      <c r="G22" s="91"/>
      <c r="H22" s="92"/>
      <c r="I22" s="92"/>
      <c r="J22" s="92"/>
      <c r="K22" s="92"/>
      <c r="L22" s="92"/>
      <c r="M22" s="92"/>
      <c r="N22" s="92"/>
      <c r="O22" s="92"/>
      <c r="P22" s="92"/>
      <c r="Q22" s="92"/>
      <c r="R22" s="92"/>
      <c r="S22" s="92"/>
      <c r="T22" s="92"/>
      <c r="U22" s="92"/>
      <c r="V22" s="92"/>
      <c r="W22" s="92"/>
      <c r="X22" s="92"/>
      <c r="Y22" s="92"/>
      <c r="Z22" s="92"/>
    </row>
    <row r="23" spans="1:26" ht="19.5" customHeight="1" x14ac:dyDescent="0.25">
      <c r="A23" s="92"/>
      <c r="B23" s="92"/>
      <c r="C23" s="92"/>
      <c r="D23" s="92"/>
      <c r="E23" s="92"/>
      <c r="F23" s="122" t="s">
        <v>125</v>
      </c>
      <c r="G23" s="121"/>
      <c r="H23" s="92"/>
      <c r="I23" s="92"/>
      <c r="J23" s="92"/>
      <c r="K23" s="92"/>
      <c r="L23" s="92"/>
      <c r="M23" s="92"/>
      <c r="N23" s="92"/>
      <c r="O23" s="92"/>
      <c r="P23" s="92"/>
      <c r="Q23" s="92"/>
      <c r="R23" s="92"/>
      <c r="S23" s="92"/>
      <c r="T23" s="92"/>
      <c r="U23" s="92"/>
      <c r="V23" s="92"/>
      <c r="W23" s="92"/>
      <c r="X23" s="92"/>
      <c r="Y23" s="92"/>
      <c r="Z23" s="92"/>
    </row>
    <row r="24" spans="1:26" ht="15.75" customHeight="1" x14ac:dyDescent="0.25">
      <c r="A24" s="92"/>
      <c r="B24" s="92"/>
      <c r="C24" s="92"/>
      <c r="D24" s="92"/>
      <c r="E24" s="92"/>
      <c r="F24" s="92"/>
      <c r="G24" s="92"/>
      <c r="H24" s="92"/>
      <c r="I24" s="92"/>
      <c r="J24" s="92"/>
      <c r="K24" s="92"/>
      <c r="L24" s="92"/>
      <c r="M24" s="92"/>
      <c r="N24" s="92"/>
      <c r="O24" s="92"/>
      <c r="P24" s="92"/>
      <c r="Q24" s="92"/>
      <c r="R24" s="92"/>
      <c r="S24" s="92"/>
      <c r="T24" s="92"/>
      <c r="U24" s="92"/>
      <c r="V24" s="92"/>
      <c r="W24" s="92"/>
      <c r="X24" s="92"/>
      <c r="Y24" s="92"/>
      <c r="Z24" s="92"/>
    </row>
    <row r="25" spans="1:26" ht="15.75" customHeight="1" x14ac:dyDescent="0.25">
      <c r="A25" s="92"/>
      <c r="B25" s="92"/>
      <c r="C25" s="92"/>
      <c r="D25" s="92"/>
      <c r="E25" s="92"/>
      <c r="F25" s="92"/>
      <c r="G25" s="92"/>
      <c r="H25" s="87"/>
      <c r="I25" s="87"/>
      <c r="J25" s="87"/>
      <c r="K25" s="87"/>
      <c r="L25" s="87"/>
      <c r="M25" s="87"/>
      <c r="N25" s="87"/>
      <c r="O25" s="87"/>
      <c r="P25" s="87"/>
      <c r="Q25" s="87"/>
      <c r="R25" s="87"/>
      <c r="S25" s="87"/>
      <c r="T25" s="87"/>
      <c r="U25" s="87"/>
      <c r="V25" s="87"/>
      <c r="W25" s="87"/>
      <c r="X25" s="87"/>
      <c r="Y25" s="87"/>
      <c r="Z25" s="87"/>
    </row>
    <row r="26" spans="1:26" ht="15.75" customHeight="1" x14ac:dyDescent="0.25">
      <c r="A26" s="87"/>
      <c r="B26" s="87"/>
      <c r="C26" s="87"/>
      <c r="D26" s="87"/>
      <c r="E26" s="87"/>
      <c r="F26" s="87"/>
      <c r="G26" s="87"/>
      <c r="H26" s="87"/>
      <c r="I26" s="87"/>
      <c r="J26" s="87"/>
      <c r="K26" s="87"/>
      <c r="L26" s="87"/>
      <c r="M26" s="87"/>
      <c r="N26" s="87"/>
      <c r="O26" s="87"/>
      <c r="P26" s="87"/>
      <c r="Q26" s="87"/>
      <c r="R26" s="87"/>
      <c r="S26" s="87"/>
      <c r="T26" s="87"/>
      <c r="U26" s="87"/>
      <c r="V26" s="87"/>
      <c r="W26" s="87"/>
      <c r="X26" s="87"/>
      <c r="Y26" s="87"/>
      <c r="Z26" s="87"/>
    </row>
    <row r="27" spans="1:26" ht="15.75" customHeight="1" x14ac:dyDescent="0.25">
      <c r="A27" s="87"/>
      <c r="B27" s="87"/>
      <c r="C27" s="87"/>
      <c r="D27" s="87"/>
      <c r="E27" s="87"/>
      <c r="F27" s="87"/>
      <c r="G27" s="87"/>
      <c r="H27" s="87"/>
      <c r="I27" s="87"/>
      <c r="J27" s="87"/>
      <c r="K27" s="87"/>
      <c r="L27" s="87"/>
      <c r="M27" s="87"/>
      <c r="N27" s="87"/>
      <c r="O27" s="87"/>
      <c r="P27" s="87"/>
      <c r="Q27" s="87"/>
      <c r="R27" s="87"/>
      <c r="S27" s="87"/>
      <c r="T27" s="87"/>
      <c r="U27" s="87"/>
      <c r="V27" s="87"/>
      <c r="W27" s="87"/>
      <c r="X27" s="87"/>
      <c r="Y27" s="87"/>
      <c r="Z27" s="87"/>
    </row>
    <row r="28" spans="1:26" ht="15.75" customHeight="1" x14ac:dyDescent="0.25">
      <c r="A28" s="87"/>
      <c r="B28" s="87"/>
      <c r="C28" s="87"/>
      <c r="D28" s="87"/>
      <c r="E28" s="87"/>
      <c r="F28" s="87"/>
      <c r="G28" s="87"/>
      <c r="H28" s="87"/>
      <c r="I28" s="87"/>
      <c r="J28" s="87"/>
      <c r="K28" s="87"/>
      <c r="L28" s="87"/>
      <c r="M28" s="87"/>
      <c r="N28" s="87"/>
      <c r="O28" s="87"/>
      <c r="P28" s="87"/>
      <c r="Q28" s="87"/>
      <c r="R28" s="87"/>
      <c r="S28" s="87"/>
      <c r="T28" s="87"/>
      <c r="U28" s="87"/>
      <c r="V28" s="87"/>
      <c r="W28" s="87"/>
      <c r="X28" s="87"/>
      <c r="Y28" s="87"/>
      <c r="Z28" s="87"/>
    </row>
    <row r="29" spans="1:26" ht="15.75" customHeight="1" x14ac:dyDescent="0.25">
      <c r="A29" s="87"/>
      <c r="B29" s="87"/>
      <c r="C29" s="87"/>
      <c r="D29" s="87"/>
      <c r="E29" s="87"/>
      <c r="F29" s="87"/>
      <c r="G29" s="87"/>
      <c r="H29" s="87"/>
      <c r="I29" s="87"/>
      <c r="J29" s="87"/>
      <c r="K29" s="87"/>
      <c r="L29" s="87"/>
      <c r="M29" s="87"/>
      <c r="N29" s="87"/>
      <c r="O29" s="87"/>
      <c r="P29" s="87"/>
      <c r="Q29" s="87"/>
      <c r="R29" s="87"/>
      <c r="S29" s="87"/>
      <c r="T29" s="87"/>
      <c r="U29" s="87"/>
      <c r="V29" s="87"/>
      <c r="W29" s="87"/>
      <c r="X29" s="87"/>
      <c r="Y29" s="87"/>
      <c r="Z29" s="87"/>
    </row>
    <row r="30" spans="1:26" ht="15.75" customHeight="1" x14ac:dyDescent="0.25">
      <c r="A30" s="87"/>
      <c r="B30" s="87"/>
      <c r="C30" s="87"/>
      <c r="D30" s="87"/>
      <c r="E30" s="87"/>
      <c r="F30" s="87"/>
      <c r="G30" s="87"/>
      <c r="H30" s="87"/>
      <c r="I30" s="87"/>
      <c r="J30" s="87"/>
      <c r="K30" s="87"/>
      <c r="L30" s="87"/>
      <c r="M30" s="87"/>
      <c r="N30" s="87"/>
      <c r="O30" s="87"/>
      <c r="P30" s="87"/>
      <c r="Q30" s="87"/>
      <c r="R30" s="87"/>
      <c r="S30" s="87"/>
      <c r="T30" s="87"/>
      <c r="U30" s="87"/>
      <c r="V30" s="87"/>
      <c r="W30" s="87"/>
      <c r="X30" s="87"/>
      <c r="Y30" s="87"/>
      <c r="Z30" s="87"/>
    </row>
    <row r="31" spans="1:26" ht="15.75" customHeight="1" x14ac:dyDescent="0.25">
      <c r="A31" s="87"/>
      <c r="B31" s="87"/>
      <c r="C31" s="87"/>
      <c r="D31" s="87"/>
      <c r="E31" s="87"/>
      <c r="F31" s="87"/>
      <c r="G31" s="87"/>
      <c r="H31" s="87"/>
      <c r="I31" s="87"/>
      <c r="J31" s="87"/>
      <c r="K31" s="87"/>
      <c r="L31" s="87"/>
      <c r="M31" s="87"/>
      <c r="N31" s="87"/>
      <c r="O31" s="87"/>
      <c r="P31" s="87"/>
      <c r="Q31" s="87"/>
      <c r="R31" s="87"/>
      <c r="S31" s="87"/>
      <c r="T31" s="87"/>
      <c r="U31" s="87"/>
      <c r="V31" s="87"/>
      <c r="W31" s="87"/>
      <c r="X31" s="87"/>
      <c r="Y31" s="87"/>
      <c r="Z31" s="87"/>
    </row>
    <row r="32" spans="1:26" ht="15.75" customHeight="1" x14ac:dyDescent="0.2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row>
    <row r="33" spans="1:26" ht="15.75" customHeight="1" x14ac:dyDescent="0.2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row>
    <row r="34" spans="1:26" ht="15.75" customHeight="1" x14ac:dyDescent="0.2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row>
    <row r="35" spans="1:26" ht="15.75" customHeight="1" x14ac:dyDescent="0.2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row>
    <row r="36" spans="1:26" ht="15.75" customHeight="1" x14ac:dyDescent="0.2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row>
    <row r="37" spans="1:26" ht="15.75" customHeight="1" x14ac:dyDescent="0.2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row>
    <row r="38" spans="1:26" ht="15.75" customHeight="1" x14ac:dyDescent="0.2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row>
    <row r="39" spans="1:26" ht="15.75" customHeight="1" x14ac:dyDescent="0.2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row>
    <row r="40" spans="1:26" ht="15.75" customHeight="1" x14ac:dyDescent="0.2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row>
    <row r="41" spans="1:26" ht="15.7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row>
    <row r="42" spans="1:26" ht="15.75" customHeight="1" x14ac:dyDescent="0.2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row>
    <row r="43" spans="1:26" ht="15.75" customHeight="1" x14ac:dyDescent="0.2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row>
    <row r="44" spans="1:26" ht="15.75" customHeight="1" x14ac:dyDescent="0.2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row>
    <row r="45" spans="1:26" ht="15.75" customHeight="1" x14ac:dyDescent="0.2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row>
    <row r="46" spans="1:26" ht="15.75" customHeight="1" x14ac:dyDescent="0.2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row>
    <row r="47" spans="1:26" ht="15.75" customHeight="1" x14ac:dyDescent="0.2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row>
    <row r="48" spans="1:26" ht="15.75" customHeight="1" x14ac:dyDescent="0.2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row>
    <row r="49" spans="1:26" ht="15.75" customHeight="1" x14ac:dyDescent="0.2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row>
    <row r="50" spans="1:26" ht="15.75" customHeight="1" x14ac:dyDescent="0.2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row>
    <row r="51" spans="1:26" ht="15.75" customHeight="1" x14ac:dyDescent="0.2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row>
    <row r="52" spans="1:26" ht="15.75" customHeight="1" x14ac:dyDescent="0.2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row>
    <row r="53" spans="1:26" ht="15.75" customHeight="1" x14ac:dyDescent="0.2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row>
    <row r="54" spans="1:26" ht="15.75" customHeight="1" x14ac:dyDescent="0.2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row>
    <row r="55" spans="1:26" ht="15.75" customHeight="1" x14ac:dyDescent="0.2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row>
    <row r="56" spans="1:26" ht="15.75" customHeight="1" x14ac:dyDescent="0.2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row>
    <row r="57" spans="1:26" ht="15.75" customHeight="1" x14ac:dyDescent="0.2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row>
    <row r="58" spans="1:26" ht="15.75" customHeight="1" x14ac:dyDescent="0.2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row>
    <row r="59" spans="1:26" ht="15.75" customHeight="1" x14ac:dyDescent="0.2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row>
    <row r="60" spans="1:26" ht="15.75" customHeight="1" x14ac:dyDescent="0.2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row>
    <row r="61" spans="1:26" ht="15.75" customHeight="1" x14ac:dyDescent="0.2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row>
    <row r="62" spans="1:26" ht="15.75" customHeight="1" x14ac:dyDescent="0.2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row>
    <row r="63" spans="1:26" ht="15.75" customHeight="1" x14ac:dyDescent="0.2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row>
    <row r="64" spans="1:26" ht="15.75" customHeight="1" x14ac:dyDescent="0.2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row>
    <row r="65" spans="1:26" ht="15.75" customHeight="1"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row>
    <row r="66" spans="1:26" ht="15.75" customHeight="1" x14ac:dyDescent="0.2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row>
    <row r="67" spans="1:26" ht="15.75" customHeight="1" x14ac:dyDescent="0.2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row>
    <row r="68" spans="1:26" ht="15.75" customHeight="1" x14ac:dyDescent="0.2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row>
    <row r="69" spans="1:26" ht="15.75" customHeight="1" x14ac:dyDescent="0.2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row>
    <row r="70" spans="1:26" ht="15.75" customHeight="1" x14ac:dyDescent="0.2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row>
    <row r="71" spans="1:26" ht="15.75" customHeight="1" x14ac:dyDescent="0.2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row>
    <row r="72" spans="1:26" ht="15.75" customHeight="1" x14ac:dyDescent="0.2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row>
    <row r="73" spans="1:26" ht="15.75" customHeight="1" x14ac:dyDescent="0.2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row>
    <row r="74" spans="1:26" ht="15.75" customHeight="1" x14ac:dyDescent="0.2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row>
    <row r="75" spans="1:26" ht="15.75" customHeight="1" x14ac:dyDescent="0.2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row>
    <row r="76" spans="1:26" ht="15.75" customHeight="1" x14ac:dyDescent="0.2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row>
    <row r="77" spans="1:26" ht="15.75" customHeight="1" x14ac:dyDescent="0.2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row>
    <row r="78" spans="1:26" ht="15.75" customHeight="1" x14ac:dyDescent="0.2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row>
    <row r="79" spans="1:26" ht="15.75" customHeight="1" x14ac:dyDescent="0.2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row>
    <row r="80" spans="1:26" ht="15.75" customHeight="1" x14ac:dyDescent="0.2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row>
    <row r="81" spans="1:26" ht="15.75" customHeight="1" x14ac:dyDescent="0.2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row>
    <row r="82" spans="1:26" ht="15.75" customHeight="1" x14ac:dyDescent="0.2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row>
    <row r="83" spans="1:26" ht="15.75" customHeight="1" x14ac:dyDescent="0.2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row>
    <row r="84" spans="1:26" ht="15.75" customHeight="1" x14ac:dyDescent="0.2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row>
    <row r="85" spans="1:26" ht="15.75" customHeight="1" x14ac:dyDescent="0.2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row>
    <row r="86" spans="1:26" ht="15.75" customHeight="1" x14ac:dyDescent="0.2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row>
    <row r="87" spans="1:26" ht="15.75" customHeight="1" x14ac:dyDescent="0.2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row>
    <row r="88" spans="1:26" ht="15.75" customHeight="1" x14ac:dyDescent="0.2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row>
    <row r="89" spans="1:26" ht="15.75" customHeight="1" x14ac:dyDescent="0.2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row>
    <row r="90" spans="1:26" ht="15.75" customHeight="1" x14ac:dyDescent="0.2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row>
    <row r="91" spans="1:26" ht="15.75" customHeight="1" x14ac:dyDescent="0.2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row>
    <row r="92" spans="1:26" ht="15.75" customHeight="1" x14ac:dyDescent="0.2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row>
    <row r="93" spans="1:26" ht="15.75" customHeight="1" x14ac:dyDescent="0.2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row>
    <row r="94" spans="1:26" ht="15.75" customHeight="1" x14ac:dyDescent="0.2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row>
    <row r="95" spans="1:26" ht="15.75" customHeight="1" x14ac:dyDescent="0.2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row>
    <row r="96" spans="1:26" ht="15.75" customHeight="1" x14ac:dyDescent="0.2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5.75" customHeight="1" x14ac:dyDescent="0.2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5.75" customHeight="1" x14ac:dyDescent="0.2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5.75" customHeight="1" x14ac:dyDescent="0.2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5.75" customHeight="1" x14ac:dyDescent="0.2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5.75" customHeight="1" x14ac:dyDescent="0.2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5.75" customHeight="1" x14ac:dyDescent="0.2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5.75" customHeight="1" x14ac:dyDescent="0.2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5.75" customHeight="1" x14ac:dyDescent="0.2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5.75" customHeight="1" x14ac:dyDescent="0.2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5.75" customHeight="1" x14ac:dyDescent="0.2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5.75" customHeight="1" x14ac:dyDescent="0.2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5.75" customHeight="1" x14ac:dyDescent="0.2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5.75" customHeight="1" x14ac:dyDescent="0.2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5.75" customHeight="1" x14ac:dyDescent="0.2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5.75" customHeight="1" x14ac:dyDescent="0.2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5.75" customHeight="1" x14ac:dyDescent="0.2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5.75" customHeight="1" x14ac:dyDescent="0.2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5.75" customHeight="1" x14ac:dyDescent="0.2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5.75" customHeight="1" x14ac:dyDescent="0.2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5.75" customHeight="1" x14ac:dyDescent="0.2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5.75" customHeight="1" x14ac:dyDescent="0.2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5.75" customHeight="1" x14ac:dyDescent="0.2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5.75" customHeight="1" x14ac:dyDescent="0.2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5.75" customHeight="1" x14ac:dyDescent="0.2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5.75" customHeight="1" x14ac:dyDescent="0.2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5.75" customHeight="1" x14ac:dyDescent="0.2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5.75" customHeight="1" x14ac:dyDescent="0.2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5.75" customHeight="1" x14ac:dyDescent="0.2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5.75" customHeight="1" x14ac:dyDescent="0.2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5.75" customHeight="1" x14ac:dyDescent="0.2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5.75" customHeight="1" x14ac:dyDescent="0.2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5.75" customHeight="1" x14ac:dyDescent="0.2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5.75" customHeight="1" x14ac:dyDescent="0.2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5.75" customHeight="1" x14ac:dyDescent="0.2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5.75" customHeight="1" x14ac:dyDescent="0.2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5.75" customHeight="1" x14ac:dyDescent="0.2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5.75" customHeight="1" x14ac:dyDescent="0.2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5.75" customHeight="1" x14ac:dyDescent="0.2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5.75" customHeight="1" x14ac:dyDescent="0.2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5.75" customHeight="1" x14ac:dyDescent="0.2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5.75" customHeight="1" x14ac:dyDescent="0.2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5.75" customHeight="1" x14ac:dyDescent="0.2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5.75" customHeight="1" x14ac:dyDescent="0.2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5.75" customHeight="1" x14ac:dyDescent="0.2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5.75" customHeight="1" x14ac:dyDescent="0.2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5.75" customHeight="1" x14ac:dyDescent="0.2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5.75" customHeight="1" x14ac:dyDescent="0.2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5.75" customHeight="1" x14ac:dyDescent="0.2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5.75" customHeight="1" x14ac:dyDescent="0.2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5.7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5.75" customHeight="1" x14ac:dyDescent="0.2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5.75" customHeight="1" x14ac:dyDescent="0.2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5.75" customHeight="1" x14ac:dyDescent="0.2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5.75" customHeight="1" x14ac:dyDescent="0.2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5.75" customHeight="1" x14ac:dyDescent="0.2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5.75" customHeight="1" x14ac:dyDescent="0.2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5.75" customHeight="1" x14ac:dyDescent="0.2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5.75" customHeight="1" x14ac:dyDescent="0.2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5.75" customHeight="1" x14ac:dyDescent="0.2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5.75" customHeight="1" x14ac:dyDescent="0.2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5.75" customHeight="1" x14ac:dyDescent="0.2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5.75" customHeight="1" x14ac:dyDescent="0.2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5.75" customHeight="1" x14ac:dyDescent="0.2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5.75" customHeight="1" x14ac:dyDescent="0.2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5.75" customHeight="1" x14ac:dyDescent="0.2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5.75" customHeight="1" x14ac:dyDescent="0.2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5.75" customHeight="1" x14ac:dyDescent="0.2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5.75" customHeight="1" x14ac:dyDescent="0.2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5.75" customHeight="1" x14ac:dyDescent="0.2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5.75" customHeight="1" x14ac:dyDescent="0.2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5.75" customHeight="1" x14ac:dyDescent="0.2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5.75" customHeight="1" x14ac:dyDescent="0.2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5.75" customHeight="1" x14ac:dyDescent="0.2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5.75" customHeight="1" x14ac:dyDescent="0.2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5.75" customHeight="1" x14ac:dyDescent="0.2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5.75" customHeight="1" x14ac:dyDescent="0.2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5.75" customHeight="1" x14ac:dyDescent="0.2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5.75" customHeight="1" x14ac:dyDescent="0.2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5.75" customHeight="1" x14ac:dyDescent="0.2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5.75" customHeight="1" x14ac:dyDescent="0.2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5.75" customHeight="1" x14ac:dyDescent="0.2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5.75" customHeight="1" x14ac:dyDescent="0.2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5.75" customHeight="1" x14ac:dyDescent="0.2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5.75" customHeight="1" x14ac:dyDescent="0.2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5.75" customHeight="1" x14ac:dyDescent="0.2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5.75" customHeight="1" x14ac:dyDescent="0.2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5.75" customHeight="1" x14ac:dyDescent="0.2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5.75" customHeight="1" x14ac:dyDescent="0.2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5.75" customHeight="1" x14ac:dyDescent="0.2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5.75" customHeight="1" x14ac:dyDescent="0.2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5.75" customHeight="1" x14ac:dyDescent="0.2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5.75" customHeight="1" x14ac:dyDescent="0.2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5.75" customHeight="1" x14ac:dyDescent="0.2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5.75" customHeight="1" x14ac:dyDescent="0.2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5.75" customHeight="1" x14ac:dyDescent="0.2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5.75" customHeight="1" x14ac:dyDescent="0.2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5.75" customHeight="1" x14ac:dyDescent="0.2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5.75" customHeight="1" x14ac:dyDescent="0.2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5.75" customHeight="1" x14ac:dyDescent="0.2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5.75" customHeight="1" x14ac:dyDescent="0.2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5.75" customHeight="1" x14ac:dyDescent="0.2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5.75" customHeight="1" x14ac:dyDescent="0.2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5.75" customHeight="1" x14ac:dyDescent="0.2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5.75" customHeight="1" x14ac:dyDescent="0.2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5.75" customHeight="1" x14ac:dyDescent="0.2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5.75" customHeight="1" x14ac:dyDescent="0.2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5.75" customHeight="1" x14ac:dyDescent="0.2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5.75" customHeight="1" x14ac:dyDescent="0.2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5.75" customHeight="1" x14ac:dyDescent="0.2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5.75" customHeight="1" x14ac:dyDescent="0.2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5.75" customHeight="1" x14ac:dyDescent="0.2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5.75" customHeight="1" x14ac:dyDescent="0.2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5.75" customHeight="1" x14ac:dyDescent="0.2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5.75" customHeight="1" x14ac:dyDescent="0.2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5.75" customHeight="1" x14ac:dyDescent="0.2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5.75" customHeight="1" x14ac:dyDescent="0.2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5.75" customHeight="1" x14ac:dyDescent="0.2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5.75" customHeight="1" x14ac:dyDescent="0.2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5.75" customHeight="1" x14ac:dyDescent="0.2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5.75" customHeight="1" x14ac:dyDescent="0.2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5.75" customHeight="1" x14ac:dyDescent="0.2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5.75" customHeight="1" x14ac:dyDescent="0.2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5.75" customHeight="1" x14ac:dyDescent="0.2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5.75" customHeight="1" x14ac:dyDescent="0.2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5.75" customHeight="1" x14ac:dyDescent="0.2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5.75" customHeight="1" x14ac:dyDescent="0.2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5.75" customHeight="1" x14ac:dyDescent="0.2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5.75" customHeight="1" x14ac:dyDescent="0.25">
      <c r="A224" s="108"/>
      <c r="B224" s="108"/>
      <c r="C224" s="108"/>
      <c r="D224" s="108"/>
      <c r="E224" s="108"/>
      <c r="F224" s="108"/>
      <c r="G224" s="108"/>
      <c r="H224" s="108"/>
      <c r="I224" s="108"/>
      <c r="J224" s="108"/>
      <c r="K224" s="108"/>
      <c r="L224" s="108"/>
      <c r="M224" s="108"/>
      <c r="N224" s="108"/>
      <c r="O224" s="108"/>
      <c r="P224" s="108"/>
      <c r="Q224" s="108"/>
      <c r="R224" s="108"/>
      <c r="S224" s="108"/>
      <c r="T224" s="108"/>
      <c r="U224" s="108"/>
      <c r="V224" s="108"/>
      <c r="W224" s="108"/>
      <c r="X224" s="108"/>
      <c r="Y224" s="108"/>
      <c r="Z224" s="108"/>
    </row>
    <row r="225" spans="1:26" ht="15.75" customHeight="1" x14ac:dyDescent="0.25">
      <c r="A225" s="108"/>
      <c r="B225" s="108"/>
      <c r="C225" s="108"/>
      <c r="D225" s="108"/>
      <c r="E225" s="108"/>
      <c r="F225" s="108"/>
      <c r="G225" s="108"/>
      <c r="H225" s="108"/>
      <c r="I225" s="108"/>
      <c r="J225" s="108"/>
      <c r="K225" s="108"/>
      <c r="L225" s="108"/>
      <c r="M225" s="108"/>
      <c r="N225" s="108"/>
      <c r="O225" s="108"/>
      <c r="P225" s="108"/>
      <c r="Q225" s="108"/>
      <c r="R225" s="108"/>
      <c r="S225" s="108"/>
      <c r="T225" s="108"/>
      <c r="U225" s="108"/>
      <c r="V225" s="108"/>
      <c r="W225" s="108"/>
      <c r="X225" s="108"/>
      <c r="Y225" s="108"/>
      <c r="Z225" s="108"/>
    </row>
    <row r="226" spans="1:26" ht="15.75" customHeight="1" x14ac:dyDescent="0.25">
      <c r="A226" s="108"/>
      <c r="B226" s="108"/>
      <c r="C226" s="108"/>
      <c r="D226" s="108"/>
      <c r="E226" s="108"/>
      <c r="F226" s="108"/>
      <c r="G226" s="108"/>
      <c r="H226" s="108"/>
      <c r="I226" s="108"/>
      <c r="J226" s="108"/>
      <c r="K226" s="108"/>
      <c r="L226" s="108"/>
      <c r="M226" s="108"/>
      <c r="N226" s="108"/>
      <c r="O226" s="108"/>
      <c r="P226" s="108"/>
      <c r="Q226" s="108"/>
      <c r="R226" s="108"/>
      <c r="S226" s="108"/>
      <c r="T226" s="108"/>
      <c r="U226" s="108"/>
      <c r="V226" s="108"/>
      <c r="W226" s="108"/>
      <c r="X226" s="108"/>
      <c r="Y226" s="108"/>
      <c r="Z226" s="108"/>
    </row>
    <row r="227" spans="1:26" ht="15.75" customHeight="1" x14ac:dyDescent="0.25">
      <c r="A227" s="108"/>
      <c r="B227" s="108"/>
      <c r="C227" s="108"/>
      <c r="D227" s="108"/>
      <c r="E227" s="108"/>
      <c r="F227" s="108"/>
      <c r="G227" s="108"/>
      <c r="H227" s="108"/>
      <c r="I227" s="108"/>
      <c r="J227" s="108"/>
      <c r="K227" s="108"/>
      <c r="L227" s="108"/>
      <c r="M227" s="108"/>
      <c r="N227" s="108"/>
      <c r="O227" s="108"/>
      <c r="P227" s="108"/>
      <c r="Q227" s="108"/>
      <c r="R227" s="108"/>
      <c r="S227" s="108"/>
      <c r="T227" s="108"/>
      <c r="U227" s="108"/>
      <c r="V227" s="108"/>
      <c r="W227" s="108"/>
      <c r="X227" s="108"/>
      <c r="Y227" s="108"/>
      <c r="Z227" s="108"/>
    </row>
    <row r="228" spans="1:26" ht="15.75" customHeight="1" x14ac:dyDescent="0.25">
      <c r="A228" s="108"/>
      <c r="B228" s="108"/>
      <c r="C228" s="108"/>
      <c r="D228" s="108"/>
      <c r="E228" s="108"/>
      <c r="F228" s="108"/>
      <c r="G228" s="108"/>
      <c r="H228" s="108"/>
      <c r="I228" s="108"/>
      <c r="J228" s="108"/>
      <c r="K228" s="108"/>
      <c r="L228" s="108"/>
      <c r="M228" s="108"/>
      <c r="N228" s="108"/>
      <c r="O228" s="108"/>
      <c r="P228" s="108"/>
      <c r="Q228" s="108"/>
      <c r="R228" s="108"/>
      <c r="S228" s="108"/>
      <c r="T228" s="108"/>
      <c r="U228" s="108"/>
      <c r="V228" s="108"/>
      <c r="W228" s="108"/>
      <c r="X228" s="108"/>
      <c r="Y228" s="108"/>
      <c r="Z228" s="108"/>
    </row>
    <row r="229" spans="1:26" ht="15.75" customHeight="1" x14ac:dyDescent="0.25">
      <c r="A229" s="108"/>
      <c r="B229" s="108"/>
      <c r="C229" s="108"/>
      <c r="D229" s="108"/>
      <c r="E229" s="108"/>
      <c r="F229" s="108"/>
      <c r="G229" s="108"/>
      <c r="H229" s="108"/>
      <c r="I229" s="108"/>
      <c r="J229" s="108"/>
      <c r="K229" s="108"/>
      <c r="L229" s="108"/>
      <c r="M229" s="108"/>
      <c r="N229" s="108"/>
      <c r="O229" s="108"/>
      <c r="P229" s="108"/>
      <c r="Q229" s="108"/>
      <c r="R229" s="108"/>
      <c r="S229" s="108"/>
      <c r="T229" s="108"/>
      <c r="U229" s="108"/>
      <c r="V229" s="108"/>
      <c r="W229" s="108"/>
      <c r="X229" s="108"/>
      <c r="Y229" s="108"/>
      <c r="Z229" s="108"/>
    </row>
    <row r="230" spans="1:26" ht="15.75" customHeight="1" x14ac:dyDescent="0.25">
      <c r="A230" s="108"/>
      <c r="B230" s="108"/>
      <c r="C230" s="108"/>
      <c r="D230" s="108"/>
      <c r="E230" s="108"/>
      <c r="F230" s="108"/>
      <c r="G230" s="108"/>
      <c r="H230" s="108"/>
      <c r="I230" s="108"/>
      <c r="J230" s="108"/>
      <c r="K230" s="108"/>
      <c r="L230" s="108"/>
      <c r="M230" s="108"/>
      <c r="N230" s="108"/>
      <c r="O230" s="108"/>
      <c r="P230" s="108"/>
      <c r="Q230" s="108"/>
      <c r="R230" s="108"/>
      <c r="S230" s="108"/>
      <c r="T230" s="108"/>
      <c r="U230" s="108"/>
      <c r="V230" s="108"/>
      <c r="W230" s="108"/>
      <c r="X230" s="108"/>
      <c r="Y230" s="108"/>
      <c r="Z230" s="108"/>
    </row>
    <row r="231" spans="1:26" ht="15.75" customHeight="1" x14ac:dyDescent="0.25">
      <c r="A231" s="108"/>
      <c r="B231" s="108"/>
      <c r="C231" s="108"/>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08"/>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08"/>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08"/>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08"/>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08"/>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08"/>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08"/>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08"/>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08"/>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08"/>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08"/>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08"/>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08"/>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08"/>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08"/>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08"/>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08"/>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08"/>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08"/>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08"/>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08"/>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08"/>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08"/>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08"/>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08"/>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08"/>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08"/>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08"/>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08"/>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08"/>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08"/>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08"/>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08"/>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08"/>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08"/>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08"/>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08"/>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08"/>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08"/>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08"/>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08"/>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08"/>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08"/>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08"/>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08"/>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08"/>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08"/>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08"/>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08"/>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08"/>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08"/>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08"/>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08"/>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08"/>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08"/>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08"/>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08"/>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08"/>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08"/>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08"/>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08"/>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08"/>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08"/>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08"/>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08"/>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08"/>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08"/>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08"/>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08"/>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08"/>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08"/>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08"/>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08"/>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08"/>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08"/>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08"/>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08"/>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08"/>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08"/>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08"/>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08"/>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08"/>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08"/>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08"/>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08"/>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08"/>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08"/>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08"/>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08"/>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08"/>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08"/>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08"/>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08"/>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08"/>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08"/>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08"/>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08"/>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08"/>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08"/>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08"/>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08"/>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08"/>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08"/>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08"/>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08"/>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08"/>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08"/>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08"/>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08"/>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08"/>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08"/>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08"/>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08"/>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08"/>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08"/>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08"/>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08"/>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08"/>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08"/>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08"/>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08"/>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08"/>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08"/>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08"/>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08"/>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08"/>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08"/>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08"/>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08"/>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08"/>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08"/>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08"/>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08"/>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08"/>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08"/>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08"/>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08"/>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08"/>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08"/>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08"/>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08"/>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08"/>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08"/>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08"/>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08"/>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08"/>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08"/>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08"/>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08"/>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08"/>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08"/>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08"/>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08"/>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08"/>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08"/>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08"/>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08"/>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08"/>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08"/>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08"/>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08"/>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08"/>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08"/>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08"/>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08"/>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08"/>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08"/>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08"/>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08"/>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08"/>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08"/>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08"/>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08"/>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08"/>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08"/>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08"/>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08"/>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08"/>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08"/>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08"/>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08"/>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08"/>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08"/>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08"/>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08"/>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08"/>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08"/>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08"/>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08"/>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08"/>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08"/>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08"/>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08"/>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08"/>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08"/>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08"/>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08"/>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08"/>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08"/>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08"/>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08"/>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08"/>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08"/>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08"/>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08"/>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08"/>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08"/>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08"/>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08"/>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08"/>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08"/>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08"/>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08"/>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08"/>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08"/>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08"/>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08"/>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08"/>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08"/>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08"/>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08"/>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08"/>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08"/>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08"/>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08"/>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08"/>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08"/>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08"/>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08"/>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08"/>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08"/>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08"/>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08"/>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08"/>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08"/>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08"/>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08"/>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08"/>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08"/>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08"/>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08"/>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08"/>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08"/>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08"/>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08"/>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08"/>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08"/>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08"/>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08"/>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08"/>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08"/>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08"/>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08"/>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08"/>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08"/>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08"/>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08"/>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08"/>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08"/>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08"/>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08"/>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08"/>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08"/>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08"/>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08"/>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08"/>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08"/>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08"/>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08"/>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08"/>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08"/>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08"/>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08"/>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08"/>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08"/>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08"/>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08"/>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08"/>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08"/>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08"/>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08"/>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08"/>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08"/>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08"/>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08"/>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08"/>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08"/>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08"/>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08"/>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08"/>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08"/>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08"/>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08"/>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08"/>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08"/>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08"/>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08"/>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08"/>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08"/>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08"/>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08"/>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08"/>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08"/>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08"/>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08"/>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08"/>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08"/>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08"/>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08"/>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08"/>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08"/>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08"/>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08"/>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08"/>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08"/>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08"/>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08"/>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08"/>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08"/>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08"/>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08"/>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08"/>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08"/>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08"/>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08"/>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08"/>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08"/>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08"/>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08"/>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08"/>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08"/>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08"/>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08"/>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08"/>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08"/>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08"/>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08"/>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08"/>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08"/>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08"/>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08"/>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08"/>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08"/>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08"/>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08"/>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08"/>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08"/>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08"/>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08"/>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08"/>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08"/>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08"/>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08"/>
      <c r="F996" s="108"/>
      <c r="G996" s="108"/>
      <c r="H996" s="108"/>
      <c r="I996" s="108"/>
      <c r="J996" s="108"/>
      <c r="K996" s="108"/>
      <c r="L996" s="108"/>
      <c r="M996" s="108"/>
      <c r="N996" s="108"/>
      <c r="O996" s="108"/>
      <c r="P996" s="108"/>
      <c r="Q996" s="108"/>
      <c r="R996" s="108"/>
      <c r="S996" s="108"/>
      <c r="T996" s="108"/>
      <c r="U996" s="108"/>
      <c r="V996" s="108"/>
      <c r="W996" s="108"/>
      <c r="X996" s="108"/>
      <c r="Y996" s="108"/>
      <c r="Z996" s="108"/>
    </row>
  </sheetData>
  <mergeCells count="8">
    <mergeCell ref="E20:G20"/>
    <mergeCell ref="F23:G23"/>
    <mergeCell ref="A1:B1"/>
    <mergeCell ref="F1:G1"/>
    <mergeCell ref="A3:G3"/>
    <mergeCell ref="A4:G4"/>
    <mergeCell ref="A18:G18"/>
    <mergeCell ref="E19:G19"/>
  </mergeCells>
  <hyperlinks>
    <hyperlink ref="D9" r:id="rId1" display="C. Thúy, c. Thùy, c Tiên, C. Thảo, C. Hòa, T. Giang, C.My, Cô Liên" xr:uid="{7952320B-9FCC-4425-921A-4FA7200044AA}"/>
  </hyperlinks>
  <printOptions horizontalCentered="1"/>
  <pageMargins left="0.43" right="0.32" top="0.54" bottom="0.4"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13" zoomScale="64" zoomScaleNormal="64" workbookViewId="0">
      <selection activeCell="A21" sqref="A21:XFD2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31" t="s">
        <v>8</v>
      </c>
      <c r="B1" s="131"/>
      <c r="C1" s="131"/>
      <c r="D1" s="13"/>
      <c r="E1" s="1"/>
      <c r="F1" s="1"/>
      <c r="G1" s="1"/>
      <c r="H1" s="1"/>
      <c r="I1" s="1"/>
      <c r="J1" s="1"/>
      <c r="K1" s="1"/>
      <c r="L1" s="1"/>
      <c r="M1" s="1"/>
      <c r="N1" s="1"/>
      <c r="O1" s="1"/>
      <c r="P1" s="1"/>
      <c r="Q1" s="1"/>
      <c r="R1" s="1"/>
      <c r="S1" s="1"/>
      <c r="T1" s="129" t="s">
        <v>17</v>
      </c>
      <c r="U1" s="129"/>
      <c r="V1" s="129"/>
      <c r="W1" s="129"/>
      <c r="X1" s="129"/>
      <c r="Y1" s="130"/>
      <c r="Z1" s="130"/>
      <c r="AA1" s="130"/>
      <c r="AB1" s="130"/>
      <c r="AC1" s="130"/>
      <c r="AD1" s="130"/>
      <c r="AE1" s="130"/>
    </row>
    <row r="2" spans="1:31" ht="15" customHeight="1" x14ac:dyDescent="0.25">
      <c r="A2" s="131" t="s">
        <v>15</v>
      </c>
      <c r="B2" s="131"/>
      <c r="C2" s="131"/>
      <c r="D2" s="13"/>
      <c r="E2" s="1"/>
      <c r="F2" s="1"/>
      <c r="G2" s="1"/>
      <c r="H2" s="1"/>
      <c r="I2" s="1"/>
      <c r="J2" s="1"/>
      <c r="K2" s="1"/>
      <c r="L2" s="1"/>
      <c r="M2" s="1"/>
      <c r="N2" s="1"/>
      <c r="O2" s="1"/>
      <c r="P2" s="1"/>
      <c r="Q2" s="1"/>
      <c r="R2" s="1"/>
      <c r="S2" s="1"/>
      <c r="T2" s="129" t="s">
        <v>16</v>
      </c>
      <c r="U2" s="129"/>
      <c r="V2" s="129"/>
      <c r="W2" s="129"/>
      <c r="X2" s="129"/>
      <c r="Y2" s="129"/>
      <c r="Z2" s="129"/>
      <c r="AA2" s="129"/>
      <c r="AB2" s="129"/>
      <c r="AC2" s="129"/>
      <c r="AD2" s="129"/>
      <c r="AE2" s="129"/>
    </row>
    <row r="3" spans="1:31" ht="15" customHeight="1" x14ac:dyDescent="0.25">
      <c r="A3" s="129" t="s">
        <v>14</v>
      </c>
      <c r="B3" s="129"/>
      <c r="C3" s="129"/>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20</v>
      </c>
    </row>
    <row r="5" spans="1:31" ht="52.5" customHeight="1" x14ac:dyDescent="0.25">
      <c r="A5" s="128" t="s">
        <v>110</v>
      </c>
      <c r="B5" s="128"/>
      <c r="C5" s="128"/>
      <c r="D5" s="128"/>
      <c r="E5" s="128"/>
      <c r="F5" s="128"/>
      <c r="G5" s="128"/>
      <c r="H5" s="128"/>
      <c r="I5" s="128"/>
      <c r="J5" s="128"/>
      <c r="K5" s="128"/>
      <c r="L5" s="128"/>
      <c r="M5" s="128"/>
      <c r="N5" s="128"/>
      <c r="O5" s="128"/>
      <c r="P5" s="128"/>
      <c r="Q5" s="128"/>
      <c r="R5" s="128"/>
      <c r="S5" s="128"/>
      <c r="T5" s="128"/>
      <c r="U5" s="128"/>
      <c r="V5" s="128"/>
      <c r="W5" s="128"/>
      <c r="X5" s="128"/>
      <c r="Y5" s="128"/>
      <c r="Z5" s="128"/>
      <c r="AA5" s="128"/>
      <c r="AB5" s="128"/>
      <c r="AC5" s="128"/>
      <c r="AD5" s="128"/>
      <c r="AE5" s="128"/>
    </row>
    <row r="7" spans="1:31" ht="27.75" customHeight="1" x14ac:dyDescent="0.25">
      <c r="A7" s="136" t="s">
        <v>5</v>
      </c>
      <c r="B7" s="139" t="s">
        <v>30</v>
      </c>
      <c r="C7" s="140"/>
      <c r="D7" s="141" t="s">
        <v>26</v>
      </c>
      <c r="E7" s="142"/>
      <c r="F7" s="142"/>
      <c r="G7" s="142"/>
      <c r="H7" s="142"/>
      <c r="I7" s="142"/>
      <c r="J7" s="142"/>
      <c r="K7" s="142"/>
      <c r="L7" s="142"/>
      <c r="M7" s="142"/>
      <c r="N7" s="142"/>
      <c r="O7" s="142"/>
      <c r="P7" s="142"/>
      <c r="Q7" s="142"/>
      <c r="R7" s="142"/>
      <c r="S7" s="143"/>
      <c r="T7" s="144" t="s">
        <v>40</v>
      </c>
      <c r="U7" s="145"/>
      <c r="V7" s="145"/>
      <c r="W7" s="145"/>
      <c r="X7" s="145"/>
      <c r="Y7" s="145"/>
      <c r="Z7" s="145"/>
      <c r="AA7" s="145"/>
      <c r="AB7" s="145"/>
      <c r="AC7" s="145"/>
      <c r="AD7" s="146"/>
      <c r="AE7" s="16" t="s">
        <v>6</v>
      </c>
    </row>
    <row r="8" spans="1:31" ht="45.75" customHeight="1" x14ac:dyDescent="0.25">
      <c r="A8" s="137"/>
      <c r="B8" s="34" t="s">
        <v>29</v>
      </c>
      <c r="C8" s="35" t="s">
        <v>35</v>
      </c>
      <c r="D8" s="39" t="s">
        <v>31</v>
      </c>
      <c r="E8" s="40" t="s">
        <v>32</v>
      </c>
      <c r="F8" s="40" t="s">
        <v>33</v>
      </c>
      <c r="G8" s="40" t="s">
        <v>39</v>
      </c>
      <c r="H8" s="40" t="s">
        <v>41</v>
      </c>
      <c r="I8" s="40" t="s">
        <v>42</v>
      </c>
      <c r="J8" s="40" t="s">
        <v>45</v>
      </c>
      <c r="K8" s="40" t="s">
        <v>46</v>
      </c>
      <c r="L8" s="40" t="s">
        <v>47</v>
      </c>
      <c r="M8" s="40" t="s">
        <v>48</v>
      </c>
      <c r="N8" s="40" t="s">
        <v>49</v>
      </c>
      <c r="O8" s="40" t="s">
        <v>50</v>
      </c>
      <c r="P8" s="40" t="s">
        <v>51</v>
      </c>
      <c r="Q8" s="40" t="s">
        <v>52</v>
      </c>
      <c r="R8" s="40" t="s">
        <v>53</v>
      </c>
      <c r="S8" s="40" t="s">
        <v>34</v>
      </c>
      <c r="T8" s="37" t="s">
        <v>31</v>
      </c>
      <c r="U8" s="37" t="s">
        <v>32</v>
      </c>
      <c r="V8" s="37" t="s">
        <v>33</v>
      </c>
      <c r="W8" s="37" t="s">
        <v>39</v>
      </c>
      <c r="X8" s="37" t="s">
        <v>41</v>
      </c>
      <c r="Y8" s="37" t="s">
        <v>42</v>
      </c>
      <c r="Z8" s="37" t="s">
        <v>45</v>
      </c>
      <c r="AA8" s="37" t="s">
        <v>46</v>
      </c>
      <c r="AB8" s="37" t="s">
        <v>47</v>
      </c>
      <c r="AC8" s="37" t="s">
        <v>48</v>
      </c>
      <c r="AD8" s="37" t="s">
        <v>34</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57</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85</v>
      </c>
      <c r="C11" s="63" t="s">
        <v>86</v>
      </c>
      <c r="D11" s="18"/>
      <c r="E11" s="18" t="s">
        <v>137</v>
      </c>
      <c r="F11" s="18"/>
      <c r="G11" s="18"/>
      <c r="H11" s="18" t="s">
        <v>137</v>
      </c>
      <c r="I11" s="18"/>
      <c r="J11" s="18"/>
      <c r="K11" s="18"/>
      <c r="L11" s="18"/>
      <c r="M11" s="18"/>
      <c r="N11" s="18"/>
      <c r="O11" s="18"/>
      <c r="P11" s="18"/>
      <c r="Q11" s="18"/>
      <c r="R11" s="18"/>
      <c r="S11" s="78">
        <f>COUNTIF(D11:R11,"X")</f>
        <v>2</v>
      </c>
      <c r="T11" s="19"/>
      <c r="U11" s="22" t="s">
        <v>137</v>
      </c>
      <c r="V11" s="22" t="s">
        <v>137</v>
      </c>
      <c r="W11" s="19" t="s">
        <v>137</v>
      </c>
      <c r="X11" s="19"/>
      <c r="Y11" s="22"/>
      <c r="Z11" s="22"/>
      <c r="AA11" s="22"/>
      <c r="AB11" s="47"/>
      <c r="AD11" s="38">
        <f>COUNTIF(T11:AA11,"X")</f>
        <v>3</v>
      </c>
      <c r="AE11" s="17"/>
    </row>
    <row r="12" spans="1:31" ht="24" customHeight="1" x14ac:dyDescent="0.25">
      <c r="A12" s="9" t="s">
        <v>1</v>
      </c>
      <c r="B12" s="62" t="s">
        <v>87</v>
      </c>
      <c r="C12" s="63" t="s">
        <v>88</v>
      </c>
      <c r="D12" s="20"/>
      <c r="E12" s="21" t="s">
        <v>137</v>
      </c>
      <c r="F12" s="21"/>
      <c r="G12" s="21" t="s">
        <v>137</v>
      </c>
      <c r="H12" s="21" t="s">
        <v>137</v>
      </c>
      <c r="I12" s="21"/>
      <c r="J12" s="21"/>
      <c r="K12" s="21"/>
      <c r="L12" s="21"/>
      <c r="M12" s="21"/>
      <c r="N12" s="21"/>
      <c r="O12" s="21"/>
      <c r="P12" s="21"/>
      <c r="Q12" s="21"/>
      <c r="R12" s="21"/>
      <c r="S12" s="78">
        <f t="shared" ref="S12:S23" si="0">COUNTIF(D12:R12,"X")</f>
        <v>3</v>
      </c>
      <c r="T12" s="19"/>
      <c r="U12" s="22" t="s">
        <v>137</v>
      </c>
      <c r="V12" s="22" t="s">
        <v>137</v>
      </c>
      <c r="W12" s="19" t="s">
        <v>137</v>
      </c>
      <c r="X12" s="19"/>
      <c r="Y12" s="22"/>
      <c r="Z12" s="22"/>
      <c r="AA12" s="22"/>
      <c r="AB12" s="22"/>
      <c r="AC12" s="22"/>
      <c r="AD12" s="38">
        <f t="shared" ref="AD12:AD23" si="1">COUNTIF(T12:AC12,"X")</f>
        <v>3</v>
      </c>
      <c r="AE12" s="17"/>
    </row>
    <row r="13" spans="1:31" ht="26.25" customHeight="1" x14ac:dyDescent="0.25">
      <c r="A13" s="8" t="s">
        <v>56</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89</v>
      </c>
      <c r="C14" s="9"/>
      <c r="D14" s="18" t="s">
        <v>137</v>
      </c>
      <c r="E14" s="18" t="s">
        <v>137</v>
      </c>
      <c r="F14" s="18"/>
      <c r="G14" s="18"/>
      <c r="H14" s="18"/>
      <c r="I14" s="18"/>
      <c r="J14" s="18"/>
      <c r="K14" s="18"/>
      <c r="L14" s="18"/>
      <c r="M14" s="18"/>
      <c r="N14" s="18"/>
      <c r="O14" s="31"/>
      <c r="P14" s="31"/>
      <c r="Q14" s="31"/>
      <c r="R14" s="31"/>
      <c r="S14" s="78">
        <f t="shared" si="0"/>
        <v>2</v>
      </c>
      <c r="T14" s="19"/>
      <c r="U14" s="19" t="s">
        <v>137</v>
      </c>
      <c r="V14" s="19"/>
      <c r="W14" s="19" t="s">
        <v>137</v>
      </c>
      <c r="X14" s="19"/>
      <c r="Y14" s="22"/>
      <c r="Z14" s="22"/>
      <c r="AA14" s="22"/>
      <c r="AB14" s="22"/>
      <c r="AC14" s="22"/>
      <c r="AD14" s="38">
        <f t="shared" si="1"/>
        <v>2</v>
      </c>
      <c r="AE14" s="17"/>
    </row>
    <row r="15" spans="1:31" s="73" customFormat="1" ht="24" customHeight="1" x14ac:dyDescent="0.25">
      <c r="A15" s="64" t="s">
        <v>1</v>
      </c>
      <c r="B15" s="65" t="s">
        <v>90</v>
      </c>
      <c r="C15" s="64"/>
      <c r="D15" s="66" t="s">
        <v>137</v>
      </c>
      <c r="E15" s="66" t="s">
        <v>137</v>
      </c>
      <c r="F15" s="66"/>
      <c r="G15" s="66" t="s">
        <v>137</v>
      </c>
      <c r="H15" s="66"/>
      <c r="I15" s="66"/>
      <c r="J15" s="66"/>
      <c r="K15" s="66"/>
      <c r="L15" s="66"/>
      <c r="M15" s="66"/>
      <c r="N15" s="66"/>
      <c r="O15" s="66"/>
      <c r="P15" s="66"/>
      <c r="Q15" s="66"/>
      <c r="R15" s="66"/>
      <c r="S15" s="67">
        <f>COUNTIF(D15:R15,"X")</f>
        <v>3</v>
      </c>
      <c r="T15" s="68"/>
      <c r="U15" s="69"/>
      <c r="V15" s="69"/>
      <c r="W15" s="68"/>
      <c r="X15" s="68"/>
      <c r="Y15" s="69"/>
      <c r="Z15" s="69"/>
      <c r="AA15" s="69"/>
      <c r="AB15" s="70"/>
      <c r="AC15" s="71"/>
      <c r="AD15" s="67">
        <f>COUNTIF(T15:AA15,"X")</f>
        <v>0</v>
      </c>
      <c r="AE15" s="72"/>
    </row>
    <row r="16" spans="1:31" ht="27" customHeight="1" x14ac:dyDescent="0.25">
      <c r="A16" s="9" t="s">
        <v>2</v>
      </c>
      <c r="B16" s="62" t="s">
        <v>91</v>
      </c>
      <c r="C16" s="9"/>
      <c r="D16" s="20"/>
      <c r="E16" s="21" t="s">
        <v>137</v>
      </c>
      <c r="F16" s="21"/>
      <c r="G16" s="21"/>
      <c r="H16" s="21"/>
      <c r="I16" s="21"/>
      <c r="J16" s="21"/>
      <c r="K16" s="21"/>
      <c r="L16" s="21"/>
      <c r="M16" s="21"/>
      <c r="N16" s="21"/>
      <c r="O16" s="21"/>
      <c r="P16" s="21"/>
      <c r="Q16" s="21"/>
      <c r="R16" s="21"/>
      <c r="S16" s="78">
        <f>COUNTIF(D16:R16,"X")</f>
        <v>1</v>
      </c>
      <c r="T16" s="19"/>
      <c r="U16" s="19"/>
      <c r="V16" s="19"/>
      <c r="W16" s="19"/>
      <c r="X16" s="19"/>
      <c r="Y16" s="22"/>
      <c r="Z16" s="22"/>
      <c r="AA16" s="22"/>
      <c r="AB16" s="22"/>
      <c r="AC16" s="22"/>
      <c r="AD16" s="78">
        <f>COUNTIF(T16:AC16,"X")</f>
        <v>0</v>
      </c>
      <c r="AE16" s="17"/>
    </row>
    <row r="17" spans="1:31" s="73" customFormat="1" ht="24" customHeight="1" x14ac:dyDescent="0.25">
      <c r="A17" s="64" t="s">
        <v>3</v>
      </c>
      <c r="B17" s="65" t="s">
        <v>92</v>
      </c>
      <c r="C17" s="64"/>
      <c r="D17" s="74"/>
      <c r="E17" s="75" t="s">
        <v>137</v>
      </c>
      <c r="F17" s="75"/>
      <c r="G17" s="75" t="s">
        <v>137</v>
      </c>
      <c r="H17" s="75" t="s">
        <v>137</v>
      </c>
      <c r="I17" s="75"/>
      <c r="J17" s="75"/>
      <c r="K17" s="75"/>
      <c r="L17" s="75"/>
      <c r="M17" s="75"/>
      <c r="N17" s="75"/>
      <c r="O17" s="75"/>
      <c r="P17" s="75"/>
      <c r="Q17" s="75"/>
      <c r="R17" s="75"/>
      <c r="S17" s="67">
        <f t="shared" ref="S17:S18" si="2">COUNTIF(D17:R17,"X")</f>
        <v>3</v>
      </c>
      <c r="T17" s="68"/>
      <c r="U17" s="69"/>
      <c r="V17" s="69"/>
      <c r="W17" s="68"/>
      <c r="X17" s="68"/>
      <c r="Y17" s="69"/>
      <c r="Z17" s="69"/>
      <c r="AA17" s="69"/>
      <c r="AB17" s="69"/>
      <c r="AC17" s="69"/>
      <c r="AD17" s="67">
        <f t="shared" ref="AD17:AD18" si="3">COUNTIF(T17:AC17,"X")</f>
        <v>0</v>
      </c>
      <c r="AE17" s="72"/>
    </row>
    <row r="18" spans="1:31" s="73" customFormat="1" ht="29.25" customHeight="1" x14ac:dyDescent="0.25">
      <c r="A18" s="64" t="s">
        <v>4</v>
      </c>
      <c r="B18" s="65" t="s">
        <v>93</v>
      </c>
      <c r="C18" s="64"/>
      <c r="D18" s="74"/>
      <c r="E18" s="75" t="s">
        <v>137</v>
      </c>
      <c r="F18" s="75"/>
      <c r="G18" s="75"/>
      <c r="H18" s="75" t="s">
        <v>137</v>
      </c>
      <c r="I18" s="75"/>
      <c r="J18" s="75"/>
      <c r="K18" s="75"/>
      <c r="L18" s="75"/>
      <c r="M18" s="75"/>
      <c r="N18" s="75"/>
      <c r="O18" s="76"/>
      <c r="P18" s="76"/>
      <c r="Q18" s="76"/>
      <c r="R18" s="76"/>
      <c r="S18" s="67">
        <f t="shared" si="2"/>
        <v>2</v>
      </c>
      <c r="T18" s="68"/>
      <c r="U18" s="68" t="s">
        <v>137</v>
      </c>
      <c r="V18" s="68"/>
      <c r="W18" s="68"/>
      <c r="X18" s="68"/>
      <c r="Y18" s="69"/>
      <c r="Z18" s="69"/>
      <c r="AA18" s="69"/>
      <c r="AB18" s="69"/>
      <c r="AC18" s="69"/>
      <c r="AD18" s="67">
        <f t="shared" si="3"/>
        <v>1</v>
      </c>
      <c r="AE18" s="69"/>
    </row>
    <row r="19" spans="1:31" s="73" customFormat="1" ht="29.25" customHeight="1" x14ac:dyDescent="0.25">
      <c r="A19" s="64" t="s">
        <v>73</v>
      </c>
      <c r="B19" s="65" t="s">
        <v>94</v>
      </c>
      <c r="C19" s="64"/>
      <c r="D19" s="74"/>
      <c r="E19" s="75" t="s">
        <v>137</v>
      </c>
      <c r="F19" s="75"/>
      <c r="G19" s="75"/>
      <c r="H19" s="75"/>
      <c r="I19" s="75"/>
      <c r="J19" s="75"/>
      <c r="K19" s="75"/>
      <c r="L19" s="75"/>
      <c r="M19" s="75"/>
      <c r="N19" s="75"/>
      <c r="O19" s="76"/>
      <c r="P19" s="76"/>
      <c r="Q19" s="76"/>
      <c r="R19" s="76"/>
      <c r="S19" s="67">
        <f t="shared" si="0"/>
        <v>1</v>
      </c>
      <c r="T19" s="68"/>
      <c r="U19" s="68"/>
      <c r="V19" s="68"/>
      <c r="W19" s="68"/>
      <c r="X19" s="68"/>
      <c r="Y19" s="69"/>
      <c r="Z19" s="69"/>
      <c r="AA19" s="69"/>
      <c r="AB19" s="69"/>
      <c r="AC19" s="69"/>
      <c r="AD19" s="67">
        <f t="shared" si="1"/>
        <v>0</v>
      </c>
      <c r="AE19" s="69"/>
    </row>
    <row r="20" spans="1:31" s="73" customFormat="1" ht="24.75" customHeight="1" x14ac:dyDescent="0.25">
      <c r="A20" s="64" t="s">
        <v>78</v>
      </c>
      <c r="B20" s="65" t="s">
        <v>95</v>
      </c>
      <c r="C20" s="77"/>
      <c r="D20" s="74"/>
      <c r="E20" s="76" t="s">
        <v>137</v>
      </c>
      <c r="F20" s="76"/>
      <c r="G20" s="76"/>
      <c r="H20" s="76"/>
      <c r="I20" s="76"/>
      <c r="J20" s="76"/>
      <c r="K20" s="76"/>
      <c r="L20" s="76"/>
      <c r="M20" s="76"/>
      <c r="N20" s="76"/>
      <c r="O20" s="76"/>
      <c r="P20" s="76"/>
      <c r="Q20" s="76"/>
      <c r="R20" s="76"/>
      <c r="S20" s="67">
        <f t="shared" si="0"/>
        <v>1</v>
      </c>
      <c r="T20" s="68"/>
      <c r="U20" s="68"/>
      <c r="V20" s="68" t="s">
        <v>137</v>
      </c>
      <c r="W20" s="68" t="s">
        <v>137</v>
      </c>
      <c r="X20" s="68"/>
      <c r="Y20" s="69"/>
      <c r="Z20" s="69"/>
      <c r="AA20" s="69"/>
      <c r="AB20" s="69"/>
      <c r="AC20" s="69"/>
      <c r="AD20" s="67">
        <f t="shared" si="1"/>
        <v>2</v>
      </c>
      <c r="AE20" s="72"/>
    </row>
    <row r="21" spans="1:31" s="73" customFormat="1" ht="23.25" customHeight="1" x14ac:dyDescent="0.25">
      <c r="A21" s="64" t="s">
        <v>83</v>
      </c>
      <c r="B21" s="65" t="s">
        <v>96</v>
      </c>
      <c r="C21" s="77"/>
      <c r="D21" s="74"/>
      <c r="E21" s="68" t="s">
        <v>137</v>
      </c>
      <c r="F21" s="68" t="s">
        <v>137</v>
      </c>
      <c r="G21" s="68"/>
      <c r="H21" s="68"/>
      <c r="I21" s="68"/>
      <c r="J21" s="68"/>
      <c r="K21" s="68"/>
      <c r="L21" s="68"/>
      <c r="M21" s="68"/>
      <c r="N21" s="68"/>
      <c r="O21" s="68"/>
      <c r="P21" s="68"/>
      <c r="Q21" s="68"/>
      <c r="R21" s="68"/>
      <c r="S21" s="67">
        <f t="shared" si="0"/>
        <v>2</v>
      </c>
      <c r="T21" s="68" t="s">
        <v>137</v>
      </c>
      <c r="U21" s="68" t="s">
        <v>137</v>
      </c>
      <c r="V21" s="68"/>
      <c r="W21" s="68"/>
      <c r="X21" s="68"/>
      <c r="Y21" s="69"/>
      <c r="Z21" s="69"/>
      <c r="AA21" s="69"/>
      <c r="AB21" s="69"/>
      <c r="AC21" s="69"/>
      <c r="AD21" s="67">
        <f t="shared" si="1"/>
        <v>2</v>
      </c>
      <c r="AE21" s="72"/>
    </row>
    <row r="22" spans="1:31" s="73" customFormat="1" ht="23.25" customHeight="1" x14ac:dyDescent="0.25">
      <c r="A22" s="64" t="s">
        <v>99</v>
      </c>
      <c r="B22" s="65" t="s">
        <v>97</v>
      </c>
      <c r="C22" s="77"/>
      <c r="D22" s="74"/>
      <c r="E22" s="68" t="s">
        <v>137</v>
      </c>
      <c r="F22" s="68"/>
      <c r="G22" s="68"/>
      <c r="H22" s="68"/>
      <c r="I22" s="68"/>
      <c r="J22" s="68"/>
      <c r="K22" s="68"/>
      <c r="L22" s="68"/>
      <c r="M22" s="68"/>
      <c r="N22" s="68"/>
      <c r="O22" s="68"/>
      <c r="P22" s="68"/>
      <c r="Q22" s="68"/>
      <c r="R22" s="68"/>
      <c r="S22" s="67">
        <f t="shared" si="0"/>
        <v>1</v>
      </c>
      <c r="T22" s="68"/>
      <c r="U22" s="68"/>
      <c r="V22" s="68"/>
      <c r="W22" s="68"/>
      <c r="X22" s="68"/>
      <c r="Y22" s="69"/>
      <c r="Z22" s="69"/>
      <c r="AA22" s="69"/>
      <c r="AB22" s="69"/>
      <c r="AC22" s="69"/>
      <c r="AD22" s="67">
        <f t="shared" si="1"/>
        <v>0</v>
      </c>
      <c r="AE22" s="72"/>
    </row>
    <row r="23" spans="1:31" ht="23.25" customHeight="1" x14ac:dyDescent="0.25">
      <c r="A23" s="9" t="s">
        <v>100</v>
      </c>
      <c r="B23" s="62" t="s">
        <v>98</v>
      </c>
      <c r="C23" s="10"/>
      <c r="D23" s="20"/>
      <c r="E23" s="19" t="s">
        <v>137</v>
      </c>
      <c r="F23" s="19"/>
      <c r="G23" s="19"/>
      <c r="H23" s="19"/>
      <c r="I23" s="19"/>
      <c r="J23" s="19"/>
      <c r="K23" s="19"/>
      <c r="L23" s="19"/>
      <c r="M23" s="19"/>
      <c r="N23" s="19"/>
      <c r="O23" s="19"/>
      <c r="P23" s="19"/>
      <c r="Q23" s="19"/>
      <c r="R23" s="19"/>
      <c r="S23" s="67">
        <f t="shared" si="0"/>
        <v>1</v>
      </c>
      <c r="T23" s="19"/>
      <c r="U23" s="19"/>
      <c r="V23" s="19"/>
      <c r="W23" s="19"/>
      <c r="X23" s="19"/>
      <c r="Y23" s="22"/>
      <c r="Z23" s="22"/>
      <c r="AA23" s="22"/>
      <c r="AB23" s="22"/>
      <c r="AC23" s="22"/>
      <c r="AD23" s="38">
        <f t="shared" si="1"/>
        <v>0</v>
      </c>
      <c r="AE23" s="17"/>
    </row>
    <row r="24" spans="1:31" ht="20.25" customHeight="1" x14ac:dyDescent="0.25">
      <c r="A24" s="138"/>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row>
    <row r="25" spans="1:31" ht="39" customHeight="1" x14ac:dyDescent="0.25">
      <c r="A25" s="133" t="s">
        <v>71</v>
      </c>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row>
    <row r="26" spans="1:31" ht="17.25" x14ac:dyDescent="0.3">
      <c r="A26" s="23"/>
      <c r="B26" s="23"/>
      <c r="C26" s="23"/>
      <c r="D26" s="24"/>
      <c r="E26" s="28"/>
      <c r="F26" s="28"/>
      <c r="G26" s="28"/>
      <c r="H26" s="28"/>
      <c r="I26" s="28"/>
      <c r="J26" s="28"/>
      <c r="K26" s="28"/>
      <c r="L26" s="28"/>
      <c r="M26" s="28"/>
      <c r="N26" s="28"/>
      <c r="O26" s="28"/>
      <c r="P26" s="28"/>
      <c r="Q26" s="28"/>
      <c r="R26" s="28"/>
      <c r="S26" s="28"/>
      <c r="T26" s="134" t="s">
        <v>111</v>
      </c>
      <c r="U26" s="134"/>
      <c r="V26" s="134"/>
      <c r="W26" s="134"/>
      <c r="X26" s="134"/>
      <c r="Y26" s="134"/>
      <c r="Z26" s="134"/>
      <c r="AA26" s="134"/>
      <c r="AB26" s="134"/>
      <c r="AC26" s="134"/>
      <c r="AD26" s="134"/>
      <c r="AE26" s="134"/>
    </row>
    <row r="27" spans="1:31" ht="17.25" x14ac:dyDescent="0.3">
      <c r="A27" s="23"/>
      <c r="B27" s="23"/>
      <c r="C27" s="23"/>
      <c r="D27" s="24"/>
      <c r="T27" s="135" t="s">
        <v>7</v>
      </c>
      <c r="U27" s="135"/>
      <c r="V27" s="135"/>
      <c r="W27" s="135"/>
      <c r="X27" s="135"/>
      <c r="Y27" s="135"/>
      <c r="Z27" s="135"/>
      <c r="AA27" s="135"/>
      <c r="AB27" s="135"/>
      <c r="AC27" s="135"/>
      <c r="AD27" s="135"/>
      <c r="AE27" s="135"/>
    </row>
    <row r="31" spans="1:31" x14ac:dyDescent="0.25">
      <c r="X31" s="132" t="s">
        <v>85</v>
      </c>
      <c r="Y31" s="132"/>
      <c r="Z31" s="132"/>
      <c r="AA31" s="132"/>
      <c r="AB31" s="132"/>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28" type="noConversion"/>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topLeftCell="A28" zoomScale="73" zoomScaleNormal="73" workbookViewId="0">
      <selection activeCell="L17" sqref="L17"/>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60" t="s">
        <v>8</v>
      </c>
      <c r="B1" s="160"/>
      <c r="C1" s="160"/>
      <c r="D1" s="160"/>
      <c r="E1" s="160"/>
      <c r="F1" s="129" t="s">
        <v>17</v>
      </c>
      <c r="G1" s="130"/>
      <c r="H1" s="130"/>
      <c r="I1" s="130"/>
      <c r="J1" s="130"/>
    </row>
    <row r="2" spans="1:10" ht="15.75" x14ac:dyDescent="0.25">
      <c r="A2" s="160" t="s">
        <v>9</v>
      </c>
      <c r="B2" s="160"/>
      <c r="C2" s="160"/>
      <c r="D2" s="160"/>
      <c r="E2" s="160"/>
      <c r="F2" s="129" t="s">
        <v>16</v>
      </c>
      <c r="G2" s="129"/>
      <c r="H2" s="129"/>
      <c r="I2" s="129"/>
      <c r="J2" s="129"/>
    </row>
    <row r="3" spans="1:10" ht="15.75" x14ac:dyDescent="0.25">
      <c r="A3" s="161" t="s">
        <v>84</v>
      </c>
      <c r="B3" s="161"/>
      <c r="C3" s="161"/>
      <c r="D3" s="161"/>
      <c r="E3" s="161"/>
      <c r="F3" s="3"/>
      <c r="G3" s="3"/>
      <c r="H3" s="3"/>
      <c r="I3" s="3"/>
      <c r="J3" s="3"/>
    </row>
    <row r="4" spans="1:10" ht="24.75" customHeight="1" x14ac:dyDescent="0.25">
      <c r="J4" s="42" t="s">
        <v>27</v>
      </c>
    </row>
    <row r="5" spans="1:10" ht="28.5" customHeight="1" x14ac:dyDescent="0.25">
      <c r="A5" s="162" t="s">
        <v>112</v>
      </c>
      <c r="B5" s="162"/>
      <c r="C5" s="162"/>
      <c r="D5" s="162"/>
      <c r="E5" s="162"/>
      <c r="F5" s="162"/>
      <c r="G5" s="162"/>
      <c r="H5" s="162"/>
      <c r="I5" s="162"/>
      <c r="J5" s="162"/>
    </row>
    <row r="7" spans="1:10" ht="59.25" customHeight="1" x14ac:dyDescent="0.25">
      <c r="A7" s="163" t="s">
        <v>5</v>
      </c>
      <c r="B7" s="163" t="s">
        <v>10</v>
      </c>
      <c r="C7" s="164" t="s">
        <v>28</v>
      </c>
      <c r="D7" s="166" t="s">
        <v>80</v>
      </c>
      <c r="E7" s="167"/>
      <c r="F7" s="167"/>
      <c r="G7" s="168"/>
      <c r="H7" s="163" t="s">
        <v>59</v>
      </c>
      <c r="I7" s="153" t="s">
        <v>82</v>
      </c>
      <c r="J7" s="154"/>
    </row>
    <row r="8" spans="1:10" ht="72" customHeight="1" x14ac:dyDescent="0.25">
      <c r="A8" s="163"/>
      <c r="B8" s="163"/>
      <c r="C8" s="165"/>
      <c r="D8" s="6" t="s">
        <v>11</v>
      </c>
      <c r="E8" s="7" t="s">
        <v>12</v>
      </c>
      <c r="F8" s="7" t="s">
        <v>43</v>
      </c>
      <c r="G8" s="7" t="s">
        <v>44</v>
      </c>
      <c r="H8" s="163"/>
      <c r="I8" s="6" t="s">
        <v>11</v>
      </c>
      <c r="J8" s="6" t="s">
        <v>74</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70</v>
      </c>
      <c r="B10" s="6"/>
      <c r="C10" s="6"/>
      <c r="D10" s="53">
        <v>2</v>
      </c>
      <c r="E10" s="6"/>
      <c r="F10" s="7"/>
      <c r="G10" s="7"/>
      <c r="H10" s="7"/>
      <c r="I10" s="7"/>
      <c r="J10" s="6"/>
    </row>
    <row r="11" spans="1:10" ht="34.5" customHeight="1" x14ac:dyDescent="0.25">
      <c r="A11" s="9" t="s">
        <v>0</v>
      </c>
      <c r="B11" s="62" t="s">
        <v>85</v>
      </c>
      <c r="C11" s="9"/>
      <c r="D11" s="43" t="s">
        <v>105</v>
      </c>
      <c r="E11" s="15"/>
      <c r="F11" s="45" t="s">
        <v>104</v>
      </c>
      <c r="G11" s="45" t="s">
        <v>103</v>
      </c>
      <c r="H11" s="15"/>
      <c r="I11" s="15"/>
      <c r="J11" s="14"/>
    </row>
    <row r="12" spans="1:10" ht="138" customHeight="1" x14ac:dyDescent="0.25">
      <c r="A12" s="9" t="s">
        <v>1</v>
      </c>
      <c r="B12" s="62" t="s">
        <v>87</v>
      </c>
      <c r="C12" s="9"/>
      <c r="D12" s="43" t="s">
        <v>107</v>
      </c>
      <c r="E12" s="15"/>
      <c r="F12" s="45" t="s">
        <v>103</v>
      </c>
      <c r="G12" s="45" t="s">
        <v>103</v>
      </c>
      <c r="H12" s="15"/>
      <c r="I12" s="7"/>
      <c r="J12" s="14"/>
    </row>
    <row r="13" spans="1:10" ht="24.6" customHeight="1" x14ac:dyDescent="0.25">
      <c r="A13" s="8" t="s">
        <v>56</v>
      </c>
      <c r="B13" s="10"/>
      <c r="C13" s="10"/>
      <c r="D13" s="53">
        <v>10</v>
      </c>
      <c r="E13" s="10"/>
      <c r="F13" s="45"/>
      <c r="G13" s="45"/>
      <c r="H13" s="7"/>
      <c r="I13" s="7"/>
      <c r="J13" s="6"/>
    </row>
    <row r="14" spans="1:10" ht="178.5" customHeight="1" x14ac:dyDescent="0.25">
      <c r="A14" s="9" t="s">
        <v>0</v>
      </c>
      <c r="B14" s="62" t="s">
        <v>89</v>
      </c>
      <c r="C14" s="9"/>
      <c r="D14" s="14" t="s">
        <v>105</v>
      </c>
      <c r="E14" s="10"/>
      <c r="F14" s="45" t="s">
        <v>104</v>
      </c>
      <c r="G14" s="45" t="s">
        <v>104</v>
      </c>
      <c r="H14" s="14"/>
      <c r="I14" s="6"/>
      <c r="J14" s="14"/>
    </row>
    <row r="15" spans="1:10" ht="101.25" customHeight="1" x14ac:dyDescent="0.25">
      <c r="A15" s="57" t="s">
        <v>1</v>
      </c>
      <c r="B15" s="62" t="s">
        <v>90</v>
      </c>
      <c r="C15" s="9"/>
      <c r="D15" s="43" t="s">
        <v>79</v>
      </c>
      <c r="E15" s="10"/>
      <c r="F15" s="45" t="s">
        <v>103</v>
      </c>
      <c r="G15" s="45" t="s">
        <v>101</v>
      </c>
      <c r="H15" s="6"/>
      <c r="I15" s="6" t="s">
        <v>105</v>
      </c>
      <c r="J15" s="9" t="s">
        <v>138</v>
      </c>
    </row>
    <row r="16" spans="1:10" ht="51.75" customHeight="1" x14ac:dyDescent="0.25">
      <c r="A16" s="9" t="s">
        <v>2</v>
      </c>
      <c r="B16" s="62" t="s">
        <v>91</v>
      </c>
      <c r="C16" s="57"/>
      <c r="D16" s="58" t="s">
        <v>79</v>
      </c>
      <c r="E16" s="15"/>
      <c r="F16" s="45" t="s">
        <v>102</v>
      </c>
      <c r="G16" s="45" t="s">
        <v>101</v>
      </c>
      <c r="H16" s="15"/>
      <c r="I16" s="60"/>
      <c r="J16" s="61"/>
    </row>
    <row r="17" spans="1:11" ht="150.75" customHeight="1" x14ac:dyDescent="0.25">
      <c r="A17" s="57" t="s">
        <v>3</v>
      </c>
      <c r="B17" s="62" t="s">
        <v>92</v>
      </c>
      <c r="C17" s="9"/>
      <c r="D17" s="58" t="s">
        <v>79</v>
      </c>
      <c r="E17" s="15"/>
      <c r="F17" s="45" t="s">
        <v>103</v>
      </c>
      <c r="G17" s="45" t="s">
        <v>101</v>
      </c>
      <c r="H17" s="6"/>
      <c r="I17" s="6" t="s">
        <v>105</v>
      </c>
      <c r="J17" s="174" t="s">
        <v>139</v>
      </c>
    </row>
    <row r="18" spans="1:11" ht="34.5" customHeight="1" x14ac:dyDescent="0.25">
      <c r="A18" s="9" t="s">
        <v>4</v>
      </c>
      <c r="B18" s="62" t="s">
        <v>93</v>
      </c>
      <c r="C18" s="9"/>
      <c r="D18" s="43" t="s">
        <v>79</v>
      </c>
      <c r="E18" s="10"/>
      <c r="F18" s="45" t="s">
        <v>104</v>
      </c>
      <c r="G18" s="45" t="s">
        <v>102</v>
      </c>
      <c r="H18" s="14"/>
      <c r="I18" s="61"/>
      <c r="J18" s="61"/>
    </row>
    <row r="19" spans="1:11" ht="34.5" customHeight="1" x14ac:dyDescent="0.25">
      <c r="A19" s="57" t="s">
        <v>73</v>
      </c>
      <c r="B19" s="62" t="s">
        <v>94</v>
      </c>
      <c r="C19" s="9"/>
      <c r="D19" s="43" t="s">
        <v>105</v>
      </c>
      <c r="E19" s="10"/>
      <c r="F19" s="45" t="s">
        <v>102</v>
      </c>
      <c r="G19" s="45" t="s">
        <v>101</v>
      </c>
      <c r="H19" s="14"/>
      <c r="I19" s="14"/>
      <c r="J19" s="6"/>
    </row>
    <row r="20" spans="1:11" ht="34.5" customHeight="1" x14ac:dyDescent="0.25">
      <c r="A20" s="9" t="s">
        <v>78</v>
      </c>
      <c r="B20" s="62" t="s">
        <v>95</v>
      </c>
      <c r="C20" s="9"/>
      <c r="D20" s="43" t="s">
        <v>79</v>
      </c>
      <c r="E20" s="10"/>
      <c r="F20" s="45" t="s">
        <v>102</v>
      </c>
      <c r="G20" s="45" t="s">
        <v>104</v>
      </c>
      <c r="H20" s="14"/>
      <c r="I20" s="14"/>
      <c r="J20" s="6"/>
    </row>
    <row r="21" spans="1:11" ht="34.5" customHeight="1" x14ac:dyDescent="0.25">
      <c r="A21" s="57" t="s">
        <v>83</v>
      </c>
      <c r="B21" s="62" t="s">
        <v>96</v>
      </c>
      <c r="C21" s="9"/>
      <c r="D21" s="43" t="s">
        <v>105</v>
      </c>
      <c r="E21" s="10"/>
      <c r="F21" s="45" t="s">
        <v>104</v>
      </c>
      <c r="G21" s="45" t="s">
        <v>104</v>
      </c>
      <c r="H21" s="14"/>
      <c r="I21" s="14"/>
      <c r="J21" s="6"/>
    </row>
    <row r="22" spans="1:11" ht="34.5" customHeight="1" x14ac:dyDescent="0.25">
      <c r="A22" s="9" t="s">
        <v>99</v>
      </c>
      <c r="B22" s="62" t="s">
        <v>97</v>
      </c>
      <c r="C22" s="9"/>
      <c r="D22" s="43" t="s">
        <v>79</v>
      </c>
      <c r="E22" s="10"/>
      <c r="F22" s="45" t="s">
        <v>102</v>
      </c>
      <c r="G22" s="45" t="s">
        <v>101</v>
      </c>
      <c r="H22" s="14"/>
      <c r="I22" s="14"/>
      <c r="J22" s="6"/>
    </row>
    <row r="23" spans="1:11" ht="27.75" customHeight="1" x14ac:dyDescent="0.25">
      <c r="A23" s="57" t="s">
        <v>100</v>
      </c>
      <c r="B23" s="62" t="s">
        <v>98</v>
      </c>
      <c r="C23" s="10"/>
      <c r="D23" s="14" t="s">
        <v>79</v>
      </c>
      <c r="E23" s="10"/>
      <c r="F23" s="45" t="s">
        <v>102</v>
      </c>
      <c r="G23" s="45" t="s">
        <v>101</v>
      </c>
      <c r="H23" s="6"/>
      <c r="I23" s="6"/>
      <c r="J23" s="6"/>
    </row>
    <row r="24" spans="1:11" ht="15.75" x14ac:dyDescent="0.25">
      <c r="A24" s="25"/>
      <c r="B24" s="56"/>
      <c r="C24" s="26"/>
      <c r="D24" s="26"/>
      <c r="E24" s="26"/>
      <c r="F24" s="27"/>
      <c r="G24" s="27"/>
      <c r="H24" s="27"/>
      <c r="I24" s="27"/>
      <c r="J24" s="27"/>
    </row>
    <row r="25" spans="1:11" s="12" customFormat="1" ht="25.5" customHeight="1" x14ac:dyDescent="0.25">
      <c r="A25" s="155"/>
      <c r="B25" s="147" t="s">
        <v>13</v>
      </c>
      <c r="C25" s="148"/>
      <c r="D25" s="158" t="s">
        <v>72</v>
      </c>
      <c r="E25" s="159"/>
      <c r="F25" s="156" t="s">
        <v>55</v>
      </c>
      <c r="G25" s="157"/>
      <c r="H25" s="44"/>
      <c r="I25" s="44"/>
      <c r="J25" s="44"/>
      <c r="K25" s="11"/>
    </row>
    <row r="26" spans="1:11" s="12" customFormat="1" ht="25.5" customHeight="1" x14ac:dyDescent="0.25">
      <c r="A26" s="155"/>
      <c r="B26" s="149"/>
      <c r="C26" s="150"/>
      <c r="D26" s="49" t="s">
        <v>54</v>
      </c>
      <c r="E26" s="49" t="s">
        <v>58</v>
      </c>
      <c r="F26" s="51" t="s">
        <v>54</v>
      </c>
      <c r="G26" s="51" t="s">
        <v>58</v>
      </c>
      <c r="H26" s="44"/>
      <c r="I26" s="44"/>
      <c r="J26" s="44"/>
    </row>
    <row r="27" spans="1:11" s="12" customFormat="1" ht="21.6" customHeight="1" x14ac:dyDescent="0.25">
      <c r="A27" s="155"/>
      <c r="B27" s="151" t="s">
        <v>60</v>
      </c>
      <c r="C27" s="152"/>
      <c r="D27" s="50">
        <f>COUNTIF($D$11:$D$12,"A1")</f>
        <v>1</v>
      </c>
      <c r="E27" s="55">
        <f>ROUND(D27/$D$10,2)</f>
        <v>0.5</v>
      </c>
      <c r="F27" s="52">
        <f>COUNTIF($D$14:$D$23,"A1")</f>
        <v>0</v>
      </c>
      <c r="G27" s="54">
        <f>ROUND(F27/$D$13,2)</f>
        <v>0</v>
      </c>
      <c r="H27" s="44"/>
      <c r="I27" s="44"/>
      <c r="J27" s="44"/>
    </row>
    <row r="28" spans="1:11" s="12" customFormat="1" ht="21.6" customHeight="1" x14ac:dyDescent="0.25">
      <c r="A28" s="155"/>
      <c r="B28" s="151" t="s">
        <v>61</v>
      </c>
      <c r="C28" s="152"/>
      <c r="D28" s="50">
        <f>COUNTIF($D$11:$D$12,"A2")</f>
        <v>1</v>
      </c>
      <c r="E28" s="55">
        <f t="shared" ref="E28:E37" si="0">ROUND(D28/$D$10,2)</f>
        <v>0.5</v>
      </c>
      <c r="F28" s="52">
        <f>COUNTIF($D$14:$D$23,"A2")</f>
        <v>3</v>
      </c>
      <c r="G28" s="54">
        <f t="shared" ref="G28:G37" si="1">ROUND(F28/$D$13,2)</f>
        <v>0.3</v>
      </c>
      <c r="H28" s="44"/>
      <c r="I28" s="44"/>
      <c r="J28" s="44"/>
    </row>
    <row r="29" spans="1:11" s="12" customFormat="1" ht="21.6" customHeight="1" x14ac:dyDescent="0.25">
      <c r="A29" s="155"/>
      <c r="B29" s="151" t="s">
        <v>62</v>
      </c>
      <c r="C29" s="152"/>
      <c r="D29" s="50">
        <f>COUNTIF($D$11:$D$12,"A3")</f>
        <v>0</v>
      </c>
      <c r="E29" s="55">
        <f t="shared" si="0"/>
        <v>0</v>
      </c>
      <c r="F29" s="52">
        <f>COUNTIF($D$14:$D$23,"A3")</f>
        <v>7</v>
      </c>
      <c r="G29" s="54">
        <f t="shared" si="1"/>
        <v>0.7</v>
      </c>
      <c r="H29" s="44"/>
      <c r="I29" s="44"/>
      <c r="J29" s="44"/>
    </row>
    <row r="30" spans="1:11" s="12" customFormat="1" ht="21.6" customHeight="1" x14ac:dyDescent="0.25">
      <c r="A30" s="155"/>
      <c r="B30" s="151" t="s">
        <v>63</v>
      </c>
      <c r="C30" s="152"/>
      <c r="D30" s="50">
        <f>COUNTIF($D$11:$D$12,"A4")</f>
        <v>0</v>
      </c>
      <c r="E30" s="55">
        <f t="shared" si="0"/>
        <v>0</v>
      </c>
      <c r="F30" s="52">
        <f>COUNTIF($D$14:$D$23,"A4")</f>
        <v>0</v>
      </c>
      <c r="G30" s="54">
        <f t="shared" si="1"/>
        <v>0</v>
      </c>
      <c r="H30" s="44"/>
      <c r="I30" s="44"/>
      <c r="J30" s="44"/>
    </row>
    <row r="31" spans="1:11" s="12" customFormat="1" ht="21.6" customHeight="1" x14ac:dyDescent="0.25">
      <c r="A31" s="155"/>
      <c r="B31" s="151" t="s">
        <v>64</v>
      </c>
      <c r="C31" s="152"/>
      <c r="D31" s="50">
        <f>COUNTIF($D$11:$D$12,"A DN")</f>
        <v>0</v>
      </c>
      <c r="E31" s="55">
        <f t="shared" si="0"/>
        <v>0</v>
      </c>
      <c r="F31" s="52">
        <f>COUNTIF($D$14:$D$23,"A DN")</f>
        <v>0</v>
      </c>
      <c r="G31" s="54">
        <f t="shared" si="1"/>
        <v>0</v>
      </c>
      <c r="H31" s="44"/>
      <c r="I31" s="44"/>
      <c r="J31" s="44"/>
    </row>
    <row r="32" spans="1:11" s="12" customFormat="1" ht="21.6" customHeight="1" x14ac:dyDescent="0.25">
      <c r="A32" s="155"/>
      <c r="B32" s="151" t="s">
        <v>65</v>
      </c>
      <c r="C32" s="152"/>
      <c r="D32" s="50">
        <f>COUNTIF($D$11:$D$12,"B1")</f>
        <v>0</v>
      </c>
      <c r="E32" s="55">
        <f t="shared" si="0"/>
        <v>0</v>
      </c>
      <c r="F32" s="52">
        <f>COUNTIF($D$14:$D$23,"B1")</f>
        <v>0</v>
      </c>
      <c r="G32" s="54">
        <f t="shared" si="1"/>
        <v>0</v>
      </c>
      <c r="H32" s="44"/>
      <c r="I32" s="44"/>
      <c r="J32" s="44"/>
    </row>
    <row r="33" spans="1:10" s="12" customFormat="1" ht="21.6" customHeight="1" x14ac:dyDescent="0.25">
      <c r="A33" s="155"/>
      <c r="B33" s="151" t="s">
        <v>66</v>
      </c>
      <c r="C33" s="152"/>
      <c r="D33" s="50">
        <f>COUNTIF($D$11:$D$12,"B2")</f>
        <v>0</v>
      </c>
      <c r="E33" s="55">
        <f t="shared" si="0"/>
        <v>0</v>
      </c>
      <c r="F33" s="52">
        <f>COUNTIF($D$14:$D$23,"B2")</f>
        <v>0</v>
      </c>
      <c r="G33" s="54">
        <f t="shared" si="1"/>
        <v>0</v>
      </c>
      <c r="H33" s="44"/>
      <c r="I33" s="44"/>
      <c r="J33" s="44"/>
    </row>
    <row r="34" spans="1:10" s="12" customFormat="1" ht="21.6" customHeight="1" x14ac:dyDescent="0.25">
      <c r="A34" s="155"/>
      <c r="B34" s="151" t="s">
        <v>67</v>
      </c>
      <c r="C34" s="152"/>
      <c r="D34" s="50">
        <f>COUNTIF($D$11:$D$12,"C1")</f>
        <v>0</v>
      </c>
      <c r="E34" s="55">
        <f t="shared" si="0"/>
        <v>0</v>
      </c>
      <c r="F34" s="52">
        <f>COUNTIF($D$14:$D$23,"C1")</f>
        <v>0</v>
      </c>
      <c r="G34" s="54">
        <f t="shared" si="1"/>
        <v>0</v>
      </c>
      <c r="H34" s="44"/>
      <c r="I34" s="44"/>
      <c r="J34" s="44"/>
    </row>
    <row r="35" spans="1:10" s="12" customFormat="1" ht="21.6" customHeight="1" x14ac:dyDescent="0.25">
      <c r="A35" s="155"/>
      <c r="B35" s="151" t="s">
        <v>68</v>
      </c>
      <c r="C35" s="152"/>
      <c r="D35" s="50">
        <f>COUNTIF($D$11:$D$12,"C2")</f>
        <v>0</v>
      </c>
      <c r="E35" s="55">
        <f t="shared" si="0"/>
        <v>0</v>
      </c>
      <c r="F35" s="52">
        <f>COUNTIF($D$14:$D$23,"C2")</f>
        <v>0</v>
      </c>
      <c r="G35" s="54">
        <f t="shared" si="1"/>
        <v>0</v>
      </c>
      <c r="H35" s="44"/>
      <c r="I35" s="44"/>
      <c r="J35" s="44"/>
    </row>
    <row r="36" spans="1:10" s="12" customFormat="1" ht="21.6" customHeight="1" x14ac:dyDescent="0.25">
      <c r="A36" s="155"/>
      <c r="B36" s="151" t="s">
        <v>69</v>
      </c>
      <c r="C36" s="152"/>
      <c r="D36" s="50">
        <f>COUNTIF($D$11:$D$12,"D")</f>
        <v>0</v>
      </c>
      <c r="E36" s="55">
        <f t="shared" si="0"/>
        <v>0</v>
      </c>
      <c r="F36" s="52">
        <f>COUNTIF($D$14:$D$23,"D")</f>
        <v>0</v>
      </c>
      <c r="G36" s="54">
        <f t="shared" si="1"/>
        <v>0</v>
      </c>
      <c r="H36" s="44"/>
      <c r="I36" s="44"/>
      <c r="J36" s="44"/>
    </row>
    <row r="37" spans="1:10" s="12" customFormat="1" ht="21.6" customHeight="1" x14ac:dyDescent="0.25">
      <c r="A37" s="155"/>
      <c r="B37" s="151" t="s">
        <v>81</v>
      </c>
      <c r="C37" s="152"/>
      <c r="D37" s="50">
        <f>COUNTIF($D$11:$D$12,"E")</f>
        <v>0</v>
      </c>
      <c r="E37" s="55">
        <f t="shared" si="0"/>
        <v>0</v>
      </c>
      <c r="F37" s="52">
        <f>COUNTIF($D$14:$D$23,"KXL")</f>
        <v>0</v>
      </c>
      <c r="G37" s="54">
        <f t="shared" si="1"/>
        <v>0</v>
      </c>
      <c r="H37" s="44"/>
      <c r="I37" s="44"/>
      <c r="J37" s="44"/>
    </row>
    <row r="38" spans="1:10" s="12" customFormat="1" ht="21.6" customHeight="1" x14ac:dyDescent="0.25">
      <c r="B38" s="166" t="s">
        <v>18</v>
      </c>
      <c r="C38" s="168"/>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71" t="s">
        <v>75</v>
      </c>
      <c r="B40" s="172"/>
      <c r="C40" s="172"/>
      <c r="D40" s="172"/>
      <c r="E40" s="172"/>
      <c r="F40" s="172"/>
      <c r="G40" s="172"/>
      <c r="H40" s="172"/>
      <c r="I40" s="172"/>
      <c r="J40" s="172"/>
    </row>
    <row r="41" spans="1:10" ht="15.75" x14ac:dyDescent="0.25">
      <c r="A41" s="12"/>
      <c r="B41" s="12"/>
      <c r="C41" s="12"/>
      <c r="D41" s="12"/>
      <c r="E41" s="12"/>
      <c r="F41" s="170" t="s">
        <v>113</v>
      </c>
      <c r="G41" s="170"/>
      <c r="H41" s="170"/>
      <c r="I41" s="170"/>
      <c r="J41" s="170"/>
    </row>
    <row r="42" spans="1:10" ht="15.75" x14ac:dyDescent="0.25">
      <c r="A42" s="12"/>
      <c r="B42" s="12"/>
      <c r="C42" s="12"/>
      <c r="D42" s="12"/>
      <c r="E42" s="12"/>
      <c r="F42" s="161" t="s">
        <v>7</v>
      </c>
      <c r="G42" s="161"/>
      <c r="H42" s="161"/>
      <c r="I42" s="161"/>
      <c r="J42" s="161"/>
    </row>
    <row r="43" spans="1:10" x14ac:dyDescent="0.25">
      <c r="F43" s="5"/>
      <c r="G43" s="5"/>
      <c r="H43" s="5"/>
      <c r="I43" s="5"/>
      <c r="J43" s="5"/>
    </row>
    <row r="44" spans="1:10" x14ac:dyDescent="0.25">
      <c r="F44" s="5"/>
      <c r="G44" s="5"/>
      <c r="H44" s="5"/>
      <c r="I44" s="5"/>
      <c r="J44" s="5"/>
    </row>
    <row r="46" spans="1:10" x14ac:dyDescent="0.25">
      <c r="G46" s="173" t="s">
        <v>85</v>
      </c>
      <c r="H46" s="173"/>
      <c r="I46" s="173"/>
    </row>
    <row r="47" spans="1:10" ht="7.5" customHeight="1" x14ac:dyDescent="0.25">
      <c r="F47" s="169"/>
      <c r="G47" s="169"/>
      <c r="H47" s="169"/>
      <c r="I47" s="169"/>
      <c r="J47" s="169"/>
    </row>
  </sheetData>
  <mergeCells count="33">
    <mergeCell ref="F47:J47"/>
    <mergeCell ref="F41:J41"/>
    <mergeCell ref="F42:J42"/>
    <mergeCell ref="A40:J40"/>
    <mergeCell ref="B38:C38"/>
    <mergeCell ref="G46:I46"/>
    <mergeCell ref="A1:E1"/>
    <mergeCell ref="A2:E2"/>
    <mergeCell ref="A3:E3"/>
    <mergeCell ref="A5:J5"/>
    <mergeCell ref="A7:A8"/>
    <mergeCell ref="B7:B8"/>
    <mergeCell ref="C7:C8"/>
    <mergeCell ref="F1:J1"/>
    <mergeCell ref="F2:J2"/>
    <mergeCell ref="H7:H8"/>
    <mergeCell ref="D7:G7"/>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s>
  <phoneticPr fontId="28"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2024-03-25T08:20:14Z</cp:lastPrinted>
  <dcterms:created xsi:type="dcterms:W3CDTF">2020-11-20T02:18:37Z</dcterms:created>
  <dcterms:modified xsi:type="dcterms:W3CDTF">2024-06-03T00:25:05Z</dcterms:modified>
</cp:coreProperties>
</file>