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11. BAO CAO\2023-2024\BC TU DANH GIA, XL CONG TAC HSSV NAM 2024\"/>
    </mc:Choice>
  </mc:AlternateContent>
  <xr:revisionPtr revIDLastSave="0" documentId="13_ncr:1_{555BE3F3-181D-4FD4-AB78-49D408590F43}" xr6:coauthVersionLast="47" xr6:coauthVersionMax="47" xr10:uidLastSave="{00000000-0000-0000-0000-000000000000}"/>
  <bookViews>
    <workbookView xWindow="-120" yWindow="-120" windowWidth="20730" windowHeight="11160" xr2:uid="{00000000-000D-0000-FFFF-FFFF00000000}"/>
  </bookViews>
  <sheets>
    <sheet name="BC" sheetId="1" r:id="rId1"/>
  </sheets>
  <definedNames>
    <definedName name="_xlnm.Print_Titles" localSheetId="0">BC!$11:$11</definedName>
  </definedNames>
  <calcPr calcId="181029"/>
</workbook>
</file>

<file path=xl/calcChain.xml><?xml version="1.0" encoding="utf-8"?>
<calcChain xmlns="http://schemas.openxmlformats.org/spreadsheetml/2006/main">
  <c r="E104" i="1" l="1"/>
  <c r="E12" i="1"/>
  <c r="E28" i="1"/>
  <c r="E42" i="1"/>
  <c r="E52" i="1"/>
  <c r="E62" i="1"/>
  <c r="E78" i="1"/>
  <c r="E91" i="1"/>
  <c r="E113" i="1"/>
  <c r="D120" i="1"/>
  <c r="E120" i="1" l="1"/>
  <c r="D123" i="1"/>
  <c r="D124" i="1" s="1"/>
</calcChain>
</file>

<file path=xl/sharedStrings.xml><?xml version="1.0" encoding="utf-8"?>
<sst xmlns="http://schemas.openxmlformats.org/spreadsheetml/2006/main" count="232" uniqueCount="220">
  <si>
    <t>TT</t>
  </si>
  <si>
    <t>Tiêu chí đánh giá</t>
  </si>
  <si>
    <t>Thang điểm tối đa</t>
  </si>
  <si>
    <t>Điểm đạt được</t>
  </si>
  <si>
    <t>Minh chứng và ghi chú</t>
  </si>
  <si>
    <t>I</t>
  </si>
  <si>
    <t>Nhóm tiêu chí 1: Hệ thống tổ chức, quản lý và công tác hành chính</t>
  </si>
  <si>
    <t>Thành lập tổ chức (phòng, ban) chuyên trách công tác học sinh, sinh viên theo Điều lệ trường trung cấp, Điều lệ trường cao đẳng</t>
  </si>
  <si>
    <t>Thực hiện quy định về báo cáo, thống kê công tác học sinh, sinh viên</t>
  </si>
  <si>
    <t>Không thực hiện</t>
  </si>
  <si>
    <t>Thực hiện không đầy đủ, đúng hạn</t>
  </si>
  <si>
    <t>Công tác hành chính liên quan đến học sinh, sinh viên</t>
  </si>
  <si>
    <t>Không giải quyết kịp thời, còn khó khăn, vướng mắc cho người học (có phản ánh, thắc mắc của người học, gia đình,...)</t>
  </si>
  <si>
    <t>Công tác thu thập, quản lý cơ sở dữ liệu về học sinh, sinh viên; ứng dụng công nghệ thông tin trong công tác quản lý hồ sơ học sinh, sinh viên</t>
  </si>
  <si>
    <t>II</t>
  </si>
  <si>
    <t>Nhóm tiêu chí 2: Công tác quản lý học sinh, sinh viên</t>
  </si>
  <si>
    <t>Phổ biến nội quy, quy chế và các quy định của nhà trường liên quan đến học tập, rèn luyện của học sinh, sinh viên</t>
  </si>
  <si>
    <t>Thực hiện không đầy đủ, kịp thời</t>
  </si>
  <si>
    <t>Có phổ biến nội quy, quy chế và các quy định của nhà trường</t>
  </si>
  <si>
    <t>Không có ký túc xá</t>
  </si>
  <si>
    <t>Công tác quản lý học sinh, sinh viên ngoại trú</t>
  </si>
  <si>
    <t>Công tác thi đua, khen thưởng đối với tập thể, cá nhân học sinh, sinh viên và xử lý kỷ luật học sinh, sinh viên</t>
  </si>
  <si>
    <t>Công tác kiểm tra, đôn đốc thực hiện các nội quy, quy chế công tác học sinh, sinh viên</t>
  </si>
  <si>
    <t>III</t>
  </si>
  <si>
    <t>Nhóm tiêu chí 3: Công tác hướng nghiệp, tư vấn việc làm và các hoạt động hỗ trợ, dịch vụ đối với học sinh, sinh viên</t>
  </si>
  <si>
    <t>Công tác hướng nghiệp, tư vấn việc làm cho học sinh, sinh viên</t>
  </si>
  <si>
    <t>Tổ chức các hoạt động dịch vụ đối với học sinh, sinh viên trong nhà trường (nhà ăn tập thể, căng tin, trông giữ xe, dịch vụ văn hóa, thể thao,...)</t>
  </si>
  <si>
    <t>Có biện pháp quản lý được thể hiện bằng các văn bản</t>
  </si>
  <si>
    <t>Công tác phối hợp với các cơ quan, đơn vị sử dụng lao động tổ chức các hoạt động tư vấn hướng nghiệp, rèn luyện kỹ năng nghề nghiệp, kỹ năng cơ bản đáp ứng nhu cầu của doanh nghiệp và xã hội</t>
  </si>
  <si>
    <t>Không có kế hoạch hoạt động phối hợp</t>
  </si>
  <si>
    <t>Có phối hợp nhưng không có kế hoạch</t>
  </si>
  <si>
    <t>IV</t>
  </si>
  <si>
    <t>Nhóm tiêu chí 4: Thực hiện chế độ, chính sách đối với học sinh, sinh viên</t>
  </si>
  <si>
    <t>Thực hiện chính sách học bổng, miễn, giảm học phí, trợ cấp xã hội, bảo hiểm, tín dụng đào tạo và các chế độ, chính sách khác có liên quan đến học sinh, sinh viên theo quy định</t>
  </si>
  <si>
    <t>Đảm bảo nguồn kinh phí, tổ chức xét học bổng cho học sinh, sinh viên theo quy định</t>
  </si>
  <si>
    <t>Ban hành văn bản quy định việc hỗ trợ học sinh, sinh viên khuyết tật, người thuộc diện chính sách, học sinh, sinh viên có hoàn cảnh đặc biệt khó khăn trong học tập, rèn luyện</t>
  </si>
  <si>
    <t>Không có quy định</t>
  </si>
  <si>
    <t>Đã ban hành văn bản quy định việc hỗ trợ học sinh, sinh viên khuyết tật, người thuộc diện chính sách, học sinh, sinh viên có hoàn cảnh đặc biệt khó khăn trong học tập, rèn luyện</t>
  </si>
  <si>
    <t>Phổ biến chính sách đối với học sinh, sinh viên và quy trình, hồ sơ, thủ tục thực hiện chính sách đối với học sinh, sinh viên và đăng trên trang thông tin điện tử của nhà trường.</t>
  </si>
  <si>
    <t>Không phổ biến, đăng tải chính sách, quy trình thực hiện chính sách trên trang thông tin điện tử của nhà trường</t>
  </si>
  <si>
    <t>V</t>
  </si>
  <si>
    <t>Nhóm tiêu chí 5: Tổ chức các hoạt động văn hóa, văn nghệ, hoạt động thể thao ngoại khóa và các hoạt động phong trào trong học sinh, sinh viên</t>
  </si>
  <si>
    <t>Có cơ sở vật chất (hội trường, trang thiết bị, sân bãi, nhà thi đấu) đảm bảo hoạt động văn hóa, văn nghệ, luyện tập thể thao của học sinh, sinh viên</t>
  </si>
  <si>
    <t>Không có</t>
  </si>
  <si>
    <t>Có hội trường, trang thiết bị, sân bãi, nhà thi đấu nhưng chưa đầy đủ, hiện đại</t>
  </si>
  <si>
    <t>Xây dựng kế hoạch tổ chức hoạt động văn hóa, văn nghệ hàng năm trong học sinh, sinh viên gắn với những sự kiện trọng đại của đất nước, của ngành, nhà trường; tổ chức cho học sinh, sinh viên tham gia các sự kiện, hội diễn văn nghệ tổ chức trong toàn ngành giáo dục nghề nghiệp.</t>
  </si>
  <si>
    <t>Không có kế hoạch</t>
  </si>
  <si>
    <t>Không có kế hoạch tổ chức hoạt động văn hóa, văn nghệ theo từng năm học nhưng có tham gia các hoạt động văn hóa, hội diễn văn nghệ chung trong ngành giáo dục nghề nghiệp</t>
  </si>
  <si>
    <t>Có kế hoạch theo từng năm học và tham gia các hoạt động văn hóa, văn nghệ chung trong toàn ngành giáo dục nghề nghiệp</t>
  </si>
  <si>
    <t>Công tác phối hợp với Đoàn Thanh niên Cộng sản Hồ Chí Minh, Hội Sinh viên Việt Nam, Hội Liên hiệp Thanh niên Việt Nam (nếu có) trong chỉ đạo, tổ chức phong trào học sinh, sinh viên tình nguyện</t>
  </si>
  <si>
    <t>Xây dựng kế hoạch tổ chức hoạt động thể thao ngoại khóa cho học sinh, sinh viên; tổ chức phong trào thu hút, khuyến khích học sinh, sinh viên luyện tập thể thao thường xuyên</t>
  </si>
  <si>
    <t>Tổ chức Đội tuyển để tham gia các giải thể thao, giao lưu, thi đấu với các cơ quan, đơn vị, trường học</t>
  </si>
  <si>
    <t>Không tổ chức thành Đội tuyển và không tham gia các giải thể thao, giao lưu, thi đấu với các cơ quan, đơn vị, trường học</t>
  </si>
  <si>
    <t>Có tham gia giải, giao lưu, thi đấu với các cơ quan, đơn vị, trường học nhưng không tổ chức thành Đội tuyển</t>
  </si>
  <si>
    <t>VI</t>
  </si>
  <si>
    <t>Nhóm tiêu chí 6: Công tác giáo dục tư tưởng chính trị, đạo đức, lối sống và đánh giá kết quả rèn luyện của học sinh, sinh viên</t>
  </si>
  <si>
    <t>Công tác xây dựng kế hoạch và triển khai thực hiện các nội dung, biện pháp giáo dục tư tưởng chính trị, đạo đức, lối sống cho học sinh, sinh viên theo từng năm học và toàn khóa học</t>
  </si>
  <si>
    <t>Không xây dựng chương trình, kế hoạch cụ thể</t>
  </si>
  <si>
    <t>Có chương trình, kế hoạch cụ thể theo từng năm học, từng khóa học</t>
  </si>
  <si>
    <t>Công tác tổ chức sinh hoạt chính trị đầu năm học, đầu khóa học và cuối khóa học</t>
  </si>
  <si>
    <t>Không tổ chức</t>
  </si>
  <si>
    <t>Tổ chức đầy đủ nội dung sinh hoạt chính trị đầu năm học, đầu khóa học và cuối khóa học</t>
  </si>
  <si>
    <t>Tổ chức sinh động đảm bảo đầy đủ nội dung, thời lượng, hình thức phong phú</t>
  </si>
  <si>
    <t>Công tác đánh giá kết quả rèn luyện của học sinh, sinh viên</t>
  </si>
  <si>
    <t>Công tác tuyên truyền, khuyến khích học sinh, sinh viên rèn luyện, phấn đấu được đứng trong hàng ngũ của Đảng Cộng sản Việt Nam và tham gia tổ chức Đoàn Thanh niên Cộng sản Hồ Chí Minh, Hội Sinh viên Việt Nam, Hội Liên hiệp Thanh niên Việt Nam (nếu có)</t>
  </si>
  <si>
    <t>Thực hiện không thường xuyên</t>
  </si>
  <si>
    <t>Thực hiện thường xuyên, hiệu quả</t>
  </si>
  <si>
    <t>VII</t>
  </si>
  <si>
    <t>Nhóm tiêu chí 7: Công tác y tế trường học</t>
  </si>
  <si>
    <t>Thành lập phòng Y tế và bố trí viên chức chuyên môn thực hiện công tác chăm sóc sức khỏe trong nhà trường</t>
  </si>
  <si>
    <t>Không thành lập Phòng Y tế</t>
  </si>
  <si>
    <t>Có phòng Y tế, viên chức chuyên môn, trang bị đầy đủ cơ sở vật chất, thiết bị y tế nhưng hoạt động không chuyên nghiệp</t>
  </si>
  <si>
    <t>Tổ chức việc khám sức khỏe khi nhập học cho học sinh, sinh viên; Phối hợp với cơ quan y tế địa phương trong các hoạt động truyền thông, tư vấn, chăm sóc sức khỏe học sinh, sinh viên</t>
  </si>
  <si>
    <t>Đảm bảo vệ sinh môi trường (trường, lớp học, ký túc xá); không để xảy ra dịch, bệnh, ngộ độc thực phẩm, tai nạn thương tích trong Trường</t>
  </si>
  <si>
    <t>Không đảm bảo vệ sinh môi trường (trường, lớp học, ký túc xá); không có hoạt động tuyên truyền, phòng chống dịch bệnh, an toàn thực phẩm</t>
  </si>
  <si>
    <t>Đảm bảo vệ sinh trường, lớp học, ký túc xá, nhà ăn</t>
  </si>
  <si>
    <t>Đảm bảo vệ sinh trường, lớp học, ký túc xá, nhà ăn; có hoạt động tuyên truyền, phòng chống dịch bệnh, thực hiện vệ sinh an toàn thực phẩm, không xảy ra dịch bệnh, ngộ độc thực phẩm, tai nạn thương tích trong nhà trường</t>
  </si>
  <si>
    <t>Thực hiện các quy định và tổ chức công tác truyền thông về sức khỏe sinh sản, phòng, chống HIV/AIDS, tác hại của thuốc lá trong nhà trường</t>
  </si>
  <si>
    <t>Không có biện pháp thực hiện công tác phòng, chống HIV/AIDS, tuyên truyền tác hại của thuốc lá</t>
  </si>
  <si>
    <t>Tổ chức tốt các hoạt động giáo dục, truyền thông về sức khỏe sinh sản, phòng chống HIV/AIDS</t>
  </si>
  <si>
    <t>Tổ chức tốt các hoạt động giáo dục, truyền thông về sức khỏe sinh sản, phòng chống HIV/AIDS; có quy định cụ thể về cấm hút thuốc lá trong trường học, thực hiện tốt công tác giám sát, xử lý các trường hợp vi phạm</t>
  </si>
  <si>
    <t>VIII</t>
  </si>
  <si>
    <t>Nhóm tiêu chí 8: Công tác bảo đảm an ninh, trật tự trường học, giáo dục an toàn giao thông, phòng, chống tội phạm và tệ nạn xã hội</t>
  </si>
  <si>
    <t>Có kế hoạch và tổ chức hoạt động phối hợp với Công an địa phương trong công tác bảo đảm an ninh, trật tự, giáo dục an toàn giao thông, phòng, chống tội phạm và tệ nạn xã hội trong và ngoài trường học</t>
  </si>
  <si>
    <t>Không có kế hoạch phối hợp</t>
  </si>
  <si>
    <t>Có kế hoạch và thực hiện phối hợp với công an địa phương trong công tác bảo đảm an ninh, trật tự trong và ngoài trường học</t>
  </si>
  <si>
    <t>Có kế hoạch và tổ chức hoạt động phối hợp với Công an địa phương đồng thời định kỳ tổ chức kiểm tra việc áp dụng các biện pháp về đảm bảo an ninh, trật tự giáo dục an toàn giao thông, phòng, chống tội phạm và tệ nạn xã hội trong và ngoài trường học</t>
  </si>
  <si>
    <t>Phát hiện và xử lý kịp thời, đúng quy định các trường hợp vi phạm pháp luật, tệ nạn xã hội có liên quan đến học sinh, sinh viên; không có vụ việc nghiêm trọng về an ninh, trật tự xảy ra trong nhà trường</t>
  </si>
  <si>
    <t>Có xảy ra vụ việc nghiêm trọng về an ninh, trật tự, tệ nạn xã hội trong nhà trường</t>
  </si>
  <si>
    <t>Không để xảy ra vụ việc nghiêm trọng về an ninh, trật tự, tệ nạn xã hội trong trường học; tích cực phát hiện và xử lý đúng quy định các vi phạm pháp luật, tệ nạn xã hội liên quan đến học sinh, sinh viên</t>
  </si>
  <si>
    <t>Thành lập đội tự quản học sinh, sinh viên trong nhà trường</t>
  </si>
  <si>
    <t>Không thành lập</t>
  </si>
  <si>
    <t>Có thành lập</t>
  </si>
  <si>
    <t>Thành lập và có kế hoạch hoạt động hiệu quả</t>
  </si>
  <si>
    <t>IX</t>
  </si>
  <si>
    <t>Nhóm tiêu chí 9: Các nội dung khuyến khích đạt được</t>
  </si>
  <si>
    <t>Quy tắc ứng xử văn hóa trong Nhà trường</t>
  </si>
  <si>
    <t>Không ban hành quy tắc ứng xử trong nhà trường</t>
  </si>
  <si>
    <t>Có ban hành quy tắc ứng xử nhưng việc tổ chức thực hiện chưa hiệu quả</t>
  </si>
  <si>
    <t>Ban hành quy tắc ứng xử văn hóa trong nhà trường và có biện pháp thực hiện hiệu quả</t>
  </si>
  <si>
    <t>Có đội tuyển của nhà trường đạt giải, thứ hạng cao (nhất, nhì, ba) trong các cuộc thi: Văn nghệ, thể thao, chuyên môn, kỹ thuật, nghiên cứu khoa học, Olympic các môn khoa học,...cấp khu vực và toàn quốc</t>
  </si>
  <si>
    <t>Có đội tuyển của Trường tham gia các cuộc thi nhưng chưa đạt giải cao</t>
  </si>
  <si>
    <t>Có đội tuyển tham gia các cuộc thi và đạt giải, thứ hạng cao (nhất, nhì, ba)</t>
  </si>
  <si>
    <t>Cộng:</t>
  </si>
  <si>
    <t>UBND THÀNH PHỐ HỒ CHÍ MINH</t>
  </si>
  <si>
    <t>TRƯỜNG CAO ĐẲNG LÝ TỰ TRỌNG</t>
  </si>
  <si>
    <t>THÀNH PHỐ HỒ CHÍ MINH</t>
  </si>
  <si>
    <t>CỘNG HÒA XÃ HỘI CHỦ NGHĨA VIỆT NAM</t>
  </si>
  <si>
    <t>Độc lập - Tự do - Hạnh phúc</t>
  </si>
  <si>
    <t>BÁO CÁO</t>
  </si>
  <si>
    <t>Ban hành quy chế và các quy định riêng về công tác HSSV trong nhà trường, đảm bảo thực hiện tốt nhiệm vụ quản lý, giáo dục phát triển toàn diện HSSV</t>
  </si>
  <si>
    <t>Báo cáo đúng hạn theo yêu cầu của các cấp quản lý</t>
  </si>
  <si>
    <t>Quyết định số 621/QĐ-LTT-QT ngày 25/5/2021 về ban hành nội quy ký túc xá</t>
  </si>
  <si>
    <t>Quyết định số 778/QĐ-LTT-CTCT ngày 15/7/2019 về ban hành Quy tắc ứng xử trong nhà trường</t>
  </si>
  <si>
    <t>Kết luận:</t>
  </si>
  <si>
    <t>- Tổng điểm đạt được:</t>
  </si>
  <si>
    <t>- Xếp loại:</t>
  </si>
  <si>
    <t>Người chấm điểm</t>
  </si>
  <si>
    <t>HIỆU TRƯỞNG</t>
  </si>
  <si>
    <t>Nơi nhận:</t>
  </si>
  <si>
    <t>- Sở LĐTB&amp;XH (để báo cáo);</t>
  </si>
  <si>
    <t>- Lưu: VT, P.TTGD.</t>
  </si>
  <si>
    <t>Không có phòng, ban chuyên trách làm công tác HSSV</t>
  </si>
  <si>
    <t>Không có phòng, ban chuyên trách làm công tác học sinh, sinh viên nhưng có bố trí cán bộ chuyên trách công tác HSSV ghép với các phòng, ban khác</t>
  </si>
  <si>
    <t>Thành lập phòng, ban độc lập, chuyên trách công tác HSSV</t>
  </si>
  <si>
    <t>Không ban hành quy chế, quy định (cả riêng, chung) về công tác HSSV</t>
  </si>
  <si>
    <t>Ban hành quy chế, quy định về công tác HSSV trong quy chế hoạt động chung của nhà trường</t>
  </si>
  <si>
    <t>Thực hiện tốt quy định về báo cáo, thống kê công tác HSSV</t>
  </si>
  <si>
    <t>Ban hành quy chế, quy định riêng về công tác HSSV, đảm bảo thực hiện tốt nhiệm vụ quản lý, giáo dục phát triển toàn diện HSSV</t>
  </si>
  <si>
    <t>Đã giải quyết công tác hành chính liên quan đến HSSV</t>
  </si>
  <si>
    <t>Có quy định cụ thể quy trình và tổ chức thực hiện tốt công tác hành chính liên quan đến HSSV</t>
  </si>
  <si>
    <t>Không có cơ sở dữ liệu về học sinh, sinh viên; không ứng dụng công nghệ thông tin trong công tác quản lý hồ sơ HSSV</t>
  </si>
  <si>
    <t>Thực hiện tốt công tác thu thập, quản lý cơ sở dữ liệu về học sinh, sinh viên; ứng dụng hiệu quả công nghệ thông tin trong quản lý, khai thác dữ liệu hồ sơ HSSV</t>
  </si>
  <si>
    <t>Có cơ sở dữ liệu về HSSV nhưng chưa thực hiện ứng dụng công nghệ thông tin trong quản lý hồ sơ HSSV</t>
  </si>
  <si>
    <t>Có ký túc xá và nội quy ký túc xá đảm bảo đáp ứng nhu cầu sinh hoạt, học tập và rèn luyện của HSSV</t>
  </si>
  <si>
    <t>Không quy định về công tác quản lý HSSV ngoại trú</t>
  </si>
  <si>
    <t>Có các quy định cụ thể về công tác quản lý HSSV ngoại trú</t>
  </si>
  <si>
    <t>Thực hiện tốt công tác quản lý HSSV ngoại trú và thường xuyên liên hệ với chính quyền địa phương, gia đình để phối hợp quản lý</t>
  </si>
  <si>
    <t>Không thực hiện công tác thi đua, khen thưởng, xử lý kỷ luật HSSV</t>
  </si>
  <si>
    <t>Có triển khai công tác thi đua, khen thưởng, kỷ luật HSSV nhưng còn mang tính hình thức, chưa tạo được phong trào thi đua, kỷ cương trong nhà trường</t>
  </si>
  <si>
    <t>Thực hiện thường xuyên, kịp thời công tác thi đua, khen thưởng đối với tập thể, cá nhân HSSV và nghiêm minh trong xử lý kỷ luật HSSV vi phạm, tạo nền nếp, kỷ cương trong nhà trường</t>
  </si>
  <si>
    <t>Không thực hiện thường xuyên công tác kiểm tra, đôn đốc việc chấp hành nội quy, quy chế công tác HSSV</t>
  </si>
  <si>
    <t>Thực hiện tốt công tác kiểm tra, đôn đốc việc chấp hành nội quy, quy chế công tác HSSV, không để xảy ra các trường hợp vi phạm nghiêm trọng dẫn đến kỷ luật</t>
  </si>
  <si>
    <t>Không triển khai công tác hướng nghiệp, tư vấn việc làm cho HSSV</t>
  </si>
  <si>
    <t>Thực hiện các nội dung công tác hướng nghiệp, tư vấn việc làm cho HSSV nhưng không hiệu quả</t>
  </si>
  <si>
    <t>Có bộ phận và cán bộ chuyên trách, thực hiện tốt nội dung công tác hướng nghiệp, tư vấn việc làm cho HSSV</t>
  </si>
  <si>
    <t>Không có biện pháp quản lý các hoạt động dịch vụ đối với HSSV trong nhà trường</t>
  </si>
  <si>
    <t>Quản lý chặt chẽ, kiểm tra, giám sát thường xuyên và tổ chức hiệu quả, đúng quy định các hoạt động dịch vụ HSSV trong trường</t>
  </si>
  <si>
    <t>Có kế hoạch và đã triển khai hiệu quả công tác phối hợp với các cơ quan, đơn vị sử dụng lao động tổ chức các hoạt động tư vấn hướng nghiệp, rèn luyện kỹ năng nghề nghiệp, kỹ năng cơ bản cho HSSV</t>
  </si>
  <si>
    <t>Không bố trí cán bộ chuyên trách thực hiện chính sách cho HSSV</t>
  </si>
  <si>
    <t>Có bố trí cán bộ chuyên trách thực hiện chính sách cho HSSV</t>
  </si>
  <si>
    <t>Không bố trí kinh phí để cấp học bổng cho HSSV</t>
  </si>
  <si>
    <t>Đảm bảo nguồn kinh phí Quỹ học bổng và thực hiện xét cấp học bổng cho HSSV</t>
  </si>
  <si>
    <t>Đã thực hiện phổ biến và đăng tải chính sách, quy trình thực hiện chính sách đối với HSSV</t>
  </si>
  <si>
    <t>Có đủ cơ sở vật chất (hội trường, trang thiết bị, sân bãi, nhà thi đấu) hiện đại, đảm bảo hoạt động văn hóa, văn nghệ, luyện tập thể thao của HSSV</t>
  </si>
  <si>
    <t>Không có hoạt động phối hợp, không tổ chức phong trào HSSV tình nguyện</t>
  </si>
  <si>
    <t>Có hoạt động phối hợp nhưng chưa tổ chức được phong trào HSSV tình nguyện</t>
  </si>
  <si>
    <t>Chủ động tổ chức phong trào HSSV tình nguyện (vào kỳ nghỉ hè) hiệu quả, thiết thực</t>
  </si>
  <si>
    <t>Không có kế hoạch tổ chức hoạt động thể thao ngoại khóa cho HSSV</t>
  </si>
  <si>
    <t>Có kế hoạch tổ chức hoạt động thể thao ngoại khóa cho HSSV</t>
  </si>
  <si>
    <t>Có kế hoạch hàng năm về tổ chức hoạt động thể thao ngoại khóa cho HSSV; hoạt động phong trào thu hút, khuyến khích HSSV luyện tập thể thao thường xuyên</t>
  </si>
  <si>
    <t>Có tổ chức Đội tuyển HSSV và tích cực tham gia các giải thể thao, giao lưu, thi đấu với các cơ quan, đơn vị, trường học.</t>
  </si>
  <si>
    <t>Xây dựng và tổ chức thực hiện tốt chương trình, kế hoạch với nội dung, hình thức phong phú, cuốn hút HSSV tham gia</t>
  </si>
  <si>
    <t>Không thực hiện việc đánh giá kết quả rèn luyện của HSSV</t>
  </si>
  <si>
    <t>Có thực hiện việc đánh giá kết quả rèn luyện của HSSV</t>
  </si>
  <si>
    <t>Xây dựng tiêu chí, khung điểm cụ thể; tổ chức tốt việc đánh giá và sử dụng kết quả rèn luyện của HSSV theo Quy chế</t>
  </si>
  <si>
    <t>Có phòng Y tế, viên chức chuyên môn, trang bị đầy đủ cơ sở vật chất, thiết bị y tế đạt tiêu chuẩn quy định, hoạt động hỗ trợ chăm sóc sức khỏe HSSV hiệu quả.</t>
  </si>
  <si>
    <t>Không tổ chức khám sức khỏe cho HSSV khi nhập trường</t>
  </si>
  <si>
    <t>Tổ chức khám sức khỏe cho HSSV khi nhập trường</t>
  </si>
  <si>
    <t>Tổ chức tốt việc khám sức khỏe khi nhập học cho HSSV theo quy định; hàng năm có hoạt động phối hợp, truyền thông, tư vấn, chăm sóc sức khỏe HSSV</t>
  </si>
  <si>
    <t>Mức độ đạt được 
(Cụ thể mức độ đạt được và điểm số)</t>
  </si>
  <si>
    <t>Có ký túc xá và nội quy ký túc xá đảm bảo đáp ứng nhu cầu sinh hoạt, học tập và rèn luyện của HSSV</t>
  </si>
  <si>
    <t>Thành phố Hồ Chí Minh, ngày       tháng 9 năm 2024</t>
  </si>
  <si>
    <t>Số          /BC-LTT-TTGD</t>
  </si>
  <si>
    <t>- Quyết định số 35/QĐ-LTT-TC ngày 25/01/2024 về ban hành quy định chức năng, nhiệm vụ, quyền hạn và cơ cấu tổ chức của Trường Cao đẳng Lý Tự Trọng Thành phố Hồ Chí Minh.
- Quyết định số 36/QĐ-LTT-TC ngày 25/01/2024 về ban hành quy định chức năng, nhiệm vụ của các đơn vị và hội đồng thuộc Trường Cao đẳng Lý Tự Trọng Thành phố Hồ Chí Minh.</t>
  </si>
  <si>
    <t>Nhà trường đang sử dụng phần mềm quản lý đào tạo PMT-EMS rất hiệu quả, phục vụ tốt công tác thu thập, quản lý và khai thác dữ liệu hồ sơ SV</t>
  </si>
  <si>
    <t>Phổ biến nội quy, quy chế và các quy định của nhà trường liên quan đến học tập, rèn luyện của học sinh, sinh viên đầy đủ, kịp thời, hình thức đa dạng để HSSV hiểu rõ các quy định</t>
  </si>
  <si>
    <t>Đầu năm học 2023-2024, Nhà trường tổ chức “Tuần sinh hoạt GDĐH” nhằm quán triệt một số nội dung cần thiết cho SV khóa mới tuyển 2024, đồng thời mỗi SV được nhận 01 cuốn Sổ tay GDĐH và 01 cuốn niêm giám. Đối với SV các khóa cũ sẽ theo dõi, cập nhật những thay đổi trên trang web của Trường. Bên cạnh đó, hằng tuần, cố vấn học tập sẽ triển khai đến SV trong giờ sinh hoạt chủ nhiệm.</t>
  </si>
  <si>
    <t>Có bố trí cán bộ chuyên trách thực hiện và thực hiện chính sách học bổng, miễn, giảm học phí, trợ cấp xã hội, bảo hiểm, tín dụng đào tạo và các chế độ, chính sách khác có liên quan đến HSSV đúng quy định</t>
  </si>
  <si>
    <t>- Bảo vệ phụ trách tuần tra các hoạt động trong nhà trường 24/7.
- Cán bộ, nhân viên phòng Thanh tra Giáo dục - Quan hệ doanh nghiệp (TTGD-QHDN) và trung tâm Điều hành - Quản lý dữ liệu thường xuyên kiểm tra, giám sát hoạt động giảng dạy, học tập của GV và SV.
- Cộng tác viên Đoàn  - Hội là lực lượng nòng cốt hỗ trợ công tác an ninh trật tự trong nhà trường.</t>
  </si>
  <si>
    <t>Phòng Kế hoạch - Tài chính và phòng TTGD-QHDN đã phân công viên chức, người lao động thực hiện nhiệm vụ chế độ, chính sách, học bổng, khen thưởng cho SV, đảm bảo đầy đủ quyền và lợi ích chính đáng cho SV</t>
  </si>
  <si>
    <t>Đầu năm học, Nhà trường tổ chức “Tuần sinh hoạt GDĐH” nhằm quán triệt một số nội dung liên quan đến quyền và nghĩa vụ cho SV khóa mới tuyển. Đối với SV các khóa cũ sẽ cập nhật những thay đổi trên trang web của Trường, đồng thời, hằng tuần cố vấn học tập sẽ triển khai đến SV trong giờ sinh hoạt chủ nhiệm</t>
  </si>
  <si>
    <t>P.QT-DV</t>
  </si>
  <si>
    <t>ĐOÀN TN</t>
  </si>
  <si>
    <t>Nguyễn Văn Chiến</t>
  </si>
  <si>
    <t>- Quyết định số 339/QĐ-LTT-TTGD ngày 19/6/2024 về ban hành Quy chế công tác sinh viên.
- Quyết định số 340/QĐ-LTT-TTGD ngày 19/6/2024 về ban hành Nội quy sinh viên.</t>
  </si>
  <si>
    <t>- Phối hợp, hỗ trợ kịp thời cho chính quyền địa phương trong công tác quản lý SV.
- Nhà trường gửi tin nhắn điện tử về số tiết vắng cho SV trung cấp khối T4 (đối tượng tốt ngiệp THCS).
- Cố vấn học tập phối hợp với quản lý SV thường xuyên giám sát, liên hệ với gia đình về chuyên cần, đạo đức của SV.</t>
  </si>
  <si>
    <t>- Cử 01 Ủy viên BCH Đoàn trường tham gia chiến dịch “Mùa hè xanh năm 2024” do Thành Đoàn TPHCM tổ chức tại mặt trận CHDC Nhân dân Lào.
- Tổ chức chiến dịch tình nguyện “Mùa hè xanh năm 2024” tại mặt trận huyện Krông Nô, tỉnh Đắk Nông.</t>
  </si>
  <si>
    <t>- Xây dựng kế hoạch và thời khóa biểu “Tuần sinh hoạt giáo dục định hướng” đầu khóa cho SV khóa 2024.
- Tổ chức sinh hoạt cuối khóa nhằm định hướng học tập và nghề nghiệp.</t>
  </si>
  <si>
    <t>Bộ phận Y tế gồm 03 nhân sự (01 bác sĩ, 02 y sĩ), được trang bị đầy đủ trang thiết bị y tế phục vụ chăm sóc sức khỏe ban đầu cho SV</t>
  </si>
  <si>
    <t>- Căn tin Trường có giấy chứng nhận cơ sở đủ điều kiện an toàn thực phẩm. Hằng ngày, bộ phận Y tế Trường tiến hành lấy mẫu lưu thức ăn theo đúng quy trình.
- Đội vệ sinh dọn dẹp hằng ngày tất cả các khu vực trong khuôn viên trường.
- Bộ phận Y tế kiểm tra, giám sát tình hình vệ sinh trường, lớp học, ký túc xá, tiến hành phun khử khuẩn phòng, chống dịch bệnh.</t>
  </si>
  <si>
    <t>- Tiếp tục triển khai Kế hoạch 738/KH-LTT ngày 02/11/2022 về thực hiện Chương trình “Tăng cường giáo dục lý tưởng cách mạng, đạo đức, lối sống và khơi dậy khát vọng cống hiến cho HSSV giai đoạn 2021-2030”.
- Tổ chức tuyên truyền về Luật ATGT, tình hình an ninh trật tự và nội dung “Quyền con người” cho SV khóa tuyển mới trong "Tuần sinh hoạt GDĐH”.
- Ban hành Kế hoạch số 694/KH-LTT ngày 16/10/2023 về thực hiện nhiệm vụ giáo dục chính trị và công tác SV năm học 2023-2024.
-Ban hành Thông báo số 833/TB-LTT-TC ngày 05/12/2023 về việc hưởng ứng tham gia Cuộc thi trực tuyến “Tìm hiểu Luật Biên phòng Việt Nam” nhằm khuyến khích CB, GV, NV và SV tích cực tham gia.</t>
  </si>
  <si>
    <t>Năm học 2023-2024, không có vụ việc nghiêm trọng về an ninh, trật tự, tệ nạn xã hội trong Nhà trường</t>
  </si>
  <si>
    <t>- Ban đánh giá công tác SV năm học 2023-2024 (để biết);</t>
  </si>
  <si>
    <t>- Tham gia Hội thao học sinh Trung cấp Thành phố Lần 5, năm 2024, kết quả: Môn cờ vua đạt 01 giải Nhất nữ, 01 giải Ba nam; môn bóng chuyền đạt giải Ba.
- Đạt giải Nhì giải bóng đá SV mở rộng Cụm liên kết hoạt động Hội SV số 04.
- Thành tích tại Hội thao Thể dục, thể thao Học sinh Sinh viên giáo dục nghề nghiệp Thành phố Hồ Chí Minh năm 2023: Đơn vị đạt giải Nhất; môn cầu lông: Giải Nhất đôi nam và giải Nhất đôi nam + nữ; môn cờ vua: Giải Nhất đơn nữ, giải Ba đơn nữ và giải Nhì đơn nam.
- Đạt 01 giải Nhì ngành Hàn trong Hội thi học sinh, sinh viên giỏi nghề cấp Thành phố, lần thứ 15 năm 2024”.</t>
  </si>
  <si>
    <t>- Tham gia Hội thao học sinh Trung cấp Thành phố Lần 5, năm 2024, kết quả: Môn cờ vua đạt 01 giải Nhất nữ, 01 giải Ba nam; môn bóng chuyền đạt giải Ba.
- Đạt giải Nhì giải bóng đá SV mở rộng Cụm liên kết hoạt động Hội SV số 04.
- Thành tích tại Hội thao Thể dục, thể thao Học sinh Sinh viên giáo dục nghề nghiệp Thành phố Hồ Chí Minh năm 2023: Đơn vị đạt giải Nhất; môn cầu lông: Giải Nhất đôi nam và giải Nhất đôi nam + nữ; môn cờ vua: Giải Nhất đơn nữ, giải Ba đơn nữ và giải Nhì đơn nam.</t>
  </si>
  <si>
    <t>Quy định số 160/QyĐ-LTT-TTGD ngày 30/3/2022 về hướng dẫn thủ tục miễn, giảm học phí từ năm học 2021-2022 (căn cứ theo nghị định 81/2021/NĐ-CP ngày 27/8/2021 của Chính phủ và công văn hướng dẫn số 794/SGDĐT-KHTC ngày 21/3/2022 của Sở GD-ĐT TPHCM)</t>
  </si>
  <si>
    <t>P.KH-TC</t>
  </si>
  <si>
    <t>- Kế hoạch 108-KH/ĐTN-LTT ngày 19/10/2023 về tổ chức Giải bóng đá truyền thống “Cúp Lý Tự Trọng 2024”.
- Kế hoạch 41-KH/ĐTN-LTT ngày 08/4/2024 về tổ chức giải bóng đá SV trung cấp hệ 9+ lần 5 năm học 2023-2024.</t>
  </si>
  <si>
    <t>Đảm bảo nguồn kinh phí và đã thực hiện xét cấp học bổng khuyến khích học tập học kỳ 1/2023-2024 cho 133 SV với số tiền 244.375.000đ, đang xét học bổng khuyến khích học tập học kỳ 2 và khen thưởng năm học 2023-2024 cho các cá nhân, tập thể lớp.</t>
  </si>
  <si>
    <t xml:space="preserve">- Quyết định số 339/QĐ-LTT-TTGD ngày 19/6/2024 về ban hành Quy chế công tác sinh viên.
- Quyết định số 173/QĐ-LTT-TTGD ngày 29/3/2024 về công nhận kết quả rèn luyện HK1/2023-2024 cho SV bậc Trung cấp (T2, T4) và Cao đẳng (C1, C3, C5, C6, C7, C8).
- Quyết định số 174/QĐ-LTT-TTGD ngày 29/3/2024 về công nhận kết quả rèn luyện HK2/2023-2024 cho SV khóa 21C5.
- Quyết định số 242/QĐ-LTT-TTGD ngày 23/4/2024 về công nhận kết quả rèn luyện HK1/2023-2024 cho SV bậc liên thông cao đẳng (C2).
- Quyết định số 499/QĐ-LTT-TTGD ngày 26/8/2024 về công nhận kết quả rèn luyện HK2/2023-2024 cho SV bậc Trung cấp (T2, T4, T5) và Cao đẳng (C1, C2, C3, C6, C7, C8).
</t>
  </si>
  <si>
    <t>Năm học 2023-2024, Đoàn trường tổ chức 2 lớp cảm tình Đoàn, kết quả kết nạp 435 đoàn viên vào tổ chức Đoàn TNCS Hồ Chí Minh; 03 Đoàn viên ưu tú được kết nạp vào Đảng Cộng sản Việt Nam.</t>
  </si>
  <si>
    <t>Y TẾ</t>
  </si>
  <si>
    <t>- Y TẾ
- ĐOÀN TN</t>
  </si>
  <si>
    <t>- Đoàn trường phối hợp với bộ phận Y tế Trường xây dựng Kế hoạch số 136/KH-ĐTN-LTT ngày 29/11/2023 về tổ chức Chương trình Giáo dục giới tính - Tư vấn tâm lý sức khỏe sinh sản tuổi vị thành niên năm học 2023-2024 cho SV các lớp trung cấp khối T4.
- Quyết định số 340/QĐ-LTT-TTGD ngày 19/6/2024 về ban hành Nội quy sinh viên.
- Năm học 2023-2024, có 09 SV bị xử lý kỷ luật hình thức cảnh cáo do tàng trữ và sử dụng hút thuốc (kể cả thuốc lá mới) trong Trường.</t>
  </si>
  <si>
    <t>P.TC-HC-TH</t>
  </si>
  <si>
    <t>TỰ ĐÁNH GIÁ, XẾP LOẠI CÔNG TÁC SINH VIÊN NĂM HỌC 2023-2024</t>
  </si>
  <si>
    <t>- Đầu khóa học, sinh viên (SV) được nhận Sổ tay giáo dục định hướng (GDĐH), ngoài những thông tin cần thiết nhất có liên quan đến quyền và nghĩa vụ của SV, còn có phần hướng dẫn thủ tục hành chính. Những thay đổi, cập nhật, SV theo dõi trên trang web của Trường.
- Năm học 2023-2024, Nhà trường đã xác nhận:
* Hồ sơ vay vốn tín dụng tại các ngân hàng chính sách địa phương: 1.278 SV.
* Hỗ trợ ưu đãi giáo dục: 05 SV.
* Bổ túc hồ sơ tại địa phương: 1.636 SV.</t>
  </si>
  <si>
    <r>
      <t xml:space="preserve">        </t>
    </r>
    <r>
      <rPr>
        <sz val="13"/>
        <color theme="1"/>
        <rFont val="Times New Roman"/>
        <family val="1"/>
      </rPr>
      <t>Căn cứ Thông tư số 17/2017/TT-BLĐTBXH ngày 30 tháng 6 năm 2017 của Bộ Lao động - Thương binh và Xã hội ban hành Quy chế công tác học sinh, sinh viên trong trường trung cấp, trường cao đẳng.
        Trường Cao đẳng Lý Tự Trọng Thành phố Hồ Chí Minh tiến hành tự đánh giá, xếp loại công tác sinh viên năm học 2023-2024 theo quy định, cụ thể như sau:</t>
    </r>
  </si>
  <si>
    <t>-Nhà trường giao phòng Quản trị - Dịch vụ, trung tâm Đào tạo - Quản lý vật tư thiết bị chịu trách nhiệm quản lý cơ sở vật chất, thiết bị và phục vụ, hỗ trợ các hoạt động theo yêu cầu của các đơn vị trực thuộc trường.
- 06 sân bóng đá mini, 03 sân bóng chuyền, 03 sân bóng rổ, sân cầu lông, Câu lạc bộ GYM Lý Tự Trọng, các câu lạc bộ phục vụ nhu cầu tập luyện thể dục thể thao và các hoạt động ngoại khóa cho SV.
- Căn tin Trường có giấy chứng nhận cơ sở đủ điều kiện an toàn thực phẩm. Hằng ngày, trung tâm Y tế Trường tiến hành lấy mẫu lưu thức ăn theo đúng quy trình.
- Thường xuyên phối hợp với dịch vụ bãi xe, có hướng giải quyết kịp thời đối với sức chứa, phân luồng vào bãi vào đầu giờ và tan giờ học, việc bảo quản tài sản cá nhân, tránh trầy xước xe của SV...</t>
  </si>
  <si>
    <t>TTGD-QHDN 
-ĐOÀN TN</t>
  </si>
  <si>
    <t>- Khen thưởng:
* HK2/2022-2023 (Thực hiện tháng 10/2023): cấp học bổng khuyến khích học tập cho 171 SV.
* Năm học 2022-2023 (Thực hiện tháng 10/2023): Khen thưởng 293 SV đạt danh hiệu Xuất sắc, Giỏi, Khá; 200 SV là cán bộ lớp tích cực; 01 tập thể lớp SV tiên tiến.
* HK1/2023-2024: cấp học bổng thủ khoa đầu vào năm 2023 cho 09 SV; cấp học bổng khuyến khích học tập cho 133 SV.
- Năm học 2023-2024, nhà trường xử lý kỷ luật đối với 50 SV (đình chỉ học tập có thời hạn 03 SV, cảnh cáo 37 SV, khiển trách 09 SV, đình chỉ thi 01 SV, khiển trách trừ 25% số điểm 01 SV)</t>
  </si>
  <si>
    <t>- Tổ chức khám sức khỏe định kỳ cho toàn thể SV năm học 2023 - 2024 theo Kế hoạch 614/KH-LTT-YT ngày 19/9/2023.
- Bộ phận Y tế triển khai công tác y tế học đường trong “Tuần sinh hoạt giáo dục định hướng” đầu năm học.
- Phối hợp với Đoàn trường tổ chức Chương trình Giáo dục giới tính - Tư vấn tâm lý sức khỏe sinh sản tuổi vị thành niên năm học 2023-2024 cho SV các lớp trung cấp khối T4 (theo Kế hoạch số 136/KH-ĐTN-LTT ngày 29/11/2023).</t>
  </si>
  <si>
    <t>Trường đã thành lập Trung tâm Quan hệ doanh nghiệp, đến tháng 3/2024, sắp xếp lại cơ cấu tổ chức, sáp nhập với phòng Thanh tra Giáo dục - Công tác Sinh viên và đổi tên thành phòng TTGD-QHDN (theo Quyết định số 35/QĐ-LTT-TC ngày 25/01/2024 về ban hành quy định chức năng, nhiệm vụ, quyền hạn và cơ cấu tổ chức của Trường và Quyết định số 36/QĐ-LTT-TC ngày 25/01/2024 về ban hành quy định chức năng, nhiệm vụ của các đơn vị và hội đồng thuộc Trường ). Đây là đơn vị đầu mối hợp tác giữa nhà trường với các doanh nghiệp nhằm hỗ trợ SV thực tập doanh nghiệp, thực tập tốt nghiệp, tham quan, tài trợ học bổng, giới thiệu việc làm...</t>
  </si>
  <si>
    <t>- Có 03 hội trường: 01 hội trường lớn sức chứa lên đến 600 người, oi hội trường sức chứa 350 người và 01 hội trường sức chứa 120 người.
- Có 06 sân bóng đá mini, 03 sân bóng chuyền, 03 sân bóng rổ, sân cầu lông, Câu lạc bộ GYM Lý Tự Trọng, các câu lạc bộ phục vụ nhu cầu tập luyện thể dục thể thao và các hoạt động ngoại khóa cho SV.</t>
  </si>
  <si>
    <t>P.TC-HC-TH
P.QT-DV
P.TTGD-QHDN</t>
  </si>
  <si>
    <t>- Đoàn trường lập kế hoạch hoặc phối hợp với các khoa, đơn vị  liên kết ngoài trường tổ chức nhiều hoạt động văn hóa cho SV, như: Cuộc thi “Rung chuông vàng” kỷ niệm 11 năm Ngày pháp luật nước CHXH Việt Nam; lễ dâng hoa tượng đài Anh hùng Lý Tự Trọng nhân dịp 109 năm Ngày sinh và Ngày Thành lập Đoàn TNCS Hồ Chí Minh; hành trình về nguồn chào mừng kỷ niệm 79 năm Ngày thành lập Quân đội nhân dân Việt Nam, sinh hoạt chủ điểm tháng 3/2024; tổ chức Ngày hội hiến máu tình nguyện (3 lần)...
- Tham gia sàn giao dịch việc làm trực tiếp và trực tuyến liên kết vùng khu vực TPHCM với Đồng bằng sông Cửu Long do Sở LĐ-TB&amp;XH TP.HCM tổ chức.
- Cử SV khoa Du lịch - Khách sạn tham gia sàn giao dịch việc làm ngành Du lịch TPHCM năm 2024 do Sở LĐ-TB&amp;XH TP.HCM tổ chức.</t>
  </si>
  <si>
    <t>-  Tiếp tục hực hiện Quy chế phối hợp với Công an Phường 4, quận Tân Bình về đảm bảo an ninh trật tự trong và ngoài trường học giai đoạn 2020 – 2025 (Quy chế số 463/QC-LTT-CAP4 ngày 25/5/2020); ký kết Quy chế phối hợp năm 2024 (Số 213/QC-LTT-CAP4 ngày 11/4/2024).
- Ngày 23/4/2024: Phối hợp Công an Phường 4 và Công an Quận Tân Bình tổ chức tuyên truyền công tác đảm bảo trật tự ATGT cho lứa tuổi học sinh trong tình hình mới và hệ thống cơ sở dữ liệu quốc gia về dân cư. 
- Tháng 5/2024: Triển khai đến phụ huynh SV khối T4 thực hiện bản cam kết về việc chấp hành pháp luật về trật tự, an toàn giao thông đường bộ theo mẫu chung của Công an Quận Tân Bình.</t>
  </si>
  <si>
    <t>(SĐT: 0913737050)</t>
  </si>
  <si>
    <t>- Năm học 2023-2024, Nhà trường phối hợp với doanh nghiệp tổ chức cho SV được tham quan, kiến tập, trải nghiệm, định hướng nghề nghiệp, chia sẻ công nghệ mới, gồm: Công ty TNHH CBRE Việt Nam, công ty TNHH OJT JAPAN, công ty TNHH KONE Việt Nam, nhà máy Jinyu Tire Việt Nam, công ty Cổ phần Cơ khí XD-TM Đại Dũng, công ty TNHH Đạt Vĩnh Tiến, công ty Unilever Việt Nam, chi nhánh công ty Cổ phần Dây cáp điện Việt Nam, nhà máy Cadivi Sài Gòn, công ty Lucid Immigration, công ty TNHH hợp tác quốc tế MT SKY, ngân hàng Nam Á Hiệp Tân, công ty Cổ phần Đất Mới Việt Nhật, công ty TNHH Thương mại Vận tải Sài Gòn Logistics...
- Tổ chức triển lãm và ngày hội việc làm cho SV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</si>
</sst>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
  </numFmts>
  <fonts count="25" x14ac:knownFonts="1">
    <font>
      <sz val="11"/>
      <color theme="1"/>
      <name val="Calibri"/>
      <family val="2"/>
      <charset val="163"/>
      <scheme val="minor"/>
    </font>
    <font>
      <sz val="14"/>
      <color theme="1"/>
      <name val="Times New Roman"/>
      <family val="1"/>
    </font>
    <font>
      <sz val="12"/>
      <color theme="1"/>
      <name val="Times New Roman"/>
      <family val="1"/>
    </font>
    <font>
      <b/>
      <sz val="12"/>
      <color theme="1"/>
      <name val="Times New Roman"/>
      <family val="1"/>
    </font>
    <font>
      <b/>
      <sz val="13"/>
      <color theme="1"/>
      <name val="Times New Roman"/>
      <family val="1"/>
    </font>
    <font>
      <b/>
      <sz val="14"/>
      <color theme="1"/>
      <name val="Times New Roman"/>
      <family val="1"/>
    </font>
    <font>
      <sz val="13"/>
      <color rgb="FF000000"/>
      <name val="Times New Roman"/>
      <family val="1"/>
    </font>
    <font>
      <b/>
      <sz val="13"/>
      <color rgb="FF000000"/>
      <name val="Times New Roman"/>
      <family val="1"/>
    </font>
    <font>
      <sz val="11"/>
      <color theme="1"/>
      <name val="Calibri"/>
      <family val="2"/>
      <charset val="163"/>
      <scheme val="minor"/>
    </font>
    <font>
      <sz val="14"/>
      <color rgb="FFFF0000"/>
      <name val="Times New Roman"/>
      <family val="1"/>
    </font>
    <font>
      <sz val="11"/>
      <color theme="1"/>
      <name val="Times New Roman"/>
      <family val="1"/>
    </font>
    <font>
      <sz val="13"/>
      <color theme="1"/>
      <name val="Times New Roman"/>
      <family val="1"/>
    </font>
    <font>
      <b/>
      <i/>
      <sz val="12"/>
      <color theme="1"/>
      <name val="Times New Roman"/>
      <family val="1"/>
    </font>
    <font>
      <sz val="13"/>
      <name val="Times New Roman"/>
      <family val="1"/>
    </font>
    <font>
      <b/>
      <sz val="13"/>
      <name val="Times New Roman"/>
      <family val="1"/>
    </font>
    <font>
      <i/>
      <sz val="13"/>
      <name val="Times New Roman"/>
      <family val="1"/>
    </font>
    <font>
      <sz val="12"/>
      <color rgb="FF000000"/>
      <name val="Times New Roman"/>
      <family val="1"/>
    </font>
    <font>
      <sz val="13"/>
      <color rgb="FFFF0000"/>
      <name val="Times New Roman"/>
      <family val="1"/>
    </font>
    <font>
      <sz val="12"/>
      <color rgb="FFFF0000"/>
      <name val="Times New Roman"/>
      <family val="1"/>
    </font>
    <font>
      <b/>
      <sz val="12"/>
      <color rgb="FFFF0000"/>
      <name val="Times New Roman"/>
      <family val="1"/>
    </font>
    <font>
      <b/>
      <sz val="14"/>
      <color rgb="FFFF0000"/>
      <name val="Times New Roman"/>
      <family val="1"/>
    </font>
    <font>
      <b/>
      <sz val="13"/>
      <color rgb="FFFF0000"/>
      <name val="Times New Roman"/>
      <family val="1"/>
    </font>
    <font>
      <sz val="11"/>
      <color rgb="FFFF0000"/>
      <name val="Times New Roman"/>
      <family val="1"/>
    </font>
    <font>
      <sz val="12"/>
      <name val="Times New Roman"/>
      <family val="1"/>
    </font>
    <font>
      <b/>
      <sz val="14"/>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8" fillId="0" borderId="0" applyFont="0" applyFill="0" applyBorder="0" applyAlignment="0" applyProtection="0"/>
  </cellStyleXfs>
  <cellXfs count="106">
    <xf numFmtId="0" fontId="0" fillId="0" borderId="0" xfId="0"/>
    <xf numFmtId="0" fontId="2" fillId="0" borderId="0" xfId="0" applyFont="1" applyAlignment="1">
      <alignment vertical="center"/>
    </xf>
    <xf numFmtId="0" fontId="1"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1" fillId="0" borderId="0" xfId="0" applyFont="1"/>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1" fontId="3" fillId="0" borderId="0" xfId="1" applyNumberFormat="1" applyFont="1" applyAlignment="1">
      <alignment vertical="center"/>
    </xf>
    <xf numFmtId="1" fontId="1" fillId="0" borderId="0" xfId="1" applyNumberFormat="1" applyFont="1" applyAlignment="1"/>
    <xf numFmtId="1" fontId="7" fillId="2" borderId="1" xfId="1" applyNumberFormat="1" applyFont="1" applyFill="1" applyBorder="1" applyAlignment="1">
      <alignment horizontal="center" vertical="center" wrapText="1"/>
    </xf>
    <xf numFmtId="1" fontId="6" fillId="2" borderId="1" xfId="1" applyNumberFormat="1" applyFont="1" applyFill="1" applyBorder="1" applyAlignment="1">
      <alignment horizontal="center" vertical="center" wrapText="1"/>
    </xf>
    <xf numFmtId="1" fontId="1" fillId="0" borderId="0" xfId="1" applyNumberFormat="1" applyFont="1" applyAlignment="1">
      <alignment vertical="center"/>
    </xf>
    <xf numFmtId="165" fontId="6" fillId="2" borderId="1" xfId="1" applyNumberFormat="1" applyFont="1" applyFill="1" applyBorder="1" applyAlignment="1">
      <alignment horizontal="center" vertical="center" wrapText="1"/>
    </xf>
    <xf numFmtId="165" fontId="1" fillId="0" borderId="0" xfId="0" applyNumberFormat="1" applyFont="1" applyAlignment="1">
      <alignment vertical="center"/>
    </xf>
    <xf numFmtId="0" fontId="9" fillId="0" borderId="0" xfId="0" applyFont="1" applyAlignment="1">
      <alignment vertical="center"/>
    </xf>
    <xf numFmtId="0" fontId="2"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0" borderId="0" xfId="0" applyFont="1" applyAlignment="1">
      <alignment horizontal="left" vertical="center"/>
    </xf>
    <xf numFmtId="0" fontId="11" fillId="0" borderId="0" xfId="0" applyFont="1"/>
    <xf numFmtId="0" fontId="11" fillId="0" borderId="0" xfId="0" applyFont="1" applyAlignment="1">
      <alignment vertical="center"/>
    </xf>
    <xf numFmtId="1" fontId="11" fillId="0" borderId="0" xfId="1" applyNumberFormat="1" applyFont="1" applyAlignment="1">
      <alignment vertical="center"/>
    </xf>
    <xf numFmtId="165" fontId="4" fillId="0" borderId="0" xfId="0" applyNumberFormat="1" applyFont="1" applyAlignment="1">
      <alignment horizontal="left" vertical="center"/>
    </xf>
    <xf numFmtId="0" fontId="4" fillId="0" borderId="0" xfId="0" applyFont="1" applyAlignment="1">
      <alignment vertical="center"/>
    </xf>
    <xf numFmtId="0" fontId="12" fillId="0" borderId="0" xfId="0" applyFont="1" applyAlignment="1">
      <alignment vertical="center"/>
    </xf>
    <xf numFmtId="0" fontId="10" fillId="0" borderId="0" xfId="0" applyFont="1" applyAlignment="1">
      <alignment vertical="center"/>
    </xf>
    <xf numFmtId="1" fontId="10" fillId="0" borderId="0" xfId="1" applyNumberFormat="1" applyFont="1" applyAlignment="1">
      <alignment vertical="center"/>
    </xf>
    <xf numFmtId="0" fontId="10" fillId="0" borderId="0" xfId="0" quotePrefix="1" applyFont="1" applyAlignment="1">
      <alignment vertical="center"/>
    </xf>
    <xf numFmtId="0" fontId="6" fillId="3" borderId="1" xfId="0" applyFont="1" applyFill="1" applyBorder="1" applyAlignment="1">
      <alignment vertical="center" wrapText="1"/>
    </xf>
    <xf numFmtId="1" fontId="6" fillId="3" borderId="1" xfId="1" applyNumberFormat="1" applyFont="1" applyFill="1" applyBorder="1" applyAlignment="1">
      <alignment horizontal="center" vertical="center" wrapText="1"/>
    </xf>
    <xf numFmtId="0" fontId="1" fillId="3" borderId="0" xfId="0" applyFont="1" applyFill="1" applyAlignment="1">
      <alignment vertical="center"/>
    </xf>
    <xf numFmtId="1" fontId="13" fillId="2" borderId="1" xfId="1"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top"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right" vertical="center" wrapText="1"/>
    </xf>
    <xf numFmtId="1" fontId="7" fillId="4" borderId="1" xfId="1" applyNumberFormat="1" applyFont="1" applyFill="1" applyBorder="1" applyAlignment="1">
      <alignment horizontal="center" vertical="center" wrapText="1"/>
    </xf>
    <xf numFmtId="0" fontId="16" fillId="2" borderId="1" xfId="0" applyFont="1" applyFill="1" applyBorder="1" applyAlignment="1">
      <alignment vertical="center" wrapText="1"/>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9" fillId="3" borderId="0" xfId="0" applyFont="1" applyFill="1" applyAlignment="1">
      <alignment vertical="center"/>
    </xf>
    <xf numFmtId="0" fontId="17"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5" fillId="0" borderId="0" xfId="0" applyFont="1" applyAlignment="1">
      <alignment horizontal="center" vertical="center"/>
    </xf>
    <xf numFmtId="165" fontId="6" fillId="0" borderId="1" xfId="1" applyNumberFormat="1" applyFont="1" applyFill="1" applyBorder="1" applyAlignment="1">
      <alignment horizontal="center" vertical="center" wrapText="1"/>
    </xf>
    <xf numFmtId="0" fontId="13" fillId="0" borderId="1" xfId="0" quotePrefix="1" applyFont="1" applyBorder="1" applyAlignment="1">
      <alignment horizontal="left" vertical="center" wrapText="1"/>
    </xf>
    <xf numFmtId="0" fontId="9" fillId="0" borderId="0" xfId="0" applyFont="1"/>
    <xf numFmtId="1" fontId="3" fillId="0" borderId="0" xfId="1" applyNumberFormat="1" applyFont="1" applyFill="1" applyAlignment="1">
      <alignment vertical="center"/>
    </xf>
    <xf numFmtId="0" fontId="14" fillId="0" borderId="0" xfId="0" applyFont="1" applyAlignment="1">
      <alignment horizontal="left" vertical="center"/>
    </xf>
    <xf numFmtId="1" fontId="1" fillId="0" borderId="0" xfId="1" applyNumberFormat="1" applyFont="1" applyFill="1" applyAlignment="1"/>
    <xf numFmtId="0" fontId="15" fillId="0" borderId="0" xfId="0" applyFont="1" applyAlignment="1">
      <alignment horizontal="right"/>
    </xf>
    <xf numFmtId="0" fontId="15" fillId="0" borderId="0" xfId="0" applyFont="1" applyAlignment="1">
      <alignment horizontal="left"/>
    </xf>
    <xf numFmtId="1" fontId="7" fillId="0" borderId="1" xfId="1"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1" fontId="6" fillId="0" borderId="1" xfId="1" applyNumberFormat="1"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justify" vertical="center" wrapText="1"/>
    </xf>
    <xf numFmtId="0" fontId="13" fillId="0" borderId="1" xfId="0" quotePrefix="1" applyFont="1" applyBorder="1" applyAlignment="1">
      <alignment horizontal="justify" vertical="justify" wrapText="1"/>
    </xf>
    <xf numFmtId="165" fontId="7" fillId="0" borderId="1" xfId="1" applyNumberFormat="1" applyFont="1" applyFill="1" applyBorder="1" applyAlignment="1">
      <alignment horizontal="center" vertical="center" wrapText="1"/>
    </xf>
    <xf numFmtId="1" fontId="13" fillId="0" borderId="1" xfId="1" applyNumberFormat="1" applyFont="1" applyFill="1" applyBorder="1" applyAlignment="1">
      <alignment horizontal="center" vertical="center" wrapText="1"/>
    </xf>
    <xf numFmtId="1" fontId="11" fillId="0" borderId="0" xfId="1" applyNumberFormat="1" applyFont="1" applyFill="1" applyAlignment="1">
      <alignment vertical="center"/>
    </xf>
    <xf numFmtId="0" fontId="13" fillId="0" borderId="0" xfId="0" applyFont="1" applyAlignment="1">
      <alignment horizontal="left" vertical="center"/>
    </xf>
    <xf numFmtId="0" fontId="15" fillId="0" borderId="0" xfId="0" applyFont="1" applyAlignment="1">
      <alignment horizontal="center" vertical="center"/>
    </xf>
    <xf numFmtId="1" fontId="13" fillId="0" borderId="0" xfId="1" applyNumberFormat="1" applyFont="1" applyFill="1" applyAlignment="1">
      <alignment vertical="center"/>
    </xf>
    <xf numFmtId="1" fontId="1" fillId="0" borderId="0" xfId="1" applyNumberFormat="1" applyFont="1" applyFill="1" applyAlignment="1">
      <alignment vertical="center"/>
    </xf>
    <xf numFmtId="1" fontId="10" fillId="0" borderId="0" xfId="1" applyNumberFormat="1" applyFont="1" applyFill="1" applyAlignment="1">
      <alignment vertical="center"/>
    </xf>
    <xf numFmtId="0" fontId="9" fillId="0" borderId="0" xfId="0" quotePrefix="1" applyFont="1" applyAlignment="1">
      <alignment vertical="center" wrapText="1"/>
    </xf>
    <xf numFmtId="0" fontId="23" fillId="0" borderId="1" xfId="0" quotePrefix="1" applyFont="1" applyBorder="1" applyAlignment="1">
      <alignment horizontal="left" vertical="center" wrapText="1"/>
    </xf>
    <xf numFmtId="0" fontId="13" fillId="0" borderId="1" xfId="0" quotePrefix="1" applyFont="1" applyBorder="1" applyAlignment="1">
      <alignment horizontal="justify" vertical="center" wrapText="1"/>
    </xf>
    <xf numFmtId="0" fontId="9" fillId="0" borderId="0" xfId="0" applyFont="1" applyAlignment="1">
      <alignment vertical="center" wrapText="1"/>
    </xf>
    <xf numFmtId="0" fontId="24" fillId="0" borderId="0" xfId="0" applyFont="1" applyAlignment="1">
      <alignment horizontal="center" vertical="center"/>
    </xf>
    <xf numFmtId="165" fontId="7" fillId="4" borderId="1" xfId="1" applyNumberFormat="1" applyFont="1" applyFill="1" applyBorder="1" applyAlignment="1">
      <alignment horizontal="center" vertical="center" wrapText="1"/>
    </xf>
    <xf numFmtId="0" fontId="14" fillId="4" borderId="1" xfId="0" applyFont="1" applyFill="1" applyBorder="1" applyAlignment="1">
      <alignment horizontal="left" vertical="center" wrapText="1"/>
    </xf>
    <xf numFmtId="0" fontId="4" fillId="0" borderId="0" xfId="0" applyFont="1" applyAlignment="1">
      <alignment horizontal="justify" vertical="justify" wrapText="1"/>
    </xf>
    <xf numFmtId="0" fontId="4" fillId="0" borderId="0" xfId="0" applyFont="1" applyAlignment="1">
      <alignment horizontal="justify" vertical="justify"/>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 xfId="0" applyFont="1" applyFill="1" applyBorder="1" applyAlignment="1">
      <alignment vertical="center" wrapText="1"/>
    </xf>
    <xf numFmtId="0" fontId="6" fillId="3" borderId="3" xfId="0" applyFont="1" applyFill="1" applyBorder="1" applyAlignment="1">
      <alignment vertical="center" wrapText="1"/>
    </xf>
    <xf numFmtId="0" fontId="6" fillId="3" borderId="4" xfId="0" applyFont="1" applyFill="1" applyBorder="1" applyAlignment="1">
      <alignment vertical="center" wrapText="1"/>
    </xf>
    <xf numFmtId="0" fontId="1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11" fillId="0" borderId="0" xfId="0" applyFont="1" applyAlignment="1">
      <alignment horizontal="center"/>
    </xf>
    <xf numFmtId="0" fontId="5" fillId="0" borderId="0" xfId="0" applyFont="1" applyAlignment="1">
      <alignment horizontal="center"/>
    </xf>
    <xf numFmtId="0" fontId="7" fillId="2" borderId="0" xfId="0" applyFont="1" applyFill="1" applyAlignment="1">
      <alignment horizontal="center" vertical="center"/>
    </xf>
    <xf numFmtId="1" fontId="21" fillId="0" borderId="0" xfId="1" applyNumberFormat="1" applyFont="1" applyAlignment="1">
      <alignment horizontal="center" vertical="center"/>
    </xf>
    <xf numFmtId="0" fontId="15" fillId="2" borderId="0" xfId="0" applyFont="1" applyFill="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751914</xdr:colOff>
      <xdr:row>3</xdr:row>
      <xdr:rowOff>0</xdr:rowOff>
    </xdr:from>
    <xdr:to>
      <xdr:col>2</xdr:col>
      <xdr:colOff>504264</xdr:colOff>
      <xdr:row>3</xdr:row>
      <xdr:rowOff>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10502" y="638735"/>
          <a:ext cx="98499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139213</xdr:colOff>
      <xdr:row>2</xdr:row>
      <xdr:rowOff>0</xdr:rowOff>
    </xdr:from>
    <xdr:to>
      <xdr:col>5</xdr:col>
      <xdr:colOff>1423338</xdr:colOff>
      <xdr:row>2</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4198328" y="424962"/>
          <a:ext cx="20387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1027048</xdr:colOff>
      <xdr:row>7</xdr:row>
      <xdr:rowOff>0</xdr:rowOff>
    </xdr:from>
    <xdr:to>
      <xdr:col>4</xdr:col>
      <xdr:colOff>505243</xdr:colOff>
      <xdr:row>7</xdr:row>
      <xdr:rowOff>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625591" y="1731065"/>
          <a:ext cx="1938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tabSelected="1" topLeftCell="A59" zoomScale="85" zoomScaleNormal="85" workbookViewId="0">
      <selection activeCell="G60" sqref="G60"/>
    </sheetView>
  </sheetViews>
  <sheetFormatPr defaultColWidth="12.42578125" defaultRowHeight="18.75" x14ac:dyDescent="0.25"/>
  <cols>
    <col min="1" max="1" width="5.5703125" style="2" customWidth="1"/>
    <col min="2" max="2" width="18.42578125" style="2" customWidth="1"/>
    <col min="3" max="3" width="23.42578125" style="2" customWidth="1"/>
    <col min="4" max="4" width="13.42578125" style="12" customWidth="1"/>
    <col min="5" max="5" width="11.28515625" style="71" customWidth="1"/>
    <col min="6" max="6" width="36.85546875" style="68" customWidth="1"/>
    <col min="7" max="7" width="28.7109375" style="15" customWidth="1"/>
    <col min="8" max="16384" width="12.42578125" style="2"/>
  </cols>
  <sheetData>
    <row r="1" spans="1:8" s="1" customFormat="1" ht="16.5" x14ac:dyDescent="0.25">
      <c r="A1" s="97" t="s">
        <v>104</v>
      </c>
      <c r="B1" s="97"/>
      <c r="C1" s="97"/>
      <c r="D1" s="98" t="s">
        <v>107</v>
      </c>
      <c r="E1" s="98"/>
      <c r="F1" s="98"/>
      <c r="G1" s="42"/>
    </row>
    <row r="2" spans="1:8" s="3" customFormat="1" ht="16.5" x14ac:dyDescent="0.25">
      <c r="A2" s="99" t="s">
        <v>105</v>
      </c>
      <c r="B2" s="99"/>
      <c r="C2" s="99"/>
      <c r="D2" s="99" t="s">
        <v>108</v>
      </c>
      <c r="E2" s="99"/>
      <c r="F2" s="99"/>
      <c r="G2" s="43"/>
    </row>
    <row r="3" spans="1:8" s="3" customFormat="1" ht="16.5" x14ac:dyDescent="0.25">
      <c r="A3" s="99" t="s">
        <v>106</v>
      </c>
      <c r="B3" s="99"/>
      <c r="C3" s="99"/>
      <c r="D3" s="8"/>
      <c r="E3" s="53"/>
      <c r="F3" s="54"/>
      <c r="G3" s="43"/>
    </row>
    <row r="4" spans="1:8" s="5" customFormat="1" ht="29.25" customHeight="1" x14ac:dyDescent="0.3">
      <c r="A4" s="101" t="s">
        <v>173</v>
      </c>
      <c r="B4" s="101"/>
      <c r="C4" s="101"/>
      <c r="D4" s="9"/>
      <c r="E4" s="55"/>
      <c r="F4" s="56" t="s">
        <v>172</v>
      </c>
      <c r="G4" s="52"/>
    </row>
    <row r="5" spans="1:8" s="5" customFormat="1" x14ac:dyDescent="0.3">
      <c r="A5" s="16"/>
      <c r="B5" s="16"/>
      <c r="C5" s="16"/>
      <c r="D5" s="9"/>
      <c r="E5" s="55"/>
      <c r="F5" s="57"/>
      <c r="G5" s="52"/>
    </row>
    <row r="6" spans="1:8" s="4" customFormat="1" x14ac:dyDescent="0.3">
      <c r="A6" s="102" t="s">
        <v>109</v>
      </c>
      <c r="B6" s="102"/>
      <c r="C6" s="102"/>
      <c r="D6" s="102"/>
      <c r="E6" s="102"/>
      <c r="F6" s="102"/>
      <c r="G6" s="44"/>
    </row>
    <row r="7" spans="1:8" s="4" customFormat="1" ht="20.25" customHeight="1" x14ac:dyDescent="0.25">
      <c r="A7" s="100" t="s">
        <v>206</v>
      </c>
      <c r="B7" s="100"/>
      <c r="C7" s="100"/>
      <c r="D7" s="100"/>
      <c r="E7" s="100"/>
      <c r="F7" s="100"/>
      <c r="G7" s="44"/>
    </row>
    <row r="8" spans="1:8" s="4" customFormat="1" x14ac:dyDescent="0.25">
      <c r="A8" s="49"/>
      <c r="B8" s="49"/>
      <c r="C8" s="49"/>
      <c r="D8" s="49"/>
      <c r="E8" s="49"/>
      <c r="F8" s="77"/>
      <c r="G8" s="44"/>
    </row>
    <row r="9" spans="1:8" s="4" customFormat="1" ht="69" customHeight="1" x14ac:dyDescent="0.25">
      <c r="A9" s="80" t="s">
        <v>208</v>
      </c>
      <c r="B9" s="81"/>
      <c r="C9" s="81"/>
      <c r="D9" s="81"/>
      <c r="E9" s="81"/>
      <c r="F9" s="81"/>
      <c r="G9" s="44"/>
    </row>
    <row r="11" spans="1:8" s="4" customFormat="1" ht="49.5" x14ac:dyDescent="0.25">
      <c r="A11" s="6" t="s">
        <v>0</v>
      </c>
      <c r="B11" s="6" t="s">
        <v>1</v>
      </c>
      <c r="C11" s="6" t="s">
        <v>170</v>
      </c>
      <c r="D11" s="10" t="s">
        <v>2</v>
      </c>
      <c r="E11" s="58" t="s">
        <v>3</v>
      </c>
      <c r="F11" s="59" t="s">
        <v>4</v>
      </c>
      <c r="G11" s="44"/>
    </row>
    <row r="12" spans="1:8" s="4" customFormat="1" ht="82.5" x14ac:dyDescent="0.25">
      <c r="A12" s="6" t="s">
        <v>5</v>
      </c>
      <c r="B12" s="7" t="s">
        <v>6</v>
      </c>
      <c r="C12" s="7"/>
      <c r="D12" s="10">
        <v>15</v>
      </c>
      <c r="E12" s="58">
        <f>SUM(E13:E27)</f>
        <v>15</v>
      </c>
      <c r="F12" s="60"/>
      <c r="G12" s="44"/>
    </row>
    <row r="13" spans="1:8" ht="49.5" x14ac:dyDescent="0.25">
      <c r="A13" s="82">
        <v>1</v>
      </c>
      <c r="B13" s="85" t="s">
        <v>7</v>
      </c>
      <c r="C13" s="18" t="s">
        <v>122</v>
      </c>
      <c r="D13" s="11">
        <v>0</v>
      </c>
      <c r="E13" s="61"/>
      <c r="F13" s="62"/>
    </row>
    <row r="14" spans="1:8" ht="139.5" customHeight="1" x14ac:dyDescent="0.25">
      <c r="A14" s="83"/>
      <c r="B14" s="86"/>
      <c r="C14" s="18" t="s">
        <v>123</v>
      </c>
      <c r="D14" s="13">
        <v>1.5</v>
      </c>
      <c r="E14" s="61"/>
      <c r="F14" s="62"/>
      <c r="H14" s="14"/>
    </row>
    <row r="15" spans="1:8" ht="202.5" customHeight="1" x14ac:dyDescent="0.25">
      <c r="A15" s="84"/>
      <c r="B15" s="87"/>
      <c r="C15" s="18" t="s">
        <v>124</v>
      </c>
      <c r="D15" s="11">
        <v>3</v>
      </c>
      <c r="E15" s="61">
        <v>3</v>
      </c>
      <c r="F15" s="51" t="s">
        <v>174</v>
      </c>
    </row>
    <row r="16" spans="1:8" ht="66" x14ac:dyDescent="0.25">
      <c r="A16" s="82">
        <v>2</v>
      </c>
      <c r="B16" s="85" t="s">
        <v>110</v>
      </c>
      <c r="C16" s="18" t="s">
        <v>125</v>
      </c>
      <c r="D16" s="11">
        <v>0</v>
      </c>
      <c r="E16" s="61"/>
      <c r="F16" s="62"/>
    </row>
    <row r="17" spans="1:7" ht="82.5" x14ac:dyDescent="0.25">
      <c r="A17" s="83"/>
      <c r="B17" s="86"/>
      <c r="C17" s="18" t="s">
        <v>126</v>
      </c>
      <c r="D17" s="13">
        <v>1.5</v>
      </c>
      <c r="E17" s="50"/>
      <c r="F17" s="62"/>
    </row>
    <row r="18" spans="1:7" ht="115.5" x14ac:dyDescent="0.25">
      <c r="A18" s="84"/>
      <c r="B18" s="87"/>
      <c r="C18" s="18" t="s">
        <v>128</v>
      </c>
      <c r="D18" s="11">
        <v>3</v>
      </c>
      <c r="E18" s="61">
        <v>3</v>
      </c>
      <c r="F18" s="51" t="s">
        <v>185</v>
      </c>
    </row>
    <row r="19" spans="1:7" x14ac:dyDescent="0.25">
      <c r="A19" s="82">
        <v>3</v>
      </c>
      <c r="B19" s="85" t="s">
        <v>8</v>
      </c>
      <c r="C19" s="18" t="s">
        <v>9</v>
      </c>
      <c r="D19" s="11">
        <v>0</v>
      </c>
      <c r="E19" s="61"/>
      <c r="F19" s="62"/>
    </row>
    <row r="20" spans="1:7" ht="33" x14ac:dyDescent="0.25">
      <c r="A20" s="83"/>
      <c r="B20" s="86"/>
      <c r="C20" s="18" t="s">
        <v>10</v>
      </c>
      <c r="D20" s="13">
        <v>1.5</v>
      </c>
      <c r="E20" s="61"/>
      <c r="F20" s="62"/>
    </row>
    <row r="21" spans="1:7" ht="66" x14ac:dyDescent="0.25">
      <c r="A21" s="84"/>
      <c r="B21" s="87"/>
      <c r="C21" s="18" t="s">
        <v>127</v>
      </c>
      <c r="D21" s="11">
        <v>3</v>
      </c>
      <c r="E21" s="61">
        <v>3</v>
      </c>
      <c r="F21" s="62" t="s">
        <v>111</v>
      </c>
    </row>
    <row r="22" spans="1:7" ht="99" x14ac:dyDescent="0.25">
      <c r="A22" s="82">
        <v>4</v>
      </c>
      <c r="B22" s="85" t="s">
        <v>11</v>
      </c>
      <c r="C22" s="18" t="s">
        <v>12</v>
      </c>
      <c r="D22" s="11">
        <v>0</v>
      </c>
      <c r="E22" s="61"/>
      <c r="F22" s="62"/>
    </row>
    <row r="23" spans="1:7" ht="49.5" x14ac:dyDescent="0.25">
      <c r="A23" s="83"/>
      <c r="B23" s="86"/>
      <c r="C23" s="18" t="s">
        <v>129</v>
      </c>
      <c r="D23" s="13">
        <v>1.5</v>
      </c>
      <c r="E23" s="50"/>
      <c r="F23" s="63"/>
    </row>
    <row r="24" spans="1:7" ht="285" customHeight="1" x14ac:dyDescent="0.25">
      <c r="A24" s="84"/>
      <c r="B24" s="87"/>
      <c r="C24" s="18" t="s">
        <v>130</v>
      </c>
      <c r="D24" s="11">
        <v>3</v>
      </c>
      <c r="E24" s="61">
        <v>3</v>
      </c>
      <c r="F24" s="75" t="s">
        <v>207</v>
      </c>
    </row>
    <row r="25" spans="1:7" ht="99" x14ac:dyDescent="0.25">
      <c r="A25" s="82">
        <v>5</v>
      </c>
      <c r="B25" s="85" t="s">
        <v>13</v>
      </c>
      <c r="C25" s="18" t="s">
        <v>131</v>
      </c>
      <c r="D25" s="11">
        <v>0</v>
      </c>
      <c r="E25" s="61"/>
      <c r="F25" s="62"/>
    </row>
    <row r="26" spans="1:7" ht="99" x14ac:dyDescent="0.25">
      <c r="A26" s="83"/>
      <c r="B26" s="86"/>
      <c r="C26" s="18" t="s">
        <v>133</v>
      </c>
      <c r="D26" s="13">
        <v>1.5</v>
      </c>
      <c r="E26" s="61"/>
      <c r="F26" s="62"/>
    </row>
    <row r="27" spans="1:7" ht="132" x14ac:dyDescent="0.25">
      <c r="A27" s="84"/>
      <c r="B27" s="87"/>
      <c r="C27" s="18" t="s">
        <v>132</v>
      </c>
      <c r="D27" s="11">
        <v>3</v>
      </c>
      <c r="E27" s="61">
        <v>3</v>
      </c>
      <c r="F27" s="62" t="s">
        <v>175</v>
      </c>
    </row>
    <row r="28" spans="1:7" s="4" customFormat="1" ht="66" x14ac:dyDescent="0.25">
      <c r="A28" s="6" t="s">
        <v>14</v>
      </c>
      <c r="B28" s="7" t="s">
        <v>15</v>
      </c>
      <c r="C28" s="7"/>
      <c r="D28" s="10">
        <v>15</v>
      </c>
      <c r="E28" s="58">
        <f>SUM(E29:E41)</f>
        <v>15</v>
      </c>
      <c r="F28" s="60"/>
      <c r="G28" s="44"/>
    </row>
    <row r="29" spans="1:7" ht="33" x14ac:dyDescent="0.25">
      <c r="A29" s="82">
        <v>1</v>
      </c>
      <c r="B29" s="85" t="s">
        <v>16</v>
      </c>
      <c r="C29" s="18" t="s">
        <v>17</v>
      </c>
      <c r="D29" s="11">
        <v>0</v>
      </c>
      <c r="E29" s="61"/>
      <c r="F29" s="62"/>
    </row>
    <row r="30" spans="1:7" ht="49.5" x14ac:dyDescent="0.25">
      <c r="A30" s="83"/>
      <c r="B30" s="86"/>
      <c r="C30" s="18" t="s">
        <v>18</v>
      </c>
      <c r="D30" s="13">
        <v>1.5</v>
      </c>
      <c r="E30" s="61"/>
      <c r="F30" s="62"/>
    </row>
    <row r="31" spans="1:7" ht="210" customHeight="1" x14ac:dyDescent="0.25">
      <c r="A31" s="84"/>
      <c r="B31" s="87"/>
      <c r="C31" s="18" t="s">
        <v>176</v>
      </c>
      <c r="D31" s="11">
        <v>3</v>
      </c>
      <c r="E31" s="61">
        <v>3</v>
      </c>
      <c r="F31" s="51" t="s">
        <v>177</v>
      </c>
    </row>
    <row r="32" spans="1:7" ht="24" customHeight="1" x14ac:dyDescent="0.25">
      <c r="A32" s="82">
        <v>2</v>
      </c>
      <c r="B32" s="85" t="s">
        <v>171</v>
      </c>
      <c r="C32" s="18" t="s">
        <v>19</v>
      </c>
      <c r="D32" s="11">
        <v>0</v>
      </c>
      <c r="E32" s="61"/>
      <c r="F32" s="62"/>
    </row>
    <row r="33" spans="1:7" ht="91.5" customHeight="1" x14ac:dyDescent="0.25">
      <c r="A33" s="84"/>
      <c r="B33" s="87"/>
      <c r="C33" s="18" t="s">
        <v>134</v>
      </c>
      <c r="D33" s="11">
        <v>3</v>
      </c>
      <c r="E33" s="61">
        <v>3</v>
      </c>
      <c r="F33" s="62" t="s">
        <v>112</v>
      </c>
      <c r="G33" s="15" t="s">
        <v>182</v>
      </c>
    </row>
    <row r="34" spans="1:7" ht="54.75" customHeight="1" x14ac:dyDescent="0.25">
      <c r="A34" s="82">
        <v>3</v>
      </c>
      <c r="B34" s="85" t="s">
        <v>20</v>
      </c>
      <c r="C34" s="18" t="s">
        <v>135</v>
      </c>
      <c r="D34" s="11">
        <v>0</v>
      </c>
      <c r="E34" s="61"/>
      <c r="F34" s="62"/>
    </row>
    <row r="35" spans="1:7" ht="49.5" x14ac:dyDescent="0.25">
      <c r="A35" s="83"/>
      <c r="B35" s="86"/>
      <c r="C35" s="18" t="s">
        <v>136</v>
      </c>
      <c r="D35" s="13">
        <v>1.5</v>
      </c>
      <c r="E35" s="61"/>
      <c r="F35" s="62"/>
    </row>
    <row r="36" spans="1:7" ht="181.5" x14ac:dyDescent="0.25">
      <c r="A36" s="84"/>
      <c r="B36" s="87"/>
      <c r="C36" s="18" t="s">
        <v>137</v>
      </c>
      <c r="D36" s="11">
        <v>3</v>
      </c>
      <c r="E36" s="61">
        <v>3</v>
      </c>
      <c r="F36" s="51" t="s">
        <v>186</v>
      </c>
    </row>
    <row r="37" spans="1:7" ht="66" x14ac:dyDescent="0.25">
      <c r="A37" s="82">
        <v>4</v>
      </c>
      <c r="B37" s="88" t="s">
        <v>21</v>
      </c>
      <c r="C37" s="18" t="s">
        <v>138</v>
      </c>
      <c r="D37" s="11">
        <v>0</v>
      </c>
      <c r="E37" s="61"/>
      <c r="F37" s="62"/>
    </row>
    <row r="38" spans="1:7" ht="110.25" x14ac:dyDescent="0.25">
      <c r="A38" s="84"/>
      <c r="B38" s="90"/>
      <c r="C38" s="41" t="s">
        <v>139</v>
      </c>
      <c r="D38" s="13">
        <v>1.5</v>
      </c>
      <c r="E38" s="61"/>
      <c r="F38" s="62"/>
    </row>
    <row r="39" spans="1:7" ht="313.5" x14ac:dyDescent="0.25">
      <c r="A39" s="37"/>
      <c r="B39" s="37"/>
      <c r="C39" s="18" t="s">
        <v>140</v>
      </c>
      <c r="D39" s="11">
        <v>3</v>
      </c>
      <c r="E39" s="61">
        <v>3</v>
      </c>
      <c r="F39" s="51" t="s">
        <v>211</v>
      </c>
    </row>
    <row r="40" spans="1:7" ht="99" x14ac:dyDescent="0.25">
      <c r="A40" s="82">
        <v>5</v>
      </c>
      <c r="B40" s="85" t="s">
        <v>22</v>
      </c>
      <c r="C40" s="18" t="s">
        <v>141</v>
      </c>
      <c r="D40" s="11">
        <v>0</v>
      </c>
      <c r="E40" s="61"/>
      <c r="F40" s="62"/>
    </row>
    <row r="41" spans="1:7" ht="198" x14ac:dyDescent="0.25">
      <c r="A41" s="84"/>
      <c r="B41" s="87"/>
      <c r="C41" s="18" t="s">
        <v>142</v>
      </c>
      <c r="D41" s="11">
        <v>3</v>
      </c>
      <c r="E41" s="61">
        <v>3</v>
      </c>
      <c r="F41" s="64" t="s">
        <v>179</v>
      </c>
    </row>
    <row r="42" spans="1:7" s="4" customFormat="1" ht="163.5" customHeight="1" x14ac:dyDescent="0.25">
      <c r="A42" s="6" t="s">
        <v>23</v>
      </c>
      <c r="B42" s="7" t="s">
        <v>24</v>
      </c>
      <c r="C42" s="7"/>
      <c r="D42" s="10">
        <v>10</v>
      </c>
      <c r="E42" s="58">
        <f>SUM(E43:E51)</f>
        <v>10</v>
      </c>
      <c r="F42" s="60"/>
      <c r="G42" s="44"/>
    </row>
    <row r="43" spans="1:7" ht="66" x14ac:dyDescent="0.25">
      <c r="A43" s="82">
        <v>1</v>
      </c>
      <c r="B43" s="88" t="s">
        <v>25</v>
      </c>
      <c r="C43" s="18" t="s">
        <v>143</v>
      </c>
      <c r="D43" s="11">
        <v>0</v>
      </c>
      <c r="E43" s="61"/>
      <c r="F43" s="62"/>
    </row>
    <row r="44" spans="1:7" ht="94.5" customHeight="1" x14ac:dyDescent="0.25">
      <c r="A44" s="83"/>
      <c r="B44" s="89"/>
      <c r="C44" s="18" t="s">
        <v>144</v>
      </c>
      <c r="D44" s="13">
        <v>1.5</v>
      </c>
      <c r="E44" s="61"/>
      <c r="F44" s="62"/>
    </row>
    <row r="45" spans="1:7" ht="336.75" customHeight="1" x14ac:dyDescent="0.25">
      <c r="A45" s="84"/>
      <c r="B45" s="90"/>
      <c r="C45" s="18" t="s">
        <v>145</v>
      </c>
      <c r="D45" s="11">
        <v>3</v>
      </c>
      <c r="E45" s="61">
        <v>3</v>
      </c>
      <c r="F45" s="62" t="s">
        <v>213</v>
      </c>
    </row>
    <row r="46" spans="1:7" ht="66" x14ac:dyDescent="0.25">
      <c r="A46" s="82">
        <v>2</v>
      </c>
      <c r="B46" s="85" t="s">
        <v>26</v>
      </c>
      <c r="C46" s="18" t="s">
        <v>146</v>
      </c>
      <c r="D46" s="11">
        <v>0</v>
      </c>
      <c r="E46" s="61"/>
      <c r="F46" s="62"/>
    </row>
    <row r="47" spans="1:7" ht="49.5" x14ac:dyDescent="0.25">
      <c r="A47" s="83"/>
      <c r="B47" s="86"/>
      <c r="C47" s="18" t="s">
        <v>27</v>
      </c>
      <c r="D47" s="13">
        <v>1.5</v>
      </c>
      <c r="E47" s="61"/>
      <c r="F47" s="62"/>
    </row>
    <row r="48" spans="1:7" ht="395.25" customHeight="1" x14ac:dyDescent="0.25">
      <c r="A48" s="84"/>
      <c r="B48" s="87"/>
      <c r="C48" s="18" t="s">
        <v>147</v>
      </c>
      <c r="D48" s="11">
        <v>3</v>
      </c>
      <c r="E48" s="61">
        <v>3</v>
      </c>
      <c r="F48" s="51" t="s">
        <v>209</v>
      </c>
      <c r="G48" s="76" t="s">
        <v>215</v>
      </c>
    </row>
    <row r="49" spans="1:7" ht="43.5" customHeight="1" x14ac:dyDescent="0.25">
      <c r="A49" s="82">
        <v>3</v>
      </c>
      <c r="B49" s="85" t="s">
        <v>28</v>
      </c>
      <c r="C49" s="18" t="s">
        <v>29</v>
      </c>
      <c r="D49" s="11">
        <v>0</v>
      </c>
      <c r="E49" s="61"/>
      <c r="F49" s="62"/>
    </row>
    <row r="50" spans="1:7" ht="45" customHeight="1" x14ac:dyDescent="0.25">
      <c r="A50" s="83"/>
      <c r="B50" s="86"/>
      <c r="C50" s="18" t="s">
        <v>30</v>
      </c>
      <c r="D50" s="11">
        <v>2</v>
      </c>
      <c r="E50" s="61"/>
      <c r="F50" s="62"/>
    </row>
    <row r="51" spans="1:7" ht="372.75" customHeight="1" x14ac:dyDescent="0.25">
      <c r="A51" s="84"/>
      <c r="B51" s="87"/>
      <c r="C51" s="18" t="s">
        <v>148</v>
      </c>
      <c r="D51" s="11">
        <v>4</v>
      </c>
      <c r="E51" s="61">
        <v>4</v>
      </c>
      <c r="F51" s="51" t="s">
        <v>219</v>
      </c>
    </row>
    <row r="52" spans="1:7" s="4" customFormat="1" ht="96.75" customHeight="1" x14ac:dyDescent="0.25">
      <c r="A52" s="6" t="s">
        <v>31</v>
      </c>
      <c r="B52" s="7" t="s">
        <v>32</v>
      </c>
      <c r="C52" s="7"/>
      <c r="D52" s="10">
        <v>10</v>
      </c>
      <c r="E52" s="58">
        <f>SUM(E53:E61)</f>
        <v>10</v>
      </c>
      <c r="F52" s="60"/>
      <c r="G52" s="44"/>
    </row>
    <row r="53" spans="1:7" ht="56.25" customHeight="1" x14ac:dyDescent="0.25">
      <c r="A53" s="82">
        <v>1</v>
      </c>
      <c r="B53" s="85" t="s">
        <v>33</v>
      </c>
      <c r="C53" s="18" t="s">
        <v>149</v>
      </c>
      <c r="D53" s="11">
        <v>0</v>
      </c>
      <c r="E53" s="61"/>
      <c r="F53" s="62"/>
    </row>
    <row r="54" spans="1:7" ht="57.75" customHeight="1" x14ac:dyDescent="0.25">
      <c r="A54" s="83"/>
      <c r="B54" s="86"/>
      <c r="C54" s="18" t="s">
        <v>150</v>
      </c>
      <c r="D54" s="13">
        <v>1.5</v>
      </c>
      <c r="E54" s="61"/>
      <c r="F54" s="62"/>
    </row>
    <row r="55" spans="1:7" ht="181.5" x14ac:dyDescent="0.25">
      <c r="A55" s="84"/>
      <c r="B55" s="87"/>
      <c r="C55" s="18" t="s">
        <v>178</v>
      </c>
      <c r="D55" s="11">
        <v>3</v>
      </c>
      <c r="E55" s="61">
        <v>3</v>
      </c>
      <c r="F55" s="62" t="s">
        <v>180</v>
      </c>
      <c r="G55" s="15" t="s">
        <v>197</v>
      </c>
    </row>
    <row r="56" spans="1:7" ht="57" customHeight="1" x14ac:dyDescent="0.25">
      <c r="A56" s="82">
        <v>2</v>
      </c>
      <c r="B56" s="85" t="s">
        <v>34</v>
      </c>
      <c r="C56" s="18" t="s">
        <v>151</v>
      </c>
      <c r="D56" s="11">
        <v>0</v>
      </c>
      <c r="E56" s="61"/>
      <c r="F56" s="62"/>
    </row>
    <row r="57" spans="1:7" ht="132" x14ac:dyDescent="0.25">
      <c r="A57" s="84"/>
      <c r="B57" s="87"/>
      <c r="C57" s="18" t="s">
        <v>152</v>
      </c>
      <c r="D57" s="11">
        <v>3</v>
      </c>
      <c r="E57" s="61">
        <v>3</v>
      </c>
      <c r="F57" s="62" t="s">
        <v>199</v>
      </c>
      <c r="G57" s="15" t="s">
        <v>197</v>
      </c>
    </row>
    <row r="58" spans="1:7" ht="27" customHeight="1" x14ac:dyDescent="0.25">
      <c r="A58" s="82">
        <v>3</v>
      </c>
      <c r="B58" s="85" t="s">
        <v>35</v>
      </c>
      <c r="C58" s="18" t="s">
        <v>36</v>
      </c>
      <c r="D58" s="11">
        <v>0</v>
      </c>
      <c r="E58" s="61"/>
      <c r="F58" s="62"/>
    </row>
    <row r="59" spans="1:7" ht="171.75" customHeight="1" x14ac:dyDescent="0.25">
      <c r="A59" s="84"/>
      <c r="B59" s="87"/>
      <c r="C59" s="18" t="s">
        <v>37</v>
      </c>
      <c r="D59" s="11">
        <v>2</v>
      </c>
      <c r="E59" s="61">
        <v>2</v>
      </c>
      <c r="F59" s="51" t="s">
        <v>196</v>
      </c>
      <c r="G59" s="15" t="s">
        <v>197</v>
      </c>
    </row>
    <row r="60" spans="1:7" ht="102" customHeight="1" x14ac:dyDescent="0.25">
      <c r="A60" s="82">
        <v>4</v>
      </c>
      <c r="B60" s="85" t="s">
        <v>38</v>
      </c>
      <c r="C60" s="18" t="s">
        <v>39</v>
      </c>
      <c r="D60" s="11">
        <v>0</v>
      </c>
      <c r="E60" s="61"/>
      <c r="F60" s="62"/>
    </row>
    <row r="61" spans="1:7" ht="177.75" customHeight="1" x14ac:dyDescent="0.25">
      <c r="A61" s="84"/>
      <c r="B61" s="87"/>
      <c r="C61" s="18" t="s">
        <v>153</v>
      </c>
      <c r="D61" s="11">
        <v>2</v>
      </c>
      <c r="E61" s="61">
        <v>2</v>
      </c>
      <c r="F61" s="51" t="s">
        <v>181</v>
      </c>
    </row>
    <row r="62" spans="1:7" s="4" customFormat="1" ht="181.5" x14ac:dyDescent="0.25">
      <c r="A62" s="6" t="s">
        <v>40</v>
      </c>
      <c r="B62" s="7" t="s">
        <v>41</v>
      </c>
      <c r="C62" s="7"/>
      <c r="D62" s="10">
        <v>15</v>
      </c>
      <c r="E62" s="65">
        <f>SUM(E63:E77)</f>
        <v>15</v>
      </c>
      <c r="F62" s="60"/>
      <c r="G62" s="44"/>
    </row>
    <row r="63" spans="1:7" x14ac:dyDescent="0.25">
      <c r="A63" s="82">
        <v>1</v>
      </c>
      <c r="B63" s="85" t="s">
        <v>42</v>
      </c>
      <c r="C63" s="18" t="s">
        <v>43</v>
      </c>
      <c r="D63" s="11">
        <v>0</v>
      </c>
      <c r="E63" s="61"/>
      <c r="F63" s="62"/>
    </row>
    <row r="64" spans="1:7" ht="66" x14ac:dyDescent="0.25">
      <c r="A64" s="83"/>
      <c r="B64" s="86"/>
      <c r="C64" s="18" t="s">
        <v>44</v>
      </c>
      <c r="D64" s="13">
        <v>1.5</v>
      </c>
      <c r="E64" s="61"/>
      <c r="F64" s="62"/>
    </row>
    <row r="65" spans="1:7" ht="171.75" customHeight="1" x14ac:dyDescent="0.25">
      <c r="A65" s="84"/>
      <c r="B65" s="87"/>
      <c r="C65" s="18" t="s">
        <v>154</v>
      </c>
      <c r="D65" s="11">
        <v>3</v>
      </c>
      <c r="E65" s="61">
        <v>3</v>
      </c>
      <c r="F65" s="51" t="s">
        <v>214</v>
      </c>
      <c r="G65" s="15" t="s">
        <v>182</v>
      </c>
    </row>
    <row r="66" spans="1:7" ht="31.5" customHeight="1" x14ac:dyDescent="0.25">
      <c r="A66" s="82">
        <v>2</v>
      </c>
      <c r="B66" s="85" t="s">
        <v>45</v>
      </c>
      <c r="C66" s="18" t="s">
        <v>46</v>
      </c>
      <c r="D66" s="11">
        <v>0</v>
      </c>
      <c r="E66" s="61"/>
      <c r="F66" s="62"/>
    </row>
    <row r="67" spans="1:7" ht="262.5" customHeight="1" x14ac:dyDescent="0.25">
      <c r="A67" s="83"/>
      <c r="B67" s="86"/>
      <c r="C67" s="18" t="s">
        <v>47</v>
      </c>
      <c r="D67" s="13">
        <v>1.5</v>
      </c>
      <c r="E67" s="50"/>
      <c r="F67" s="51"/>
    </row>
    <row r="68" spans="1:7" ht="387.75" customHeight="1" x14ac:dyDescent="0.25">
      <c r="A68" s="84"/>
      <c r="B68" s="87"/>
      <c r="C68" s="29" t="s">
        <v>48</v>
      </c>
      <c r="D68" s="30">
        <v>3</v>
      </c>
      <c r="E68" s="61">
        <v>3</v>
      </c>
      <c r="F68" s="74" t="s">
        <v>216</v>
      </c>
      <c r="G68" s="76" t="s">
        <v>210</v>
      </c>
    </row>
    <row r="69" spans="1:7" ht="72" customHeight="1" x14ac:dyDescent="0.25">
      <c r="A69" s="82">
        <v>3</v>
      </c>
      <c r="B69" s="85" t="s">
        <v>49</v>
      </c>
      <c r="C69" s="18" t="s">
        <v>155</v>
      </c>
      <c r="D69" s="11">
        <v>0</v>
      </c>
      <c r="E69" s="61"/>
      <c r="F69" s="62"/>
    </row>
    <row r="70" spans="1:7" ht="73.5" customHeight="1" x14ac:dyDescent="0.25">
      <c r="A70" s="83"/>
      <c r="B70" s="86"/>
      <c r="C70" s="18" t="s">
        <v>156</v>
      </c>
      <c r="D70" s="13">
        <v>1.5</v>
      </c>
      <c r="E70" s="61"/>
      <c r="F70" s="62"/>
    </row>
    <row r="71" spans="1:7" ht="153.75" customHeight="1" x14ac:dyDescent="0.25">
      <c r="A71" s="84"/>
      <c r="B71" s="87"/>
      <c r="C71" s="18" t="s">
        <v>157</v>
      </c>
      <c r="D71" s="11">
        <v>3</v>
      </c>
      <c r="E71" s="61">
        <v>3</v>
      </c>
      <c r="F71" s="51" t="s">
        <v>187</v>
      </c>
      <c r="G71" s="15" t="s">
        <v>183</v>
      </c>
    </row>
    <row r="72" spans="1:7" ht="66" x14ac:dyDescent="0.25">
      <c r="A72" s="82">
        <v>4</v>
      </c>
      <c r="B72" s="85" t="s">
        <v>50</v>
      </c>
      <c r="C72" s="18" t="s">
        <v>158</v>
      </c>
      <c r="D72" s="11">
        <v>0</v>
      </c>
      <c r="E72" s="61"/>
      <c r="F72" s="62"/>
    </row>
    <row r="73" spans="1:7" ht="49.5" x14ac:dyDescent="0.25">
      <c r="A73" s="83"/>
      <c r="B73" s="86"/>
      <c r="C73" s="18" t="s">
        <v>159</v>
      </c>
      <c r="D73" s="13">
        <v>1.5</v>
      </c>
      <c r="E73" s="61"/>
      <c r="F73" s="62"/>
    </row>
    <row r="74" spans="1:7" ht="132" x14ac:dyDescent="0.25">
      <c r="A74" s="84"/>
      <c r="B74" s="87"/>
      <c r="C74" s="18" t="s">
        <v>160</v>
      </c>
      <c r="D74" s="11">
        <v>3</v>
      </c>
      <c r="E74" s="61">
        <v>3</v>
      </c>
      <c r="F74" s="51" t="s">
        <v>198</v>
      </c>
      <c r="G74" s="15" t="s">
        <v>183</v>
      </c>
    </row>
    <row r="75" spans="1:7" ht="99" customHeight="1" x14ac:dyDescent="0.25">
      <c r="A75" s="35"/>
      <c r="B75" s="35"/>
      <c r="C75" s="18" t="s">
        <v>52</v>
      </c>
      <c r="D75" s="11">
        <v>0</v>
      </c>
      <c r="E75" s="61"/>
      <c r="F75" s="62"/>
    </row>
    <row r="76" spans="1:7" ht="105.75" customHeight="1" x14ac:dyDescent="0.25">
      <c r="A76" s="82">
        <v>5</v>
      </c>
      <c r="B76" s="88" t="s">
        <v>51</v>
      </c>
      <c r="C76" s="18" t="s">
        <v>53</v>
      </c>
      <c r="D76" s="13">
        <v>1.5</v>
      </c>
      <c r="E76" s="61"/>
      <c r="F76" s="62"/>
    </row>
    <row r="77" spans="1:7" ht="294" customHeight="1" x14ac:dyDescent="0.25">
      <c r="A77" s="84"/>
      <c r="B77" s="90"/>
      <c r="C77" s="18" t="s">
        <v>161</v>
      </c>
      <c r="D77" s="11">
        <v>3</v>
      </c>
      <c r="E77" s="61">
        <v>3</v>
      </c>
      <c r="F77" s="51" t="s">
        <v>195</v>
      </c>
      <c r="G77" s="15" t="s">
        <v>183</v>
      </c>
    </row>
    <row r="78" spans="1:7" s="4" customFormat="1" ht="148.5" x14ac:dyDescent="0.25">
      <c r="A78" s="6" t="s">
        <v>54</v>
      </c>
      <c r="B78" s="7" t="s">
        <v>55</v>
      </c>
      <c r="C78" s="7"/>
      <c r="D78" s="10">
        <v>10</v>
      </c>
      <c r="E78" s="58">
        <f>SUM(E79:E90)</f>
        <v>10</v>
      </c>
      <c r="F78" s="60"/>
      <c r="G78" s="44"/>
    </row>
    <row r="79" spans="1:7" ht="49.5" x14ac:dyDescent="0.25">
      <c r="A79" s="82">
        <v>1</v>
      </c>
      <c r="B79" s="85" t="s">
        <v>56</v>
      </c>
      <c r="C79" s="18" t="s">
        <v>57</v>
      </c>
      <c r="D79" s="11">
        <v>0</v>
      </c>
      <c r="E79" s="61"/>
      <c r="F79" s="62"/>
    </row>
    <row r="80" spans="1:7" ht="66" x14ac:dyDescent="0.25">
      <c r="A80" s="83"/>
      <c r="B80" s="86"/>
      <c r="C80" s="18" t="s">
        <v>58</v>
      </c>
      <c r="D80" s="11">
        <v>1</v>
      </c>
      <c r="E80" s="61"/>
      <c r="F80" s="62"/>
    </row>
    <row r="81" spans="1:7" ht="354" customHeight="1" x14ac:dyDescent="0.25">
      <c r="A81" s="84"/>
      <c r="B81" s="87"/>
      <c r="C81" s="18" t="s">
        <v>162</v>
      </c>
      <c r="D81" s="11">
        <v>2</v>
      </c>
      <c r="E81" s="61">
        <v>2</v>
      </c>
      <c r="F81" s="74" t="s">
        <v>191</v>
      </c>
    </row>
    <row r="82" spans="1:7" ht="27" customHeight="1" x14ac:dyDescent="0.25">
      <c r="A82" s="82">
        <v>2</v>
      </c>
      <c r="B82" s="85" t="s">
        <v>59</v>
      </c>
      <c r="C82" s="18" t="s">
        <v>60</v>
      </c>
      <c r="D82" s="11">
        <v>0</v>
      </c>
      <c r="E82" s="61"/>
      <c r="F82" s="62"/>
    </row>
    <row r="83" spans="1:7" ht="93" customHeight="1" x14ac:dyDescent="0.25">
      <c r="A83" s="83"/>
      <c r="B83" s="86"/>
      <c r="C83" s="18" t="s">
        <v>61</v>
      </c>
      <c r="D83" s="13">
        <v>1.5</v>
      </c>
      <c r="E83" s="61"/>
      <c r="F83" s="62"/>
    </row>
    <row r="84" spans="1:7" ht="112.5" customHeight="1" x14ac:dyDescent="0.25">
      <c r="A84" s="84"/>
      <c r="B84" s="87"/>
      <c r="C84" s="18" t="s">
        <v>62</v>
      </c>
      <c r="D84" s="11">
        <v>3</v>
      </c>
      <c r="E84" s="61">
        <v>3</v>
      </c>
      <c r="F84" s="51" t="s">
        <v>188</v>
      </c>
    </row>
    <row r="85" spans="1:7" ht="57.75" customHeight="1" x14ac:dyDescent="0.25">
      <c r="A85" s="82">
        <v>3</v>
      </c>
      <c r="B85" s="85" t="s">
        <v>63</v>
      </c>
      <c r="C85" s="18" t="s">
        <v>163</v>
      </c>
      <c r="D85" s="11">
        <v>0</v>
      </c>
      <c r="E85" s="61"/>
      <c r="F85" s="62"/>
    </row>
    <row r="86" spans="1:7" ht="59.25" customHeight="1" x14ac:dyDescent="0.25">
      <c r="A86" s="83"/>
      <c r="B86" s="86"/>
      <c r="C86" s="18" t="s">
        <v>164</v>
      </c>
      <c r="D86" s="13">
        <v>1.5</v>
      </c>
      <c r="E86" s="61"/>
      <c r="F86" s="62"/>
    </row>
    <row r="87" spans="1:7" ht="353.25" customHeight="1" x14ac:dyDescent="0.25">
      <c r="A87" s="84"/>
      <c r="B87" s="87"/>
      <c r="C87" s="18" t="s">
        <v>165</v>
      </c>
      <c r="D87" s="11">
        <v>3</v>
      </c>
      <c r="E87" s="61">
        <v>3</v>
      </c>
      <c r="F87" s="51" t="s">
        <v>200</v>
      </c>
    </row>
    <row r="88" spans="1:7" ht="33" customHeight="1" x14ac:dyDescent="0.25">
      <c r="A88" s="82">
        <v>4</v>
      </c>
      <c r="B88" s="85" t="s">
        <v>64</v>
      </c>
      <c r="C88" s="18" t="s">
        <v>9</v>
      </c>
      <c r="D88" s="11">
        <v>0</v>
      </c>
      <c r="E88" s="61"/>
      <c r="F88" s="62"/>
    </row>
    <row r="89" spans="1:7" ht="51" customHeight="1" x14ac:dyDescent="0.25">
      <c r="A89" s="83"/>
      <c r="B89" s="86"/>
      <c r="C89" s="18" t="s">
        <v>65</v>
      </c>
      <c r="D89" s="11">
        <v>1</v>
      </c>
      <c r="E89" s="61"/>
      <c r="F89" s="62"/>
    </row>
    <row r="90" spans="1:7" ht="210" customHeight="1" x14ac:dyDescent="0.25">
      <c r="A90" s="84"/>
      <c r="B90" s="87"/>
      <c r="C90" s="18" t="s">
        <v>66</v>
      </c>
      <c r="D90" s="11">
        <v>2</v>
      </c>
      <c r="E90" s="61">
        <v>2</v>
      </c>
      <c r="F90" s="51" t="s">
        <v>201</v>
      </c>
      <c r="G90" s="15" t="s">
        <v>183</v>
      </c>
    </row>
    <row r="91" spans="1:7" s="4" customFormat="1" ht="58.5" customHeight="1" x14ac:dyDescent="0.25">
      <c r="A91" s="6" t="s">
        <v>67</v>
      </c>
      <c r="B91" s="7" t="s">
        <v>68</v>
      </c>
      <c r="C91" s="7"/>
      <c r="D91" s="10">
        <v>10</v>
      </c>
      <c r="E91" s="58">
        <f>SUM(E92:E103)</f>
        <v>10</v>
      </c>
      <c r="F91" s="60"/>
      <c r="G91" s="44"/>
    </row>
    <row r="92" spans="1:7" ht="33" x14ac:dyDescent="0.25">
      <c r="A92" s="82">
        <v>1</v>
      </c>
      <c r="B92" s="85" t="s">
        <v>69</v>
      </c>
      <c r="C92" s="18" t="s">
        <v>70</v>
      </c>
      <c r="D92" s="11">
        <v>0</v>
      </c>
      <c r="E92" s="61"/>
      <c r="F92" s="62"/>
    </row>
    <row r="93" spans="1:7" ht="109.5" customHeight="1" x14ac:dyDescent="0.25">
      <c r="A93" s="83"/>
      <c r="B93" s="86"/>
      <c r="C93" s="18" t="s">
        <v>71</v>
      </c>
      <c r="D93" s="13">
        <v>1.5</v>
      </c>
      <c r="E93" s="61"/>
      <c r="F93" s="62"/>
    </row>
    <row r="94" spans="1:7" ht="132" x14ac:dyDescent="0.25">
      <c r="A94" s="84"/>
      <c r="B94" s="87"/>
      <c r="C94" s="18" t="s">
        <v>166</v>
      </c>
      <c r="D94" s="11">
        <v>3</v>
      </c>
      <c r="E94" s="61">
        <v>3</v>
      </c>
      <c r="F94" s="62" t="s">
        <v>189</v>
      </c>
      <c r="G94" s="15" t="s">
        <v>202</v>
      </c>
    </row>
    <row r="95" spans="1:7" ht="49.5" x14ac:dyDescent="0.25">
      <c r="A95" s="82">
        <v>2</v>
      </c>
      <c r="B95" s="85" t="s">
        <v>72</v>
      </c>
      <c r="C95" s="18" t="s">
        <v>167</v>
      </c>
      <c r="D95" s="11">
        <v>0</v>
      </c>
      <c r="E95" s="61"/>
      <c r="F95" s="62"/>
    </row>
    <row r="96" spans="1:7" ht="49.5" x14ac:dyDescent="0.25">
      <c r="A96" s="83"/>
      <c r="B96" s="86"/>
      <c r="C96" s="18" t="s">
        <v>168</v>
      </c>
      <c r="D96" s="11">
        <v>1</v>
      </c>
      <c r="E96" s="61"/>
      <c r="F96" s="62"/>
    </row>
    <row r="97" spans="1:7" ht="264" x14ac:dyDescent="0.25">
      <c r="A97" s="84"/>
      <c r="B97" s="87"/>
      <c r="C97" s="18" t="s">
        <v>169</v>
      </c>
      <c r="D97" s="11">
        <v>2</v>
      </c>
      <c r="E97" s="61">
        <v>2</v>
      </c>
      <c r="F97" s="51" t="s">
        <v>212</v>
      </c>
      <c r="G97" s="73" t="s">
        <v>203</v>
      </c>
    </row>
    <row r="98" spans="1:7" ht="132" x14ac:dyDescent="0.25">
      <c r="A98" s="82">
        <v>3</v>
      </c>
      <c r="B98" s="85" t="s">
        <v>73</v>
      </c>
      <c r="C98" s="18" t="s">
        <v>74</v>
      </c>
      <c r="D98" s="11">
        <v>0</v>
      </c>
      <c r="E98" s="61"/>
      <c r="F98" s="62"/>
    </row>
    <row r="99" spans="1:7" ht="49.5" x14ac:dyDescent="0.25">
      <c r="A99" s="83"/>
      <c r="B99" s="86"/>
      <c r="C99" s="18" t="s">
        <v>75</v>
      </c>
      <c r="D99" s="13">
        <v>1.5</v>
      </c>
      <c r="E99" s="61"/>
      <c r="F99" s="62"/>
    </row>
    <row r="100" spans="1:7" ht="209.25" customHeight="1" x14ac:dyDescent="0.25">
      <c r="A100" s="84"/>
      <c r="B100" s="87"/>
      <c r="C100" s="18" t="s">
        <v>76</v>
      </c>
      <c r="D100" s="11">
        <v>3</v>
      </c>
      <c r="E100" s="61">
        <v>3</v>
      </c>
      <c r="F100" s="51" t="s">
        <v>190</v>
      </c>
      <c r="G100" s="15" t="s">
        <v>202</v>
      </c>
    </row>
    <row r="101" spans="1:7" ht="99" customHeight="1" x14ac:dyDescent="0.25">
      <c r="A101" s="33">
        <v>4</v>
      </c>
      <c r="B101" s="88" t="s">
        <v>77</v>
      </c>
      <c r="C101" s="18" t="s">
        <v>78</v>
      </c>
      <c r="D101" s="11">
        <v>0</v>
      </c>
      <c r="E101" s="61"/>
      <c r="F101" s="62"/>
    </row>
    <row r="102" spans="1:7" ht="82.5" x14ac:dyDescent="0.25">
      <c r="A102" s="34"/>
      <c r="B102" s="89"/>
      <c r="C102" s="18" t="s">
        <v>79</v>
      </c>
      <c r="D102" s="11">
        <v>1</v>
      </c>
      <c r="E102" s="61"/>
      <c r="F102" s="62"/>
    </row>
    <row r="103" spans="1:7" ht="261.75" customHeight="1" x14ac:dyDescent="0.25">
      <c r="A103" s="37"/>
      <c r="B103" s="37"/>
      <c r="C103" s="18" t="s">
        <v>80</v>
      </c>
      <c r="D103" s="11">
        <v>2</v>
      </c>
      <c r="E103" s="61">
        <v>2</v>
      </c>
      <c r="F103" s="51" t="s">
        <v>204</v>
      </c>
      <c r="G103" s="73" t="s">
        <v>202</v>
      </c>
    </row>
    <row r="104" spans="1:7" s="4" customFormat="1" ht="148.5" x14ac:dyDescent="0.25">
      <c r="A104" s="6" t="s">
        <v>81</v>
      </c>
      <c r="B104" s="7" t="s">
        <v>82</v>
      </c>
      <c r="C104" s="7"/>
      <c r="D104" s="10">
        <v>10</v>
      </c>
      <c r="E104" s="58">
        <f>SUM(E105:E112)</f>
        <v>8</v>
      </c>
      <c r="F104" s="60"/>
      <c r="G104" s="44"/>
    </row>
    <row r="105" spans="1:7" ht="33" x14ac:dyDescent="0.25">
      <c r="A105" s="82">
        <v>1</v>
      </c>
      <c r="B105" s="85" t="s">
        <v>83</v>
      </c>
      <c r="C105" s="18" t="s">
        <v>84</v>
      </c>
      <c r="D105" s="11">
        <v>0</v>
      </c>
      <c r="E105" s="61"/>
      <c r="F105" s="62"/>
    </row>
    <row r="106" spans="1:7" ht="108" customHeight="1" x14ac:dyDescent="0.25">
      <c r="A106" s="83"/>
      <c r="B106" s="86"/>
      <c r="C106" s="18" t="s">
        <v>85</v>
      </c>
      <c r="D106" s="11">
        <v>3</v>
      </c>
      <c r="E106" s="61"/>
      <c r="F106" s="62"/>
    </row>
    <row r="107" spans="1:7" ht="371.25" customHeight="1" x14ac:dyDescent="0.25">
      <c r="A107" s="84"/>
      <c r="B107" s="87"/>
      <c r="C107" s="18" t="s">
        <v>86</v>
      </c>
      <c r="D107" s="32">
        <v>5</v>
      </c>
      <c r="E107" s="66">
        <v>5</v>
      </c>
      <c r="F107" s="51" t="s">
        <v>217</v>
      </c>
      <c r="G107" s="15" t="s">
        <v>205</v>
      </c>
    </row>
    <row r="108" spans="1:7" ht="87.75" customHeight="1" x14ac:dyDescent="0.25">
      <c r="A108" s="82">
        <v>2</v>
      </c>
      <c r="B108" s="85" t="s">
        <v>87</v>
      </c>
      <c r="C108" s="18" t="s">
        <v>88</v>
      </c>
      <c r="D108" s="11">
        <v>0</v>
      </c>
      <c r="E108" s="61"/>
      <c r="F108" s="62"/>
    </row>
    <row r="109" spans="1:7" ht="173.25" customHeight="1" x14ac:dyDescent="0.25">
      <c r="A109" s="84"/>
      <c r="B109" s="87"/>
      <c r="C109" s="18" t="s">
        <v>89</v>
      </c>
      <c r="D109" s="11">
        <v>3</v>
      </c>
      <c r="E109" s="61">
        <v>3</v>
      </c>
      <c r="F109" s="62" t="s">
        <v>192</v>
      </c>
    </row>
    <row r="110" spans="1:7" s="31" customFormat="1" ht="30.75" customHeight="1" x14ac:dyDescent="0.25">
      <c r="A110" s="91">
        <v>3</v>
      </c>
      <c r="B110" s="94" t="s">
        <v>90</v>
      </c>
      <c r="C110" s="29" t="s">
        <v>91</v>
      </c>
      <c r="D110" s="30">
        <v>0</v>
      </c>
      <c r="E110" s="61">
        <v>0</v>
      </c>
      <c r="F110" s="62"/>
      <c r="G110" s="45"/>
    </row>
    <row r="111" spans="1:7" s="31" customFormat="1" ht="30" customHeight="1" x14ac:dyDescent="0.25">
      <c r="A111" s="92"/>
      <c r="B111" s="95"/>
      <c r="C111" s="29" t="s">
        <v>92</v>
      </c>
      <c r="D111" s="30">
        <v>1</v>
      </c>
      <c r="E111" s="61"/>
      <c r="F111" s="62"/>
      <c r="G111" s="45"/>
    </row>
    <row r="112" spans="1:7" s="31" customFormat="1" ht="49.5" x14ac:dyDescent="0.25">
      <c r="A112" s="93"/>
      <c r="B112" s="96"/>
      <c r="C112" s="29" t="s">
        <v>93</v>
      </c>
      <c r="D112" s="30">
        <v>2</v>
      </c>
      <c r="E112" s="61"/>
      <c r="F112" s="62"/>
      <c r="G112" s="45"/>
    </row>
    <row r="113" spans="1:7" s="4" customFormat="1" ht="72.75" customHeight="1" x14ac:dyDescent="0.25">
      <c r="A113" s="6" t="s">
        <v>94</v>
      </c>
      <c r="B113" s="7" t="s">
        <v>95</v>
      </c>
      <c r="C113" s="7"/>
      <c r="D113" s="10">
        <v>5</v>
      </c>
      <c r="E113" s="58">
        <f>SUM(E114:E119)</f>
        <v>5</v>
      </c>
      <c r="F113" s="60"/>
      <c r="G113" s="44"/>
    </row>
    <row r="114" spans="1:7" ht="49.5" x14ac:dyDescent="0.25">
      <c r="A114" s="82">
        <v>1</v>
      </c>
      <c r="B114" s="85" t="s">
        <v>96</v>
      </c>
      <c r="C114" s="18" t="s">
        <v>97</v>
      </c>
      <c r="D114" s="11">
        <v>0</v>
      </c>
      <c r="E114" s="61"/>
      <c r="F114" s="62"/>
    </row>
    <row r="115" spans="1:7" ht="66" x14ac:dyDescent="0.25">
      <c r="A115" s="83"/>
      <c r="B115" s="86"/>
      <c r="C115" s="18" t="s">
        <v>98</v>
      </c>
      <c r="D115" s="13">
        <v>1.5</v>
      </c>
      <c r="E115" s="61"/>
      <c r="F115" s="62"/>
    </row>
    <row r="116" spans="1:7" ht="82.5" x14ac:dyDescent="0.25">
      <c r="A116" s="84"/>
      <c r="B116" s="87"/>
      <c r="C116" s="18" t="s">
        <v>99</v>
      </c>
      <c r="D116" s="13">
        <v>2.5</v>
      </c>
      <c r="E116" s="50">
        <v>2.5</v>
      </c>
      <c r="F116" s="62" t="s">
        <v>113</v>
      </c>
      <c r="G116" s="15" t="s">
        <v>205</v>
      </c>
    </row>
    <row r="117" spans="1:7" ht="37.5" customHeight="1" x14ac:dyDescent="0.25">
      <c r="A117" s="35"/>
      <c r="B117" s="35"/>
      <c r="C117" s="18" t="s">
        <v>43</v>
      </c>
      <c r="D117" s="11">
        <v>0</v>
      </c>
      <c r="E117" s="61"/>
      <c r="F117" s="62"/>
    </row>
    <row r="118" spans="1:7" ht="79.5" customHeight="1" x14ac:dyDescent="0.25">
      <c r="A118" s="36"/>
      <c r="B118" s="36"/>
      <c r="C118" s="18" t="s">
        <v>101</v>
      </c>
      <c r="D118" s="13">
        <v>1.5</v>
      </c>
      <c r="E118" s="61"/>
      <c r="F118" s="62"/>
    </row>
    <row r="119" spans="1:7" ht="330" x14ac:dyDescent="0.25">
      <c r="A119" s="17">
        <v>2</v>
      </c>
      <c r="B119" s="18" t="s">
        <v>100</v>
      </c>
      <c r="C119" s="18" t="s">
        <v>102</v>
      </c>
      <c r="D119" s="13">
        <v>2.5</v>
      </c>
      <c r="E119" s="50">
        <v>2.5</v>
      </c>
      <c r="F119" s="51" t="s">
        <v>194</v>
      </c>
      <c r="G119" s="15" t="s">
        <v>183</v>
      </c>
    </row>
    <row r="120" spans="1:7" s="4" customFormat="1" x14ac:dyDescent="0.25">
      <c r="A120" s="38"/>
      <c r="B120" s="38"/>
      <c r="C120" s="39" t="s">
        <v>103</v>
      </c>
      <c r="D120" s="40">
        <f>D12+D28+D42+D52+D62+D78+D91+D104+D113</f>
        <v>100</v>
      </c>
      <c r="E120" s="78">
        <f>E12+E28+E42+E52+E62+E78+E91+E104+E113</f>
        <v>98</v>
      </c>
      <c r="F120" s="79"/>
      <c r="G120" s="44"/>
    </row>
    <row r="122" spans="1:7" s="21" customFormat="1" ht="16.5" x14ac:dyDescent="0.25">
      <c r="B122" s="19" t="s">
        <v>114</v>
      </c>
      <c r="C122" s="20"/>
      <c r="E122" s="67"/>
      <c r="F122" s="68"/>
      <c r="G122" s="46"/>
    </row>
    <row r="123" spans="1:7" s="21" customFormat="1" ht="16.5" x14ac:dyDescent="0.25">
      <c r="B123" s="19" t="s">
        <v>115</v>
      </c>
      <c r="C123" s="20"/>
      <c r="D123" s="23">
        <f>E120</f>
        <v>98</v>
      </c>
      <c r="E123" s="67"/>
      <c r="F123" s="68"/>
      <c r="G123" s="46"/>
    </row>
    <row r="124" spans="1:7" s="21" customFormat="1" ht="16.5" x14ac:dyDescent="0.25">
      <c r="B124" s="19" t="s">
        <v>116</v>
      </c>
      <c r="C124" s="20"/>
      <c r="D124" s="24" t="str">
        <f>IF(D123&lt;50,"Chưa đạt",IF(D123&lt;70,"Trung bình",IF(D123&lt;80,"Khá",IF(D123&lt;90,"Tốt","Xuất sắc"))))</f>
        <v>Xuất sắc</v>
      </c>
      <c r="E124" s="67"/>
      <c r="F124" s="68"/>
      <c r="G124" s="46"/>
    </row>
    <row r="125" spans="1:7" s="21" customFormat="1" ht="16.5" x14ac:dyDescent="0.25">
      <c r="B125" s="19"/>
      <c r="C125" s="20"/>
      <c r="D125" s="24"/>
      <c r="E125" s="67"/>
      <c r="F125" s="68"/>
      <c r="G125" s="46"/>
    </row>
    <row r="126" spans="1:7" s="21" customFormat="1" ht="16.5" x14ac:dyDescent="0.25">
      <c r="A126" s="103" t="s">
        <v>117</v>
      </c>
      <c r="B126" s="103"/>
      <c r="C126" s="103"/>
      <c r="D126" s="103" t="s">
        <v>118</v>
      </c>
      <c r="E126" s="103"/>
      <c r="F126" s="103"/>
      <c r="G126" s="46"/>
    </row>
    <row r="127" spans="1:7" s="21" customFormat="1" ht="16.5" x14ac:dyDescent="0.25">
      <c r="A127" s="105" t="s">
        <v>218</v>
      </c>
      <c r="B127" s="105"/>
      <c r="C127" s="105"/>
      <c r="D127" s="22"/>
      <c r="F127" s="69"/>
      <c r="G127" s="46"/>
    </row>
    <row r="128" spans="1:7" s="21" customFormat="1" ht="16.5" x14ac:dyDescent="0.25">
      <c r="D128" s="22"/>
      <c r="F128" s="70"/>
      <c r="G128" s="46"/>
    </row>
    <row r="129" spans="1:7" x14ac:dyDescent="0.25">
      <c r="F129" s="70"/>
    </row>
    <row r="130" spans="1:7" x14ac:dyDescent="0.25">
      <c r="F130" s="70"/>
    </row>
    <row r="131" spans="1:7" x14ac:dyDescent="0.25">
      <c r="F131" s="70"/>
    </row>
    <row r="132" spans="1:7" s="24" customFormat="1" ht="16.5" x14ac:dyDescent="0.25">
      <c r="A132" s="99" t="s">
        <v>184</v>
      </c>
      <c r="B132" s="99"/>
      <c r="C132" s="99"/>
      <c r="D132" s="104"/>
      <c r="E132" s="104"/>
      <c r="F132" s="104"/>
      <c r="G132" s="47"/>
    </row>
    <row r="134" spans="1:7" x14ac:dyDescent="0.25">
      <c r="B134" s="25" t="s">
        <v>119</v>
      </c>
    </row>
    <row r="135" spans="1:7" s="26" customFormat="1" ht="16.5" x14ac:dyDescent="0.25">
      <c r="B135" s="28" t="s">
        <v>120</v>
      </c>
      <c r="D135" s="27"/>
      <c r="E135" s="72"/>
      <c r="F135" s="68"/>
      <c r="G135" s="48"/>
    </row>
    <row r="136" spans="1:7" s="26" customFormat="1" ht="16.5" x14ac:dyDescent="0.25">
      <c r="B136" s="28" t="s">
        <v>193</v>
      </c>
      <c r="D136" s="27"/>
      <c r="E136" s="72"/>
      <c r="F136" s="68"/>
      <c r="G136" s="48"/>
    </row>
    <row r="137" spans="1:7" s="26" customFormat="1" ht="16.5" x14ac:dyDescent="0.25">
      <c r="B137" s="28" t="s">
        <v>121</v>
      </c>
      <c r="D137" s="27"/>
      <c r="E137" s="72"/>
      <c r="F137" s="68"/>
      <c r="G137" s="48"/>
    </row>
    <row r="138" spans="1:7" s="26" customFormat="1" ht="16.5" x14ac:dyDescent="0.25">
      <c r="D138" s="27"/>
      <c r="E138" s="72"/>
      <c r="F138" s="68"/>
      <c r="G138" s="48"/>
    </row>
  </sheetData>
  <mergeCells count="81">
    <mergeCell ref="A82:A84"/>
    <mergeCell ref="B82:B84"/>
    <mergeCell ref="A66:A68"/>
    <mergeCell ref="B66:B68"/>
    <mergeCell ref="A69:A71"/>
    <mergeCell ref="B69:B71"/>
    <mergeCell ref="A72:A74"/>
    <mergeCell ref="B72:B74"/>
    <mergeCell ref="B37:B38"/>
    <mergeCell ref="A76:A77"/>
    <mergeCell ref="B76:B77"/>
    <mergeCell ref="A79:A81"/>
    <mergeCell ref="B79:B81"/>
    <mergeCell ref="A58:A59"/>
    <mergeCell ref="B58:B59"/>
    <mergeCell ref="A60:A61"/>
    <mergeCell ref="B60:B61"/>
    <mergeCell ref="A63:A65"/>
    <mergeCell ref="B63:B65"/>
    <mergeCell ref="A49:A51"/>
    <mergeCell ref="B49:B51"/>
    <mergeCell ref="A53:A55"/>
    <mergeCell ref="B53:B55"/>
    <mergeCell ref="A56:A57"/>
    <mergeCell ref="A126:C126"/>
    <mergeCell ref="A127:C127"/>
    <mergeCell ref="A132:C132"/>
    <mergeCell ref="D126:F126"/>
    <mergeCell ref="D132:F132"/>
    <mergeCell ref="A7:F7"/>
    <mergeCell ref="A4:C4"/>
    <mergeCell ref="A114:A116"/>
    <mergeCell ref="B114:B116"/>
    <mergeCell ref="A98:A100"/>
    <mergeCell ref="B98:B100"/>
    <mergeCell ref="A85:A87"/>
    <mergeCell ref="B85:B87"/>
    <mergeCell ref="A88:A90"/>
    <mergeCell ref="B88:B90"/>
    <mergeCell ref="A92:A94"/>
    <mergeCell ref="B92:B94"/>
    <mergeCell ref="A6:F6"/>
    <mergeCell ref="A105:A107"/>
    <mergeCell ref="B105:B107"/>
    <mergeCell ref="A37:A38"/>
    <mergeCell ref="A1:C1"/>
    <mergeCell ref="D1:F1"/>
    <mergeCell ref="D2:F2"/>
    <mergeCell ref="A2:C2"/>
    <mergeCell ref="A3:C3"/>
    <mergeCell ref="A108:A109"/>
    <mergeCell ref="B108:B109"/>
    <mergeCell ref="A110:A112"/>
    <mergeCell ref="B110:B112"/>
    <mergeCell ref="A95:A97"/>
    <mergeCell ref="B95:B97"/>
    <mergeCell ref="B101:B102"/>
    <mergeCell ref="B56:B57"/>
    <mergeCell ref="A40:A41"/>
    <mergeCell ref="B40:B41"/>
    <mergeCell ref="A43:A45"/>
    <mergeCell ref="B43:B45"/>
    <mergeCell ref="A46:A48"/>
    <mergeCell ref="B46:B48"/>
    <mergeCell ref="A19:A21"/>
    <mergeCell ref="B19:B21"/>
    <mergeCell ref="A32:A33"/>
    <mergeCell ref="B32:B33"/>
    <mergeCell ref="A34:A36"/>
    <mergeCell ref="B34:B36"/>
    <mergeCell ref="A22:A24"/>
    <mergeCell ref="B22:B24"/>
    <mergeCell ref="A25:A27"/>
    <mergeCell ref="B25:B27"/>
    <mergeCell ref="A29:A31"/>
    <mergeCell ref="B29:B31"/>
    <mergeCell ref="A9:F9"/>
    <mergeCell ref="A13:A15"/>
    <mergeCell ref="B13:B15"/>
    <mergeCell ref="A16:A18"/>
    <mergeCell ref="B16:B18"/>
  </mergeCells>
  <pageMargins left="0.6" right="0.23622047244094491" top="0.71" bottom="0.51181102362204722" header="0.31496062992125984" footer="0.15748031496062992"/>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BC</vt:lpstr>
      <vt:lpstr>BC!Print_Titles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2024-09-12T02:32:12Z</cp:lastPrinted>
  <dcterms:created xsi:type="dcterms:W3CDTF">2023-09-12T07:05:10Z</dcterms:created>
  <dcterms:modified xsi:type="dcterms:W3CDTF">2024-09-13T08:05:29Z</dcterms:modified>
</cp:coreProperties>
</file>