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UYỂN SINH - ĐÀO TẠO\KẾ HOẠCH\2024 - 2025\Thoi khoa bieu HKI\Khoi luong HKI 2024 - 2025 khoa 2022, 2023,2024\"/>
    </mc:Choice>
  </mc:AlternateContent>
  <bookViews>
    <workbookView xWindow="0" yWindow="0" windowWidth="28800" windowHeight="9900" activeTab="10"/>
  </bookViews>
  <sheets>
    <sheet name="Co khi" sheetId="1" r:id="rId1"/>
    <sheet name="CNTT" sheetId="2" r:id="rId2"/>
    <sheet name="Dien - Dien tu" sheetId="3" r:id="rId3"/>
    <sheet name="Dong luc" sheetId="4" r:id="rId4"/>
    <sheet name="Du lich-K.San" sheetId="5" r:id="rId5"/>
    <sheet name="KHCB" sheetId="6" r:id="rId6"/>
    <sheet name="Kinh te" sheetId="7" r:id="rId7"/>
    <sheet name="May -TT" sheetId="8" r:id="rId8"/>
    <sheet name="Ngoai ngu" sheetId="9" r:id="rId9"/>
    <sheet name="Nhiet lanh" sheetId="10" r:id="rId10"/>
    <sheet name="Xay dung" sheetId="11" r:id="rId11"/>
  </sheets>
  <definedNames>
    <definedName name="_xlnm.Print_Area" localSheetId="1">CNTT!$A$1:$I$44</definedName>
    <definedName name="_xlnm.Print_Area" localSheetId="0">'Co khi'!$A$1:$I$22</definedName>
    <definedName name="_xlnm.Print_Area" localSheetId="2">'Dien - Dien tu'!$A$1:$I$27</definedName>
    <definedName name="_xlnm.Print_Area" localSheetId="3">'Dong luc'!$A$1:$I$20</definedName>
    <definedName name="_xlnm.Print_Area" localSheetId="4">'Du lich-K.San'!$A$1:$I$25</definedName>
    <definedName name="_xlnm.Print_Area" localSheetId="5">KHCB!$A$1:$I$16</definedName>
    <definedName name="_xlnm.Print_Area" localSheetId="6">'Kinh te'!$A$1:$I$33</definedName>
    <definedName name="_xlnm.Print_Area" localSheetId="7">'May -TT'!$A$1:$I$19</definedName>
    <definedName name="_xlnm.Print_Area" localSheetId="8">'Ngoai ngu'!$A$1:$I$28</definedName>
    <definedName name="_xlnm.Print_Area" localSheetId="9">'Nhiet lanh'!$A$1:$I$21</definedName>
    <definedName name="_xlnm.Print_Area" localSheetId="10">'Xay dung'!$A$1:$I$20</definedName>
  </definedNames>
  <calcPr calcId="162913"/>
</workbook>
</file>

<file path=xl/calcChain.xml><?xml version="1.0" encoding="utf-8"?>
<calcChain xmlns="http://schemas.openxmlformats.org/spreadsheetml/2006/main">
  <c r="H15" i="11" l="1"/>
  <c r="F15" i="11"/>
  <c r="H16" i="10"/>
  <c r="F16" i="10"/>
  <c r="H23" i="9"/>
  <c r="F23" i="9"/>
  <c r="H14" i="8"/>
  <c r="F14" i="8"/>
  <c r="F28" i="7"/>
  <c r="H28" i="7"/>
  <c r="H10" i="6"/>
  <c r="H11" i="6"/>
  <c r="F11" i="6"/>
  <c r="H12" i="5"/>
  <c r="H20" i="5" s="1"/>
  <c r="F20" i="5"/>
  <c r="H14" i="4"/>
  <c r="G14" i="4"/>
  <c r="H13" i="4"/>
  <c r="G13" i="4"/>
  <c r="H12" i="4"/>
  <c r="G12" i="4"/>
  <c r="H11" i="4"/>
  <c r="G11" i="4"/>
  <c r="H10" i="4"/>
  <c r="G10" i="4"/>
  <c r="H22" i="3"/>
  <c r="F22" i="3"/>
  <c r="F39" i="2"/>
  <c r="H34" i="2"/>
  <c r="H39" i="2" s="1"/>
  <c r="H17" i="1"/>
  <c r="F17" i="1"/>
  <c r="F15" i="4" l="1"/>
  <c r="H15" i="4"/>
</calcChain>
</file>

<file path=xl/sharedStrings.xml><?xml version="1.0" encoding="utf-8"?>
<sst xmlns="http://schemas.openxmlformats.org/spreadsheetml/2006/main" count="406" uniqueCount="186">
  <si>
    <t>STT</t>
  </si>
  <si>
    <t>Lớp</t>
  </si>
  <si>
    <t>Tổng lớp</t>
  </si>
  <si>
    <t>Số lớp</t>
  </si>
  <si>
    <t>Học phần</t>
  </si>
  <si>
    <t>Khối lượng giảng dạy</t>
  </si>
  <si>
    <t>TỔNG SỐ TIẾT</t>
  </si>
  <si>
    <t xml:space="preserve">TỔNG CỘNG KHỐI LƯỢNG : </t>
  </si>
  <si>
    <t>Ghi chú</t>
  </si>
  <si>
    <t>Khóa học</t>
  </si>
  <si>
    <t>TP.HCM, ngày 18 tháng 09 năm 2024</t>
  </si>
  <si>
    <t>TC/LỚP/HK</t>
  </si>
  <si>
    <t>TỔNG TC</t>
  </si>
  <si>
    <t>KẾ HOẠCH PHÂN CÔNG KHỐI LƯỢNG GIẢNG DẠY HỌC KỲ 1  - NĂM HỌC 2024-2025</t>
  </si>
  <si>
    <t>Khoa Cơ khí</t>
  </si>
  <si>
    <t>1 Cơ điện tử</t>
  </si>
  <si>
    <t>Cơ kỹ thuật</t>
  </si>
  <si>
    <t>Lập trình CNC</t>
  </si>
  <si>
    <t>Nguyên lý chi tiết máy</t>
  </si>
  <si>
    <t>Thiết kế CAD cơ bản</t>
  </si>
  <si>
    <t>Thực hành Hàn nâng cao</t>
  </si>
  <si>
    <t>Thực hành phay cơ bản</t>
  </si>
  <si>
    <t>Thực hành tiện cơ bản</t>
  </si>
  <si>
    <t>Khoa Công nghệ Thông tin</t>
  </si>
  <si>
    <t>1 An ninh mạng</t>
  </si>
  <si>
    <t>1 Tin học ứng dụng</t>
  </si>
  <si>
    <t>1 Đồ họa đa phương tiện</t>
  </si>
  <si>
    <t>1 Công nghệ kỹ thuật máy tính</t>
  </si>
  <si>
    <t>2 Lập trình máy tính, 1 Thiết kế trang Web</t>
  </si>
  <si>
    <t>1 Đồ họa đa phương tiện, 1 Công nghệ kỹ thuật máy tính</t>
  </si>
  <si>
    <t>2 Thiết kế đồ họa</t>
  </si>
  <si>
    <t>2 Lập trình máy tính</t>
  </si>
  <si>
    <t>1 Quản trị mạng máy tính</t>
  </si>
  <si>
    <t>1 Thiết kế trang Web, 2 Lập trình máy tính</t>
  </si>
  <si>
    <t>1 Công nghệ kỹ thuật máy tính, 1 An ninh mạng</t>
  </si>
  <si>
    <t>1 Thiết kế trang Web</t>
  </si>
  <si>
    <t>An toàn hệ thống mạng máy tính</t>
  </si>
  <si>
    <t>Cấu trúc dữ liệu &amp; giải thuật</t>
  </si>
  <si>
    <t>Chế bản với Indesign</t>
  </si>
  <si>
    <t>Công nghệ mạng viễn thông</t>
  </si>
  <si>
    <t>Công nghệ và Dịch vụ Web</t>
  </si>
  <si>
    <t>Hệ quản trị cơ sở dữ liệu</t>
  </si>
  <si>
    <t>Kỹ thuật viết kịch bản và biên tập phim</t>
  </si>
  <si>
    <t>Lập trình Java</t>
  </si>
  <si>
    <t>Lập trình truyền thông</t>
  </si>
  <si>
    <t>Nghệ thuật trang trí</t>
  </si>
  <si>
    <t>Phân tích và thiết kế hệ thống</t>
  </si>
  <si>
    <t>Quản trị mạng trên Microsoft</t>
  </si>
  <si>
    <t>Quản trị mạng Windows</t>
  </si>
  <si>
    <t>Quản trị Windows Server</t>
  </si>
  <si>
    <t>Thiết kế giao diện web</t>
  </si>
  <si>
    <t>Thiết lập hệ thống mạng nâng cao</t>
  </si>
  <si>
    <t>Thực hành Công nghệ và Dịch vụ Web</t>
  </si>
  <si>
    <t>Thực hành Lập trình Java</t>
  </si>
  <si>
    <t>Thực hành Quản trị mạng trên Microsoft</t>
  </si>
  <si>
    <t>Thực hành Quản trị mạng Windows</t>
  </si>
  <si>
    <t>Thực hành Quản trị Windows Server</t>
  </si>
  <si>
    <t>Thực hành Thiết lập hệ thống mạng nâng cao</t>
  </si>
  <si>
    <t>Thực hành Xây dựng Ứng dụng Web trên CMS</t>
  </si>
  <si>
    <t>Tin học</t>
  </si>
  <si>
    <t>Trang trí 2</t>
  </si>
  <si>
    <t>Xây dựng Ứng dụng Web trên CMS</t>
  </si>
  <si>
    <t>Xử lý ảnh</t>
  </si>
  <si>
    <t>Ý tưởng sáng tạo</t>
  </si>
  <si>
    <t>Khoa Điện - Điện tử</t>
  </si>
  <si>
    <t>1 Công nghệ kỹ thuật điều khiển và tự động hóa</t>
  </si>
  <si>
    <t>1 Điện công nghiệp, 1 Công nghệ kỹ thuật điện, điện tử</t>
  </si>
  <si>
    <t>1 Công nghệ kỹ thuật điện, điện tử</t>
  </si>
  <si>
    <t>1 Điện công nghiệp</t>
  </si>
  <si>
    <t>1 Điện công nghiệp, 1 Công nghệ kỹ thuật điều khiển và tự động hóa, 1 Công nghệ kỹ thuật điện, điện tử, 1 Cơ điện tử</t>
  </si>
  <si>
    <t>1 Cơ điện tử, 1 Điện công nghiệp, 1 Công nghệ kỹ thuật điều khiển và tự động hóa</t>
  </si>
  <si>
    <t>Điện tử công nghiệp</t>
  </si>
  <si>
    <t>Điện tử công suất</t>
  </si>
  <si>
    <t>Điện tử tương tự</t>
  </si>
  <si>
    <t>Khí cụ điện</t>
  </si>
  <si>
    <t>Kỹ thuật chiếu sáng</t>
  </si>
  <si>
    <t>Kỹ thuật số</t>
  </si>
  <si>
    <t>Năng lượng tái tạo</t>
  </si>
  <si>
    <t>Thực hành cung cấp điện</t>
  </si>
  <si>
    <t>Thực hành điện công nghiệp</t>
  </si>
  <si>
    <t>Thực hành Kỹ thuật số</t>
  </si>
  <si>
    <t>Thực hành lập trình IoT</t>
  </si>
  <si>
    <t>Trang bị điện</t>
  </si>
  <si>
    <t>Khoa Động lực</t>
  </si>
  <si>
    <t>Động cơ cơ bản</t>
  </si>
  <si>
    <t>Động cơ đốt trong</t>
  </si>
  <si>
    <t>Kỹ thuật điện - điện tử</t>
  </si>
  <si>
    <t>Kỹ thuật lái và chăm sóc xe ô tô</t>
  </si>
  <si>
    <t>Lý thuyết gầm ô tô</t>
  </si>
  <si>
    <t>Khoa Du lịch - Khách sạn</t>
  </si>
  <si>
    <t>1 Kỹ thuật làm bánh</t>
  </si>
  <si>
    <t>1 Quản trị du lịch MICE</t>
  </si>
  <si>
    <t>1 Quản trị khách sạn</t>
  </si>
  <si>
    <t>1 Quản trị khách sạn, 1 Kỹ thuật làm bánh</t>
  </si>
  <si>
    <t>Dịch vụ chăm sóc khách hàng</t>
  </si>
  <si>
    <t>Điều hành hoạt động hàng ngày trong nhà hàng</t>
  </si>
  <si>
    <t>Giao tiếp trong du lịch nâng cao</t>
  </si>
  <si>
    <t>Lập kế hoạch kinh doanh</t>
  </si>
  <si>
    <t>Nghiệp vụ nhà hàng trong khách sạn nâng cao</t>
  </si>
  <si>
    <t>Phát triển sản phẩm mới</t>
  </si>
  <si>
    <t>Quản trị kinh doanh lữ hành</t>
  </si>
  <si>
    <t>Quản trị tiệc trong khách sạn</t>
  </si>
  <si>
    <t>Tổ chức sự kiện</t>
  </si>
  <si>
    <t>Tuyến điểm du lịch Việt Nam nâng cao</t>
  </si>
  <si>
    <t>Khoa Khoa học cơ bản</t>
  </si>
  <si>
    <t>Giáo dục thể chất</t>
  </si>
  <si>
    <t>Khoa Kinh tế</t>
  </si>
  <si>
    <t>1 Logistics, 1 Kế toán doanh nghiệp</t>
  </si>
  <si>
    <t>1 Logistics</t>
  </si>
  <si>
    <t>1 Kế toán doanh nghiệp</t>
  </si>
  <si>
    <t>1 Thương mại điện tử</t>
  </si>
  <si>
    <t>1 Kế toán doanh nghiệp, 1 Tài chính doanh nghiệp, 1 Logistics</t>
  </si>
  <si>
    <t>1 Tài chính doanh nghiệp</t>
  </si>
  <si>
    <t>1 Quản trị doanh nghiệp vừa và nhỏ</t>
  </si>
  <si>
    <t>1 Tài chính doanh nghiệp, 1 Kế toán doanh nghiệp</t>
  </si>
  <si>
    <t>Đàm phán thương mại</t>
  </si>
  <si>
    <t>Dịch vụ khách hàng</t>
  </si>
  <si>
    <t>Kế toán trên phần mềm Misa</t>
  </si>
  <si>
    <t>Kinh tế vi mô</t>
  </si>
  <si>
    <t>Kỹ năng phát triển cá nhân</t>
  </si>
  <si>
    <t>Luật vận tải và công ước quốc tế</t>
  </si>
  <si>
    <t>Nguyên lý thống kê</t>
  </si>
  <si>
    <t>Quản trị bán hàng</t>
  </si>
  <si>
    <t>Quản trị chuỗi cung ứng</t>
  </si>
  <si>
    <t>Quản trị dự án đầu tư</t>
  </si>
  <si>
    <t>Quản trị học</t>
  </si>
  <si>
    <t>Quản trị Marketing</t>
  </si>
  <si>
    <t>Quản trị tài nguyên nhân sự</t>
  </si>
  <si>
    <t>Quản trị văn phòng</t>
  </si>
  <si>
    <t>Thanh toán quốc tế</t>
  </si>
  <si>
    <t>Thương mại di động</t>
  </si>
  <si>
    <t>Văn hóa doanh nghiệp</t>
  </si>
  <si>
    <t>Khoa May - Thời trang</t>
  </si>
  <si>
    <t>1 Công nghệ may</t>
  </si>
  <si>
    <t>Công nghệ CAD ngành may nâng cao</t>
  </si>
  <si>
    <t>Quản lý đơn hàng</t>
  </si>
  <si>
    <t>Thiết kế trang phục 3</t>
  </si>
  <si>
    <t>Thực hành May trang phục 3</t>
  </si>
  <si>
    <t>Khoa Ngoại ngữ</t>
  </si>
  <si>
    <t>1 Tiếng Hàn Quốc</t>
  </si>
  <si>
    <t>1 Tiếng Nhật</t>
  </si>
  <si>
    <t>1 Tiếng Anh</t>
  </si>
  <si>
    <t>Biên - phiên dịch 1</t>
  </si>
  <si>
    <t>Đọc 3</t>
  </si>
  <si>
    <t>Đọc nâng cao</t>
  </si>
  <si>
    <t>Hán tự 3</t>
  </si>
  <si>
    <t>Lịch sử Hàn Quốc</t>
  </si>
  <si>
    <t>Lịch sử Nhật Bản</t>
  </si>
  <si>
    <t>Nghe nâng cao</t>
  </si>
  <si>
    <t>Ngữ pháp 2</t>
  </si>
  <si>
    <t>Ngữ pháp 3</t>
  </si>
  <si>
    <t>Ngữ pháp Tiếng Anh nâng cao</t>
  </si>
  <si>
    <t>Nói nâng cao</t>
  </si>
  <si>
    <t>Tiếng Hàn thương mại</t>
  </si>
  <si>
    <t>Viết nâng cao</t>
  </si>
  <si>
    <t>1 Kỹ thuật máy lạnh và điều hòa không khí, 1 Vận hành, sửa chữa thiết bị lạnh</t>
  </si>
  <si>
    <t>1 Vận hành, sửa chữa thiết bị lạnh, 1 Kỹ thuật máy lạnh và điều hòa không khí</t>
  </si>
  <si>
    <t>1 Kỹ thuật máy lạnh và điều hòa không khí</t>
  </si>
  <si>
    <t>1 Vận hành, sửa chữa thiết bị lạnh</t>
  </si>
  <si>
    <t>Cơ sở kỹ thuật lạnh</t>
  </si>
  <si>
    <t>Điều hòa không khí ô tô</t>
  </si>
  <si>
    <t>Kỹ thuật điều hòa không khí</t>
  </si>
  <si>
    <t>Nhiệt động kỹ thuật</t>
  </si>
  <si>
    <t>Truyền nhiệt</t>
  </si>
  <si>
    <t>Vận hành và bảo trì hệ thống lạnh</t>
  </si>
  <si>
    <t>Khoa Xây dựng - Nhiệt lạnh</t>
  </si>
  <si>
    <t>1 Kỹ thuật Xây dựng</t>
  </si>
  <si>
    <t>An toàn lao động trong xây dựng</t>
  </si>
  <si>
    <t>Cơ học kết cấu</t>
  </si>
  <si>
    <t>Thanh quyết toán xây dựng</t>
  </si>
  <si>
    <t>Thực hành BIM trong xây dựng</t>
  </si>
  <si>
    <t>Thực hành tay nghề</t>
  </si>
  <si>
    <t>Bậc đào tạo: Cao đẳng (24C2)</t>
  </si>
  <si>
    <t xml:space="preserve"> 1 Công nghệ chế tạo máy, 1 Công nghệ kỹ thuật cơ khí</t>
  </si>
  <si>
    <t>1 Công nghệ kỹ thuật cơ khí, 1 Công nghệ chế tạo máy</t>
  </si>
  <si>
    <t>TP.HCM, ngày 18 tháng 9 năm 2024</t>
  </si>
  <si>
    <t>LTM2 + TKW1</t>
  </si>
  <si>
    <t>ANM1 + CMT1</t>
  </si>
  <si>
    <t>1 Thiết kế trang Web, 1 Thương mại điện tử, 1 Tiếng Anh, 1 Tiếng Hàn Quốc, 1 Tiếng Nhật, 1 Quản trị mạng máy tính, 1 Tài chính doanh nghiệp, 2 Thiết kế đồ họa, 1 Tin học ứng dụng, 1 Vận hành, sửa chữa thiết bị lạnh, 1 An ninh mạng, 1 Cơ điện tử, 1 Công nghệ chế tạo máy, 1 Công nghệ kỹ thuật cơ khí, 1 Công nghệ kỹ thuật điện, điện tử, 1 Công nghệ kỹ thuật điều khiển và tự động hóa, 1 Công nghệ kỹ thuật máy tính, 1 Công nghệ may, 3 Công nghệ ô tô, 1 Điện công nghiệp, 2 Lập trình máy tính, 1 Logistics, 1 Quản trị doanh nghiệp vừa và nhỏ, 1 Quản trị du lịch MICE, 1 Quản trị khách sạn, 1 Đồ họa đa phương tiện, 1 Kế toán doanh nghiệp, 1 Kỹ thuật làm bánh, 1 Kỹ thuật máy lạnh và điều hòa không khí, 1 Kỹ thuật Xây dựng</t>
  </si>
  <si>
    <t>ANM1 + CMT1
THU1 + TKW1
CĐT1 + TĐH1
KTD1 + TCD1
TMĐ1 + LGT1
KXD1 + CNM1
NHQ1 + NTN1</t>
  </si>
  <si>
    <t>CĐT1 + TĐH1</t>
  </si>
  <si>
    <t>3 Công nghệ ô tô</t>
  </si>
  <si>
    <t>1 Kỹ thuật làm bánh, 1 Quản trị du lịch MICE, 1 Quản trị khách sạn</t>
  </si>
  <si>
    <t>1 Kỹ thuật làm bánh, 1 Quản trị khách sạn, 1 Quản trị du lịch MICE</t>
  </si>
  <si>
    <t>KTD1 + LGT1</t>
  </si>
  <si>
    <t>KTD1 + TCD1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</si>
</sst>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Tahoma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rgb="FFFF0000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0" fillId="0" borderId="0" xfId="0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/>
    <xf numFmtId="0" fontId="6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8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343384</xdr:colOff>
      <xdr:row>0</xdr:row>
      <xdr:rowOff>0</xdr:rowOff>
    </xdr:from>
    <xdr:to>
      <xdr:col>8</xdr:col>
      <xdr:colOff>885825</xdr:colOff>
      <xdr:row>2</xdr:row>
      <xdr:rowOff>199072</xdr:rowOff>
    </xdr:to>
    <xdr:sp macro="" textlink="">
      <xdr:nvSpPr>
        <xdr:cNvPr id="1025" name="TextBox 7"/>
        <xdr:cNvSpPr txBox="1"/>
      </xdr:nvSpPr>
      <xdr:spPr>
        <a:xfrm>
          <a:off x="7525234" y="0"/>
          <a:ext cx="3276116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1026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102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324334</xdr:colOff>
      <xdr:row>0</xdr:row>
      <xdr:rowOff>0</xdr:rowOff>
    </xdr:from>
    <xdr:to>
      <xdr:col>8</xdr:col>
      <xdr:colOff>638175</xdr:colOff>
      <xdr:row>2</xdr:row>
      <xdr:rowOff>199072</xdr:rowOff>
    </xdr:to>
    <xdr:sp macro="" textlink="">
      <xdr:nvSpPr>
        <xdr:cNvPr id="2049" name="TextBox 7"/>
        <xdr:cNvSpPr txBox="1"/>
      </xdr:nvSpPr>
      <xdr:spPr>
        <a:xfrm>
          <a:off x="7506184" y="0"/>
          <a:ext cx="3142766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2050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205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0</xdr:row>
      <xdr:rowOff>0</xdr:rowOff>
    </xdr:from>
    <xdr:to>
      <xdr:col>8</xdr:col>
      <xdr:colOff>466725</xdr:colOff>
      <xdr:row>2</xdr:row>
      <xdr:rowOff>152400</xdr:rowOff>
    </xdr:to>
    <xdr:sp macro="" textlink="">
      <xdr:nvSpPr>
        <xdr:cNvPr id="3073" name="TextBox 7"/>
        <xdr:cNvSpPr txBox="1"/>
      </xdr:nvSpPr>
      <xdr:spPr>
        <a:xfrm>
          <a:off x="7010400" y="0"/>
          <a:ext cx="3343275" cy="55245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3074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3075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86209</xdr:colOff>
      <xdr:row>0</xdr:row>
      <xdr:rowOff>0</xdr:rowOff>
    </xdr:from>
    <xdr:to>
      <xdr:col>7</xdr:col>
      <xdr:colOff>561417</xdr:colOff>
      <xdr:row>2</xdr:row>
      <xdr:rowOff>199072</xdr:rowOff>
    </xdr:to>
    <xdr:sp macro="" textlink="">
      <xdr:nvSpPr>
        <xdr:cNvPr id="4097" name="TextBox 7"/>
        <xdr:cNvSpPr txBox="1"/>
      </xdr:nvSpPr>
      <xdr:spPr>
        <a:xfrm>
          <a:off x="6134584" y="0"/>
          <a:ext cx="2837408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4</xdr:col>
      <xdr:colOff>199988</xdr:colOff>
      <xdr:row>3</xdr:row>
      <xdr:rowOff>140970</xdr:rowOff>
    </xdr:to>
    <xdr:sp macro="" textlink="">
      <xdr:nvSpPr>
        <xdr:cNvPr id="4098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4099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1247775</xdr:colOff>
      <xdr:row>0</xdr:row>
      <xdr:rowOff>0</xdr:rowOff>
    </xdr:from>
    <xdr:to>
      <xdr:col>7</xdr:col>
      <xdr:colOff>580467</xdr:colOff>
      <xdr:row>2</xdr:row>
      <xdr:rowOff>199072</xdr:rowOff>
    </xdr:to>
    <xdr:sp macro="" textlink="">
      <xdr:nvSpPr>
        <xdr:cNvPr id="5121" name="TextBox 7"/>
        <xdr:cNvSpPr txBox="1"/>
      </xdr:nvSpPr>
      <xdr:spPr>
        <a:xfrm>
          <a:off x="6657975" y="0"/>
          <a:ext cx="3790392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5122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512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484</xdr:colOff>
      <xdr:row>0</xdr:row>
      <xdr:rowOff>0</xdr:rowOff>
    </xdr:from>
    <xdr:to>
      <xdr:col>7</xdr:col>
      <xdr:colOff>1066800</xdr:colOff>
      <xdr:row>2</xdr:row>
      <xdr:rowOff>199072</xdr:rowOff>
    </xdr:to>
    <xdr:sp macro="" textlink="">
      <xdr:nvSpPr>
        <xdr:cNvPr id="6145" name="TextBox 7"/>
        <xdr:cNvSpPr txBox="1"/>
      </xdr:nvSpPr>
      <xdr:spPr>
        <a:xfrm>
          <a:off x="8572984" y="0"/>
          <a:ext cx="3428516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6146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614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1857858</xdr:colOff>
      <xdr:row>0</xdr:row>
      <xdr:rowOff>0</xdr:rowOff>
    </xdr:from>
    <xdr:to>
      <xdr:col>8</xdr:col>
      <xdr:colOff>333374</xdr:colOff>
      <xdr:row>2</xdr:row>
      <xdr:rowOff>199072</xdr:rowOff>
    </xdr:to>
    <xdr:sp macro="" textlink="">
      <xdr:nvSpPr>
        <xdr:cNvPr id="7169" name="TextBox 7"/>
        <xdr:cNvSpPr txBox="1"/>
      </xdr:nvSpPr>
      <xdr:spPr>
        <a:xfrm>
          <a:off x="5858358" y="0"/>
          <a:ext cx="3266591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7170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2324101</xdr:colOff>
      <xdr:row>0</xdr:row>
      <xdr:rowOff>0</xdr:rowOff>
    </xdr:from>
    <xdr:to>
      <xdr:col>8</xdr:col>
      <xdr:colOff>209551</xdr:colOff>
      <xdr:row>2</xdr:row>
      <xdr:rowOff>199072</xdr:rowOff>
    </xdr:to>
    <xdr:sp macro="" textlink="">
      <xdr:nvSpPr>
        <xdr:cNvPr id="8193" name="TextBox 7"/>
        <xdr:cNvSpPr txBox="1"/>
      </xdr:nvSpPr>
      <xdr:spPr>
        <a:xfrm>
          <a:off x="6324601" y="0"/>
          <a:ext cx="3962400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4</xdr:col>
      <xdr:colOff>361913</xdr:colOff>
      <xdr:row>3</xdr:row>
      <xdr:rowOff>140970</xdr:rowOff>
    </xdr:to>
    <xdr:sp macro="" textlink="">
      <xdr:nvSpPr>
        <xdr:cNvPr id="8194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8195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1685925</xdr:colOff>
      <xdr:row>0</xdr:row>
      <xdr:rowOff>0</xdr:rowOff>
    </xdr:from>
    <xdr:to>
      <xdr:col>7</xdr:col>
      <xdr:colOff>932892</xdr:colOff>
      <xdr:row>2</xdr:row>
      <xdr:rowOff>199072</xdr:rowOff>
    </xdr:to>
    <xdr:sp macro="" textlink="">
      <xdr:nvSpPr>
        <xdr:cNvPr id="9217" name="TextBox 7"/>
        <xdr:cNvSpPr txBox="1"/>
      </xdr:nvSpPr>
      <xdr:spPr>
        <a:xfrm>
          <a:off x="5686425" y="0"/>
          <a:ext cx="3237942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4</xdr:col>
      <xdr:colOff>199988</xdr:colOff>
      <xdr:row>3</xdr:row>
      <xdr:rowOff>140970</xdr:rowOff>
    </xdr:to>
    <xdr:sp macro="" textlink="">
      <xdr:nvSpPr>
        <xdr:cNvPr id="9218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9219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1400659</xdr:colOff>
      <xdr:row>0</xdr:row>
      <xdr:rowOff>0</xdr:rowOff>
    </xdr:from>
    <xdr:to>
      <xdr:col>7</xdr:col>
      <xdr:colOff>476250</xdr:colOff>
      <xdr:row>2</xdr:row>
      <xdr:rowOff>199072</xdr:rowOff>
    </xdr:to>
    <xdr:sp macro="" textlink="">
      <xdr:nvSpPr>
        <xdr:cNvPr id="10241" name="TextBox 7"/>
        <xdr:cNvSpPr txBox="1"/>
      </xdr:nvSpPr>
      <xdr:spPr>
        <a:xfrm>
          <a:off x="6448909" y="0"/>
          <a:ext cx="3485666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10242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1024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438634</xdr:colOff>
      <xdr:row>0</xdr:row>
      <xdr:rowOff>0</xdr:rowOff>
    </xdr:from>
    <xdr:to>
      <xdr:col>7</xdr:col>
      <xdr:colOff>913842</xdr:colOff>
      <xdr:row>2</xdr:row>
      <xdr:rowOff>199072</xdr:rowOff>
    </xdr:to>
    <xdr:sp macro="" textlink="">
      <xdr:nvSpPr>
        <xdr:cNvPr id="11265" name="TextBox 7"/>
        <xdr:cNvSpPr txBox="1"/>
      </xdr:nvSpPr>
      <xdr:spPr>
        <a:xfrm>
          <a:off x="6487009" y="0"/>
          <a:ext cx="2837408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4</xdr:col>
      <xdr:colOff>199988</xdr:colOff>
      <xdr:row>3</xdr:row>
      <xdr:rowOff>140970</xdr:rowOff>
    </xdr:to>
    <xdr:sp macro="" textlink="">
      <xdr:nvSpPr>
        <xdr:cNvPr id="11266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1126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showGridLines="0" view="pageBreakPreview" topLeftCell="A10" workbookViewId="0">
      <selection activeCell="I18" sqref="I18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54.42578125" customWidth="1"/>
    <col min="5" max="5" width="25.85546875" customWidth="1"/>
    <col min="6" max="6" width="17.7109375" customWidth="1"/>
    <col min="7" max="7" width="12.42578125" customWidth="1"/>
    <col min="8" max="8" width="13.85546875" customWidth="1"/>
    <col min="9" max="9" width="32" customWidth="1"/>
    <col min="10" max="10" width="17.7109375" customWidth="1"/>
    <col min="11" max="12" width="23" customWidth="1"/>
  </cols>
  <sheetData>
    <row r="1" spans="1:9" ht="15.75" customHeight="1" x14ac:dyDescent="0.2">
      <c r="D1" s="11"/>
      <c r="E1" s="11"/>
      <c r="F1" s="11"/>
      <c r="G1" s="11"/>
      <c r="H1" s="11"/>
      <c r="I1" s="11"/>
    </row>
    <row r="2" spans="1:9" ht="15.75" customHeight="1" x14ac:dyDescent="0.2">
      <c r="D2" s="11"/>
      <c r="E2" s="11"/>
      <c r="F2" s="11"/>
      <c r="G2" s="11"/>
      <c r="H2" s="11"/>
      <c r="I2" s="11"/>
    </row>
    <row r="3" spans="1:9" ht="15.75" customHeight="1" x14ac:dyDescent="0.2"/>
    <row r="4" spans="1:9" ht="21.95" customHeight="1" x14ac:dyDescent="0.2">
      <c r="A4" s="7" t="s">
        <v>13</v>
      </c>
      <c r="B4" s="7"/>
      <c r="C4" s="7"/>
      <c r="D4" s="7"/>
      <c r="E4" s="7"/>
      <c r="F4" s="7"/>
      <c r="G4" s="7"/>
      <c r="H4" s="7"/>
      <c r="I4" s="7"/>
    </row>
    <row r="5" spans="1:9" ht="21.95" customHeight="1" x14ac:dyDescent="0.2">
      <c r="A5" s="7" t="s">
        <v>172</v>
      </c>
      <c r="B5" s="7"/>
      <c r="C5" s="7"/>
      <c r="D5" s="7"/>
      <c r="E5" s="7"/>
      <c r="F5" s="7"/>
      <c r="G5" s="7"/>
      <c r="H5" s="7"/>
      <c r="I5" s="7"/>
    </row>
    <row r="6" spans="1:9" ht="21.95" customHeight="1" x14ac:dyDescent="0.2">
      <c r="A6" s="7" t="s">
        <v>14</v>
      </c>
      <c r="B6" s="7"/>
      <c r="C6" s="7"/>
      <c r="D6" s="7"/>
      <c r="E6" s="7"/>
      <c r="F6" s="7"/>
      <c r="G6" s="7"/>
      <c r="H6" s="7"/>
      <c r="I6" s="7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22"/>
      <c r="I7" s="8"/>
    </row>
    <row r="8" spans="1:9" s="9" customFormat="1" ht="25.5" customHeight="1" x14ac:dyDescent="0.2">
      <c r="A8" s="5" t="s">
        <v>0</v>
      </c>
      <c r="B8" s="4" t="s">
        <v>9</v>
      </c>
      <c r="C8" s="6" t="s">
        <v>1</v>
      </c>
      <c r="D8" s="6"/>
      <c r="E8" s="6" t="s">
        <v>4</v>
      </c>
      <c r="F8" s="6" t="s">
        <v>5</v>
      </c>
      <c r="G8" s="6"/>
      <c r="H8" s="6"/>
      <c r="I8" s="6" t="s">
        <v>8</v>
      </c>
    </row>
    <row r="9" spans="1:9" ht="50.25" customHeight="1" x14ac:dyDescent="0.2">
      <c r="A9" s="5"/>
      <c r="B9" s="4"/>
      <c r="C9" s="14" t="s">
        <v>2</v>
      </c>
      <c r="D9" s="14" t="s">
        <v>3</v>
      </c>
      <c r="E9" s="6"/>
      <c r="F9" s="14" t="s">
        <v>11</v>
      </c>
      <c r="G9" s="14" t="s">
        <v>12</v>
      </c>
      <c r="H9" s="21" t="s">
        <v>6</v>
      </c>
      <c r="I9" s="6"/>
    </row>
    <row r="10" spans="1:9" s="13" customFormat="1" ht="36" customHeight="1" x14ac:dyDescent="0.25">
      <c r="A10" s="20">
        <v>1</v>
      </c>
      <c r="B10" s="20">
        <v>2024</v>
      </c>
      <c r="C10" s="20">
        <v>2</v>
      </c>
      <c r="D10" s="16" t="s">
        <v>173</v>
      </c>
      <c r="E10" s="16" t="s">
        <v>16</v>
      </c>
      <c r="F10" s="20">
        <v>3</v>
      </c>
      <c r="G10" s="20">
        <v>6</v>
      </c>
      <c r="H10" s="20">
        <v>120</v>
      </c>
      <c r="I10" s="17"/>
    </row>
    <row r="11" spans="1:9" s="13" customFormat="1" ht="36" customHeight="1" x14ac:dyDescent="0.25">
      <c r="A11" s="20">
        <v>2</v>
      </c>
      <c r="B11" s="20">
        <v>2024</v>
      </c>
      <c r="C11" s="20">
        <v>2</v>
      </c>
      <c r="D11" s="16" t="s">
        <v>174</v>
      </c>
      <c r="E11" s="16" t="s">
        <v>17</v>
      </c>
      <c r="F11" s="20">
        <v>2</v>
      </c>
      <c r="G11" s="20">
        <v>4</v>
      </c>
      <c r="H11" s="20">
        <v>90</v>
      </c>
      <c r="I11" s="17"/>
    </row>
    <row r="12" spans="1:9" s="13" customFormat="1" ht="36" customHeight="1" x14ac:dyDescent="0.25">
      <c r="A12" s="20">
        <v>3</v>
      </c>
      <c r="B12" s="20">
        <v>2024</v>
      </c>
      <c r="C12" s="20">
        <v>2</v>
      </c>
      <c r="D12" s="16" t="s">
        <v>174</v>
      </c>
      <c r="E12" s="16" t="s">
        <v>18</v>
      </c>
      <c r="F12" s="20">
        <v>3</v>
      </c>
      <c r="G12" s="20">
        <v>6</v>
      </c>
      <c r="H12" s="20">
        <v>120</v>
      </c>
      <c r="I12" s="17"/>
    </row>
    <row r="13" spans="1:9" s="13" customFormat="1" ht="36" customHeight="1" x14ac:dyDescent="0.25">
      <c r="A13" s="20">
        <v>4</v>
      </c>
      <c r="B13" s="20">
        <v>2024</v>
      </c>
      <c r="C13" s="20">
        <v>1</v>
      </c>
      <c r="D13" s="16" t="s">
        <v>15</v>
      </c>
      <c r="E13" s="16" t="s">
        <v>19</v>
      </c>
      <c r="F13" s="20">
        <v>2</v>
      </c>
      <c r="G13" s="20">
        <v>2</v>
      </c>
      <c r="H13" s="20">
        <v>30</v>
      </c>
      <c r="I13" s="17"/>
    </row>
    <row r="14" spans="1:9" s="13" customFormat="1" ht="36" customHeight="1" x14ac:dyDescent="0.25">
      <c r="A14" s="20">
        <v>5</v>
      </c>
      <c r="B14" s="20">
        <v>2024</v>
      </c>
      <c r="C14" s="20">
        <v>2</v>
      </c>
      <c r="D14" s="16" t="s">
        <v>174</v>
      </c>
      <c r="E14" s="16" t="s">
        <v>20</v>
      </c>
      <c r="F14" s="20">
        <v>2</v>
      </c>
      <c r="G14" s="20">
        <v>4</v>
      </c>
      <c r="H14" s="20">
        <v>120</v>
      </c>
      <c r="I14" s="17"/>
    </row>
    <row r="15" spans="1:9" s="13" customFormat="1" ht="36" customHeight="1" x14ac:dyDescent="0.25">
      <c r="A15" s="20">
        <v>6</v>
      </c>
      <c r="B15" s="20">
        <v>2024</v>
      </c>
      <c r="C15" s="20">
        <v>1</v>
      </c>
      <c r="D15" s="16" t="s">
        <v>15</v>
      </c>
      <c r="E15" s="16" t="s">
        <v>21</v>
      </c>
      <c r="F15" s="20">
        <v>1</v>
      </c>
      <c r="G15" s="20">
        <v>1</v>
      </c>
      <c r="H15" s="20">
        <v>30</v>
      </c>
      <c r="I15" s="17"/>
    </row>
    <row r="16" spans="1:9" s="13" customFormat="1" ht="36" customHeight="1" x14ac:dyDescent="0.25">
      <c r="A16" s="20">
        <v>7</v>
      </c>
      <c r="B16" s="20">
        <v>2024</v>
      </c>
      <c r="C16" s="20">
        <v>1</v>
      </c>
      <c r="D16" s="16" t="s">
        <v>15</v>
      </c>
      <c r="E16" s="16" t="s">
        <v>22</v>
      </c>
      <c r="F16" s="20">
        <v>1</v>
      </c>
      <c r="G16" s="20">
        <v>1</v>
      </c>
      <c r="H16" s="20">
        <v>30</v>
      </c>
      <c r="I16" s="17"/>
    </row>
    <row r="17" spans="1:9" s="12" customFormat="1" ht="36" customHeight="1" x14ac:dyDescent="0.2">
      <c r="A17" s="3" t="s">
        <v>7</v>
      </c>
      <c r="B17" s="3"/>
      <c r="C17" s="3"/>
      <c r="D17" s="3"/>
      <c r="E17" s="3"/>
      <c r="F17" s="6">
        <f>SUM(G10:G16)</f>
        <v>24</v>
      </c>
      <c r="G17" s="6"/>
      <c r="H17" s="15">
        <f>SUM(H10:H16)</f>
        <v>540</v>
      </c>
      <c r="I17" s="19"/>
    </row>
    <row r="18" spans="1:9" ht="15.75" customHeight="1" x14ac:dyDescent="0.2">
      <c r="A18" s="9"/>
      <c r="B18" s="9"/>
      <c r="C18" s="9"/>
      <c r="D18" s="9"/>
      <c r="E18" s="9"/>
      <c r="F18" s="9"/>
      <c r="G18" s="9"/>
      <c r="H18" s="9"/>
      <c r="I18" s="9"/>
    </row>
    <row r="19" spans="1:9" ht="15.75" customHeight="1" x14ac:dyDescent="0.25">
      <c r="A19" s="9"/>
      <c r="B19" s="9"/>
      <c r="C19" s="9"/>
      <c r="D19" s="9"/>
      <c r="E19" s="9"/>
      <c r="F19" s="2" t="s">
        <v>175</v>
      </c>
      <c r="G19" s="2"/>
      <c r="H19" s="2"/>
      <c r="I19" s="2"/>
    </row>
    <row r="20" spans="1:9" ht="15.75" customHeight="1" x14ac:dyDescent="0.2">
      <c r="A20" s="10"/>
      <c r="B20" s="10"/>
      <c r="C20" s="10"/>
      <c r="D20" s="10"/>
      <c r="E20" s="10"/>
      <c r="F20" s="1"/>
      <c r="G20" s="1"/>
      <c r="H20" s="1"/>
      <c r="I20" s="1"/>
    </row>
  </sheetData>
  <mergeCells count="13">
    <mergeCell ref="A17:E17"/>
    <mergeCell ref="F17:G17"/>
    <mergeCell ref="F19:I19"/>
    <mergeCell ref="F20:I20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2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42"/>
  <sheetViews>
    <sheetView showGridLines="0" view="pageBreakPreview" topLeftCell="A25" workbookViewId="0">
      <selection activeCell="I34" sqref="I34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74.42578125" customWidth="1"/>
    <col min="5" max="5" width="36.42578125" customWidth="1"/>
    <col min="6" max="6" width="14.140625" customWidth="1"/>
    <col min="7" max="7" width="11.85546875" customWidth="1"/>
    <col min="8" max="8" width="16.140625" customWidth="1"/>
    <col min="9" max="9" width="27.42578125" customWidth="1"/>
    <col min="10" max="10" width="17.7109375" customWidth="1"/>
    <col min="11" max="12" width="23" customWidth="1"/>
  </cols>
  <sheetData>
    <row r="1" spans="1:9" ht="15.75" customHeight="1" x14ac:dyDescent="0.2">
      <c r="D1" s="11"/>
      <c r="E1" s="11"/>
      <c r="F1" s="11"/>
      <c r="G1" s="11"/>
      <c r="H1" s="11"/>
      <c r="I1" s="11"/>
    </row>
    <row r="2" spans="1:9" ht="15.75" customHeight="1" x14ac:dyDescent="0.2">
      <c r="D2" s="11"/>
      <c r="E2" s="11"/>
      <c r="F2" s="11"/>
      <c r="G2" s="11"/>
      <c r="H2" s="11"/>
      <c r="I2" s="11"/>
    </row>
    <row r="3" spans="1:9" ht="15.75" customHeight="1" x14ac:dyDescent="0.2"/>
    <row r="4" spans="1:9" ht="21.95" customHeight="1" x14ac:dyDescent="0.2">
      <c r="A4" s="7" t="s">
        <v>13</v>
      </c>
      <c r="B4" s="7"/>
      <c r="C4" s="7"/>
      <c r="D4" s="7"/>
      <c r="E4" s="7"/>
      <c r="F4" s="7"/>
      <c r="G4" s="7"/>
      <c r="H4" s="7"/>
      <c r="I4" s="7"/>
    </row>
    <row r="5" spans="1:9" ht="21.95" customHeight="1" x14ac:dyDescent="0.2">
      <c r="A5" s="7" t="s">
        <v>172</v>
      </c>
      <c r="B5" s="7"/>
      <c r="C5" s="7"/>
      <c r="D5" s="7"/>
      <c r="E5" s="7"/>
      <c r="F5" s="7"/>
      <c r="G5" s="7"/>
      <c r="H5" s="7"/>
      <c r="I5" s="7"/>
    </row>
    <row r="6" spans="1:9" ht="21.95" customHeight="1" x14ac:dyDescent="0.2">
      <c r="A6" s="7" t="s">
        <v>23</v>
      </c>
      <c r="B6" s="7"/>
      <c r="C6" s="7"/>
      <c r="D6" s="7"/>
      <c r="E6" s="7"/>
      <c r="F6" s="7"/>
      <c r="G6" s="7"/>
      <c r="H6" s="7"/>
      <c r="I6" s="7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22"/>
      <c r="I7" s="8"/>
    </row>
    <row r="8" spans="1:9" s="9" customFormat="1" ht="15" customHeight="1" x14ac:dyDescent="0.2">
      <c r="A8" s="5" t="s">
        <v>0</v>
      </c>
      <c r="B8" s="4" t="s">
        <v>9</v>
      </c>
      <c r="C8" s="6" t="s">
        <v>1</v>
      </c>
      <c r="D8" s="6"/>
      <c r="E8" s="6" t="s">
        <v>4</v>
      </c>
      <c r="F8" s="6" t="s">
        <v>5</v>
      </c>
      <c r="G8" s="6"/>
      <c r="H8" s="6"/>
      <c r="I8" s="6" t="s">
        <v>8</v>
      </c>
    </row>
    <row r="9" spans="1:9" ht="27.75" customHeight="1" x14ac:dyDescent="0.2">
      <c r="A9" s="5"/>
      <c r="B9" s="4"/>
      <c r="C9" s="14" t="s">
        <v>2</v>
      </c>
      <c r="D9" s="14" t="s">
        <v>3</v>
      </c>
      <c r="E9" s="6"/>
      <c r="F9" s="14" t="s">
        <v>11</v>
      </c>
      <c r="G9" s="14" t="s">
        <v>12</v>
      </c>
      <c r="H9" s="21" t="s">
        <v>6</v>
      </c>
      <c r="I9" s="6"/>
    </row>
    <row r="10" spans="1:9" s="13" customFormat="1" ht="25.5" customHeight="1" x14ac:dyDescent="0.25">
      <c r="A10" s="20">
        <v>1</v>
      </c>
      <c r="B10" s="20">
        <v>2024</v>
      </c>
      <c r="C10" s="20">
        <v>1</v>
      </c>
      <c r="D10" s="16" t="s">
        <v>24</v>
      </c>
      <c r="E10" s="16" t="s">
        <v>36</v>
      </c>
      <c r="F10" s="20">
        <v>3</v>
      </c>
      <c r="G10" s="20">
        <v>3</v>
      </c>
      <c r="H10" s="20">
        <v>90</v>
      </c>
      <c r="I10" s="17"/>
    </row>
    <row r="11" spans="1:9" s="13" customFormat="1" ht="25.5" customHeight="1" x14ac:dyDescent="0.25">
      <c r="A11" s="20">
        <v>2</v>
      </c>
      <c r="B11" s="20">
        <v>2024</v>
      </c>
      <c r="C11" s="20">
        <v>1</v>
      </c>
      <c r="D11" s="16" t="s">
        <v>25</v>
      </c>
      <c r="E11" s="16" t="s">
        <v>37</v>
      </c>
      <c r="F11" s="20">
        <v>2</v>
      </c>
      <c r="G11" s="20">
        <v>2</v>
      </c>
      <c r="H11" s="20">
        <v>60</v>
      </c>
      <c r="I11" s="17"/>
    </row>
    <row r="12" spans="1:9" s="13" customFormat="1" ht="25.5" customHeight="1" x14ac:dyDescent="0.25">
      <c r="A12" s="20">
        <v>3</v>
      </c>
      <c r="B12" s="20">
        <v>2024</v>
      </c>
      <c r="C12" s="20">
        <v>1</v>
      </c>
      <c r="D12" s="16" t="s">
        <v>26</v>
      </c>
      <c r="E12" s="16" t="s">
        <v>38</v>
      </c>
      <c r="F12" s="20">
        <v>3</v>
      </c>
      <c r="G12" s="20">
        <v>3</v>
      </c>
      <c r="H12" s="20">
        <v>90</v>
      </c>
      <c r="I12" s="17"/>
    </row>
    <row r="13" spans="1:9" s="13" customFormat="1" ht="25.5" customHeight="1" x14ac:dyDescent="0.25">
      <c r="A13" s="20">
        <v>4</v>
      </c>
      <c r="B13" s="20">
        <v>2024</v>
      </c>
      <c r="C13" s="20">
        <v>1</v>
      </c>
      <c r="D13" s="16" t="s">
        <v>27</v>
      </c>
      <c r="E13" s="16" t="s">
        <v>39</v>
      </c>
      <c r="F13" s="20">
        <v>3</v>
      </c>
      <c r="G13" s="20">
        <v>3</v>
      </c>
      <c r="H13" s="20">
        <v>90</v>
      </c>
      <c r="I13" s="17"/>
    </row>
    <row r="14" spans="1:9" s="13" customFormat="1" ht="24" customHeight="1" x14ac:dyDescent="0.2">
      <c r="A14" s="20">
        <v>5</v>
      </c>
      <c r="B14" s="23">
        <v>2024</v>
      </c>
      <c r="C14" s="23">
        <v>2</v>
      </c>
      <c r="D14" s="24" t="s">
        <v>28</v>
      </c>
      <c r="E14" s="24" t="s">
        <v>40</v>
      </c>
      <c r="F14" s="23">
        <v>2</v>
      </c>
      <c r="G14" s="23">
        <v>4</v>
      </c>
      <c r="H14" s="23">
        <v>60</v>
      </c>
      <c r="I14" s="25" t="s">
        <v>176</v>
      </c>
    </row>
    <row r="15" spans="1:9" s="13" customFormat="1" ht="36.75" customHeight="1" x14ac:dyDescent="0.25">
      <c r="A15" s="20">
        <v>6</v>
      </c>
      <c r="B15" s="20">
        <v>2024</v>
      </c>
      <c r="C15" s="20">
        <v>2</v>
      </c>
      <c r="D15" s="16" t="s">
        <v>29</v>
      </c>
      <c r="E15" s="16" t="s">
        <v>41</v>
      </c>
      <c r="F15" s="20">
        <v>2</v>
      </c>
      <c r="G15" s="20">
        <v>4</v>
      </c>
      <c r="H15" s="20">
        <v>120</v>
      </c>
      <c r="I15" s="17"/>
    </row>
    <row r="16" spans="1:9" s="13" customFormat="1" ht="25.5" customHeight="1" x14ac:dyDescent="0.25">
      <c r="A16" s="20">
        <v>7</v>
      </c>
      <c r="B16" s="20">
        <v>2024</v>
      </c>
      <c r="C16" s="20">
        <v>2</v>
      </c>
      <c r="D16" s="16" t="s">
        <v>30</v>
      </c>
      <c r="E16" s="16" t="s">
        <v>42</v>
      </c>
      <c r="F16" s="20">
        <v>2</v>
      </c>
      <c r="G16" s="20">
        <v>4</v>
      </c>
      <c r="H16" s="20">
        <v>60</v>
      </c>
      <c r="I16" s="17"/>
    </row>
    <row r="17" spans="1:9" s="13" customFormat="1" ht="25.5" customHeight="1" x14ac:dyDescent="0.25">
      <c r="A17" s="20">
        <v>8</v>
      </c>
      <c r="B17" s="20">
        <v>2024</v>
      </c>
      <c r="C17" s="20">
        <v>2</v>
      </c>
      <c r="D17" s="16" t="s">
        <v>31</v>
      </c>
      <c r="E17" s="16" t="s">
        <v>43</v>
      </c>
      <c r="F17" s="20">
        <v>2</v>
      </c>
      <c r="G17" s="20">
        <v>4</v>
      </c>
      <c r="H17" s="20">
        <v>60</v>
      </c>
      <c r="I17" s="17"/>
    </row>
    <row r="18" spans="1:9" s="13" customFormat="1" ht="25.5" customHeight="1" x14ac:dyDescent="0.25">
      <c r="A18" s="20">
        <v>9</v>
      </c>
      <c r="B18" s="20">
        <v>2024</v>
      </c>
      <c r="C18" s="20">
        <v>1</v>
      </c>
      <c r="D18" s="16" t="s">
        <v>24</v>
      </c>
      <c r="E18" s="16" t="s">
        <v>44</v>
      </c>
      <c r="F18" s="20">
        <v>3</v>
      </c>
      <c r="G18" s="20">
        <v>3</v>
      </c>
      <c r="H18" s="20">
        <v>90</v>
      </c>
      <c r="I18" s="17"/>
    </row>
    <row r="19" spans="1:9" s="13" customFormat="1" ht="25.5" customHeight="1" x14ac:dyDescent="0.25">
      <c r="A19" s="20">
        <v>10</v>
      </c>
      <c r="B19" s="20">
        <v>2024</v>
      </c>
      <c r="C19" s="20">
        <v>1</v>
      </c>
      <c r="D19" s="16" t="s">
        <v>26</v>
      </c>
      <c r="E19" s="16" t="s">
        <v>45</v>
      </c>
      <c r="F19" s="20">
        <v>3</v>
      </c>
      <c r="G19" s="20">
        <v>3</v>
      </c>
      <c r="H19" s="20">
        <v>45</v>
      </c>
      <c r="I19" s="17"/>
    </row>
    <row r="20" spans="1:9" s="13" customFormat="1" ht="25.5" customHeight="1" x14ac:dyDescent="0.25">
      <c r="A20" s="20">
        <v>11</v>
      </c>
      <c r="B20" s="20">
        <v>2024</v>
      </c>
      <c r="C20" s="20">
        <v>1</v>
      </c>
      <c r="D20" s="16" t="s">
        <v>25</v>
      </c>
      <c r="E20" s="16" t="s">
        <v>46</v>
      </c>
      <c r="F20" s="20">
        <v>3</v>
      </c>
      <c r="G20" s="20">
        <v>3</v>
      </c>
      <c r="H20" s="20">
        <v>45</v>
      </c>
      <c r="I20" s="17"/>
    </row>
    <row r="21" spans="1:9" s="13" customFormat="1" ht="25.5" customHeight="1" x14ac:dyDescent="0.25">
      <c r="A21" s="20">
        <v>12</v>
      </c>
      <c r="B21" s="20">
        <v>2024</v>
      </c>
      <c r="C21" s="20">
        <v>1</v>
      </c>
      <c r="D21" s="16" t="s">
        <v>32</v>
      </c>
      <c r="E21" s="16" t="s">
        <v>47</v>
      </c>
      <c r="F21" s="20">
        <v>3</v>
      </c>
      <c r="G21" s="20">
        <v>3</v>
      </c>
      <c r="H21" s="20">
        <v>45</v>
      </c>
      <c r="I21" s="17"/>
    </row>
    <row r="22" spans="1:9" s="13" customFormat="1" ht="25.5" customHeight="1" x14ac:dyDescent="0.25">
      <c r="A22" s="20">
        <v>13</v>
      </c>
      <c r="B22" s="20">
        <v>2024</v>
      </c>
      <c r="C22" s="20">
        <v>1</v>
      </c>
      <c r="D22" s="16" t="s">
        <v>25</v>
      </c>
      <c r="E22" s="16" t="s">
        <v>48</v>
      </c>
      <c r="F22" s="20">
        <v>2</v>
      </c>
      <c r="G22" s="20">
        <v>2</v>
      </c>
      <c r="H22" s="20">
        <v>30</v>
      </c>
      <c r="I22" s="17"/>
    </row>
    <row r="23" spans="1:9" s="13" customFormat="1" ht="25.5" customHeight="1" x14ac:dyDescent="0.25">
      <c r="A23" s="20">
        <v>14</v>
      </c>
      <c r="B23" s="20">
        <v>2024</v>
      </c>
      <c r="C23" s="20">
        <v>1</v>
      </c>
      <c r="D23" s="16" t="s">
        <v>24</v>
      </c>
      <c r="E23" s="16" t="s">
        <v>49</v>
      </c>
      <c r="F23" s="20">
        <v>2</v>
      </c>
      <c r="G23" s="20">
        <v>2</v>
      </c>
      <c r="H23" s="20">
        <v>30</v>
      </c>
      <c r="I23" s="17"/>
    </row>
    <row r="24" spans="1:9" s="13" customFormat="1" ht="25.5" customHeight="1" x14ac:dyDescent="0.25">
      <c r="A24" s="20">
        <v>15</v>
      </c>
      <c r="B24" s="20">
        <v>2024</v>
      </c>
      <c r="C24" s="20">
        <v>1</v>
      </c>
      <c r="D24" s="16" t="s">
        <v>27</v>
      </c>
      <c r="E24" s="16" t="s">
        <v>49</v>
      </c>
      <c r="F24" s="20">
        <v>3</v>
      </c>
      <c r="G24" s="20">
        <v>3</v>
      </c>
      <c r="H24" s="20">
        <v>45</v>
      </c>
      <c r="I24" s="17"/>
    </row>
    <row r="25" spans="1:9" s="13" customFormat="1" ht="25.5" customHeight="1" x14ac:dyDescent="0.25">
      <c r="A25" s="20">
        <v>16</v>
      </c>
      <c r="B25" s="20">
        <v>2024</v>
      </c>
      <c r="C25" s="20">
        <v>2</v>
      </c>
      <c r="D25" s="16" t="s">
        <v>30</v>
      </c>
      <c r="E25" s="16" t="s">
        <v>50</v>
      </c>
      <c r="F25" s="20">
        <v>3</v>
      </c>
      <c r="G25" s="20">
        <v>6</v>
      </c>
      <c r="H25" s="20">
        <v>180</v>
      </c>
      <c r="I25" s="17"/>
    </row>
    <row r="26" spans="1:9" s="13" customFormat="1" ht="25.5" customHeight="1" x14ac:dyDescent="0.25">
      <c r="A26" s="20">
        <v>17</v>
      </c>
      <c r="B26" s="20">
        <v>2024</v>
      </c>
      <c r="C26" s="20">
        <v>1</v>
      </c>
      <c r="D26" s="16" t="s">
        <v>32</v>
      </c>
      <c r="E26" s="16" t="s">
        <v>51</v>
      </c>
      <c r="F26" s="20">
        <v>2</v>
      </c>
      <c r="G26" s="20">
        <v>2</v>
      </c>
      <c r="H26" s="20">
        <v>30</v>
      </c>
      <c r="I26" s="17"/>
    </row>
    <row r="27" spans="1:9" s="13" customFormat="1" ht="25.5" customHeight="1" x14ac:dyDescent="0.2">
      <c r="A27" s="20">
        <v>18</v>
      </c>
      <c r="B27" s="20">
        <v>2024</v>
      </c>
      <c r="C27" s="20">
        <v>2</v>
      </c>
      <c r="D27" s="16" t="s">
        <v>33</v>
      </c>
      <c r="E27" s="16" t="s">
        <v>52</v>
      </c>
      <c r="F27" s="20">
        <v>3</v>
      </c>
      <c r="G27" s="20">
        <v>6</v>
      </c>
      <c r="H27" s="20">
        <v>180</v>
      </c>
      <c r="I27" s="25" t="s">
        <v>176</v>
      </c>
    </row>
    <row r="28" spans="1:9" s="13" customFormat="1" ht="25.5" customHeight="1" x14ac:dyDescent="0.2">
      <c r="A28" s="20">
        <v>19</v>
      </c>
      <c r="B28" s="20">
        <v>2024</v>
      </c>
      <c r="C28" s="20">
        <v>2</v>
      </c>
      <c r="D28" s="16" t="s">
        <v>31</v>
      </c>
      <c r="E28" s="16" t="s">
        <v>53</v>
      </c>
      <c r="F28" s="20">
        <v>3</v>
      </c>
      <c r="G28" s="20">
        <v>6</v>
      </c>
      <c r="H28" s="20">
        <v>180</v>
      </c>
      <c r="I28" s="18"/>
    </row>
    <row r="29" spans="1:9" s="13" customFormat="1" ht="25.5" customHeight="1" x14ac:dyDescent="0.2">
      <c r="A29" s="20">
        <v>20</v>
      </c>
      <c r="B29" s="20">
        <v>2024</v>
      </c>
      <c r="C29" s="20">
        <v>1</v>
      </c>
      <c r="D29" s="16" t="s">
        <v>32</v>
      </c>
      <c r="E29" s="16" t="s">
        <v>54</v>
      </c>
      <c r="F29" s="20">
        <v>3</v>
      </c>
      <c r="G29" s="20">
        <v>3</v>
      </c>
      <c r="H29" s="20">
        <v>90</v>
      </c>
      <c r="I29" s="18"/>
    </row>
    <row r="30" spans="1:9" s="13" customFormat="1" ht="25.5" customHeight="1" x14ac:dyDescent="0.2">
      <c r="A30" s="20">
        <v>21</v>
      </c>
      <c r="B30" s="20">
        <v>2024</v>
      </c>
      <c r="C30" s="20">
        <v>1</v>
      </c>
      <c r="D30" s="16" t="s">
        <v>25</v>
      </c>
      <c r="E30" s="16" t="s">
        <v>55</v>
      </c>
      <c r="F30" s="20">
        <v>3</v>
      </c>
      <c r="G30" s="20">
        <v>3</v>
      </c>
      <c r="H30" s="20">
        <v>90</v>
      </c>
      <c r="I30" s="18"/>
    </row>
    <row r="31" spans="1:9" s="13" customFormat="1" ht="25.5" customHeight="1" x14ac:dyDescent="0.2">
      <c r="A31" s="20">
        <v>22</v>
      </c>
      <c r="B31" s="20">
        <v>2024</v>
      </c>
      <c r="C31" s="20">
        <v>1</v>
      </c>
      <c r="D31" s="16" t="s">
        <v>34</v>
      </c>
      <c r="E31" s="16" t="s">
        <v>56</v>
      </c>
      <c r="F31" s="20">
        <v>2</v>
      </c>
      <c r="G31" s="20">
        <v>2</v>
      </c>
      <c r="H31" s="20">
        <v>60</v>
      </c>
      <c r="I31" s="25" t="s">
        <v>177</v>
      </c>
    </row>
    <row r="32" spans="1:9" s="13" customFormat="1" ht="25.5" customHeight="1" x14ac:dyDescent="0.2">
      <c r="A32" s="20">
        <v>23</v>
      </c>
      <c r="B32" s="20">
        <v>2024</v>
      </c>
      <c r="C32" s="20">
        <v>1</v>
      </c>
      <c r="D32" s="16" t="s">
        <v>32</v>
      </c>
      <c r="E32" s="16" t="s">
        <v>57</v>
      </c>
      <c r="F32" s="20">
        <v>2</v>
      </c>
      <c r="G32" s="20">
        <v>2</v>
      </c>
      <c r="H32" s="20">
        <v>60</v>
      </c>
      <c r="I32" s="18"/>
    </row>
    <row r="33" spans="1:9" s="13" customFormat="1" ht="30.75" customHeight="1" x14ac:dyDescent="0.25">
      <c r="A33" s="20">
        <v>24</v>
      </c>
      <c r="B33" s="20">
        <v>2024</v>
      </c>
      <c r="C33" s="20">
        <v>1</v>
      </c>
      <c r="D33" s="16" t="s">
        <v>35</v>
      </c>
      <c r="E33" s="16" t="s">
        <v>58</v>
      </c>
      <c r="F33" s="20">
        <v>3</v>
      </c>
      <c r="G33" s="20">
        <v>3</v>
      </c>
      <c r="H33" s="20">
        <v>90</v>
      </c>
      <c r="I33" s="17"/>
    </row>
    <row r="34" spans="1:9" s="26" customFormat="1" ht="144.75" customHeight="1" x14ac:dyDescent="0.2">
      <c r="A34" s="20">
        <v>25</v>
      </c>
      <c r="B34" s="23">
        <v>2024</v>
      </c>
      <c r="C34" s="23">
        <v>27</v>
      </c>
      <c r="D34" s="24" t="s">
        <v>178</v>
      </c>
      <c r="E34" s="24" t="s">
        <v>59</v>
      </c>
      <c r="F34" s="23">
        <v>1</v>
      </c>
      <c r="G34" s="23">
        <v>27</v>
      </c>
      <c r="H34" s="23">
        <f>C34*30</f>
        <v>810</v>
      </c>
      <c r="I34" s="27" t="s">
        <v>179</v>
      </c>
    </row>
    <row r="35" spans="1:9" s="13" customFormat="1" ht="25.5" customHeight="1" x14ac:dyDescent="0.25">
      <c r="A35" s="20">
        <v>26</v>
      </c>
      <c r="B35" s="20">
        <v>2024</v>
      </c>
      <c r="C35" s="20">
        <v>2</v>
      </c>
      <c r="D35" s="16" t="s">
        <v>30</v>
      </c>
      <c r="E35" s="16" t="s">
        <v>60</v>
      </c>
      <c r="F35" s="20">
        <v>3</v>
      </c>
      <c r="G35" s="20">
        <v>6</v>
      </c>
      <c r="H35" s="20">
        <v>90</v>
      </c>
      <c r="I35" s="17"/>
    </row>
    <row r="36" spans="1:9" s="13" customFormat="1" ht="25.5" customHeight="1" x14ac:dyDescent="0.25">
      <c r="A36" s="20">
        <v>27</v>
      </c>
      <c r="B36" s="20">
        <v>2024</v>
      </c>
      <c r="C36" s="20">
        <v>1</v>
      </c>
      <c r="D36" s="16" t="s">
        <v>35</v>
      </c>
      <c r="E36" s="16" t="s">
        <v>61</v>
      </c>
      <c r="F36" s="20">
        <v>2</v>
      </c>
      <c r="G36" s="20">
        <v>2</v>
      </c>
      <c r="H36" s="20">
        <v>30</v>
      </c>
      <c r="I36" s="17"/>
    </row>
    <row r="37" spans="1:9" s="13" customFormat="1" ht="25.5" customHeight="1" x14ac:dyDescent="0.25">
      <c r="A37" s="20">
        <v>28</v>
      </c>
      <c r="B37" s="20">
        <v>2024</v>
      </c>
      <c r="C37" s="20">
        <v>2</v>
      </c>
      <c r="D37" s="16" t="s">
        <v>30</v>
      </c>
      <c r="E37" s="16" t="s">
        <v>62</v>
      </c>
      <c r="F37" s="20">
        <v>2</v>
      </c>
      <c r="G37" s="20">
        <v>4</v>
      </c>
      <c r="H37" s="20">
        <v>120</v>
      </c>
      <c r="I37" s="17"/>
    </row>
    <row r="38" spans="1:9" s="13" customFormat="1" ht="25.5" customHeight="1" x14ac:dyDescent="0.25">
      <c r="A38" s="20">
        <v>29</v>
      </c>
      <c r="B38" s="20">
        <v>2024</v>
      </c>
      <c r="C38" s="20">
        <v>1</v>
      </c>
      <c r="D38" s="16" t="s">
        <v>26</v>
      </c>
      <c r="E38" s="16" t="s">
        <v>63</v>
      </c>
      <c r="F38" s="20">
        <v>2</v>
      </c>
      <c r="G38" s="20">
        <v>2</v>
      </c>
      <c r="H38" s="20">
        <v>30</v>
      </c>
      <c r="I38" s="17"/>
    </row>
    <row r="39" spans="1:9" s="12" customFormat="1" ht="26.25" customHeight="1" x14ac:dyDescent="0.2">
      <c r="A39" s="3" t="s">
        <v>7</v>
      </c>
      <c r="B39" s="3"/>
      <c r="C39" s="3"/>
      <c r="D39" s="3"/>
      <c r="E39" s="3"/>
      <c r="F39" s="6">
        <f>SUM(G10:G38)</f>
        <v>120</v>
      </c>
      <c r="G39" s="6"/>
      <c r="H39" s="15">
        <f>SUM(H10:H38)</f>
        <v>3000</v>
      </c>
      <c r="I39" s="19"/>
    </row>
    <row r="40" spans="1:9" ht="15.75" customHeight="1" x14ac:dyDescent="0.2">
      <c r="A40" s="9"/>
      <c r="B40" s="9"/>
      <c r="C40" s="9"/>
      <c r="D40" s="9"/>
      <c r="E40" s="9"/>
      <c r="F40" s="9"/>
      <c r="G40" s="9"/>
      <c r="H40" s="9"/>
      <c r="I40" s="9"/>
    </row>
    <row r="41" spans="1:9" ht="15.75" customHeight="1" x14ac:dyDescent="0.25">
      <c r="A41" s="9"/>
      <c r="B41" s="9"/>
      <c r="C41" s="9"/>
      <c r="D41" s="9"/>
      <c r="E41" s="9"/>
      <c r="F41" s="2" t="s">
        <v>175</v>
      </c>
      <c r="G41" s="2"/>
      <c r="H41" s="2"/>
      <c r="I41" s="2"/>
    </row>
    <row r="42" spans="1:9" ht="15.75" customHeight="1" x14ac:dyDescent="0.2">
      <c r="A42" s="10"/>
      <c r="B42" s="10"/>
      <c r="C42" s="10"/>
      <c r="D42" s="10"/>
      <c r="E42" s="10"/>
      <c r="F42" s="1"/>
      <c r="G42" s="1"/>
      <c r="H42" s="1"/>
      <c r="I42" s="1"/>
    </row>
  </sheetData>
  <mergeCells count="13">
    <mergeCell ref="A39:E39"/>
    <mergeCell ref="F39:G39"/>
    <mergeCell ref="F41:I41"/>
    <mergeCell ref="F42:I42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72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25"/>
  <sheetViews>
    <sheetView showGridLines="0" view="pageBreakPreview" topLeftCell="A13" workbookViewId="0">
      <selection activeCell="A10" sqref="A10:A21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52.28515625" customWidth="1"/>
    <col min="5" max="5" width="27.5703125" customWidth="1"/>
    <col min="6" max="6" width="14.42578125" customWidth="1"/>
    <col min="7" max="7" width="12.28515625" customWidth="1"/>
    <col min="8" max="8" width="13.7109375" customWidth="1"/>
    <col min="9" max="9" width="23.140625" customWidth="1"/>
    <col min="10" max="10" width="17.7109375" customWidth="1"/>
    <col min="11" max="12" width="23" customWidth="1"/>
  </cols>
  <sheetData>
    <row r="1" spans="1:9" ht="15.75" customHeight="1" x14ac:dyDescent="0.2">
      <c r="D1" s="11"/>
      <c r="E1" s="11"/>
      <c r="F1" s="11"/>
      <c r="G1" s="11"/>
      <c r="H1" s="11"/>
      <c r="I1" s="11"/>
    </row>
    <row r="2" spans="1:9" ht="15.75" customHeight="1" x14ac:dyDescent="0.2">
      <c r="D2" s="11"/>
      <c r="E2" s="11"/>
      <c r="F2" s="11"/>
      <c r="G2" s="11"/>
      <c r="H2" s="11"/>
      <c r="I2" s="11"/>
    </row>
    <row r="3" spans="1:9" ht="15.75" customHeight="1" x14ac:dyDescent="0.2"/>
    <row r="4" spans="1:9" ht="21.95" customHeight="1" x14ac:dyDescent="0.2">
      <c r="A4" s="7" t="s">
        <v>13</v>
      </c>
      <c r="B4" s="7"/>
      <c r="C4" s="7"/>
      <c r="D4" s="7"/>
      <c r="E4" s="7"/>
      <c r="F4" s="7"/>
      <c r="G4" s="7"/>
      <c r="H4" s="7"/>
      <c r="I4" s="7"/>
    </row>
    <row r="5" spans="1:9" ht="21.95" customHeight="1" x14ac:dyDescent="0.2">
      <c r="A5" s="7" t="s">
        <v>172</v>
      </c>
      <c r="B5" s="7"/>
      <c r="C5" s="7"/>
      <c r="D5" s="7"/>
      <c r="E5" s="7"/>
      <c r="F5" s="7"/>
      <c r="G5" s="7"/>
      <c r="H5" s="7"/>
      <c r="I5" s="7"/>
    </row>
    <row r="6" spans="1:9" ht="21.95" customHeight="1" x14ac:dyDescent="0.2">
      <c r="A6" s="7" t="s">
        <v>64</v>
      </c>
      <c r="B6" s="7"/>
      <c r="C6" s="7"/>
      <c r="D6" s="7"/>
      <c r="E6" s="7"/>
      <c r="F6" s="7"/>
      <c r="G6" s="7"/>
      <c r="H6" s="7"/>
      <c r="I6" s="7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22"/>
      <c r="I7" s="8"/>
    </row>
    <row r="8" spans="1:9" s="9" customFormat="1" ht="24" customHeight="1" x14ac:dyDescent="0.2">
      <c r="A8" s="5" t="s">
        <v>0</v>
      </c>
      <c r="B8" s="4" t="s">
        <v>9</v>
      </c>
      <c r="C8" s="6" t="s">
        <v>1</v>
      </c>
      <c r="D8" s="6"/>
      <c r="E8" s="6" t="s">
        <v>4</v>
      </c>
      <c r="F8" s="6" t="s">
        <v>5</v>
      </c>
      <c r="G8" s="6"/>
      <c r="H8" s="6"/>
      <c r="I8" s="6" t="s">
        <v>8</v>
      </c>
    </row>
    <row r="9" spans="1:9" ht="35.25" customHeight="1" x14ac:dyDescent="0.2">
      <c r="A9" s="5"/>
      <c r="B9" s="4"/>
      <c r="C9" s="14" t="s">
        <v>2</v>
      </c>
      <c r="D9" s="14" t="s">
        <v>3</v>
      </c>
      <c r="E9" s="6"/>
      <c r="F9" s="14" t="s">
        <v>11</v>
      </c>
      <c r="G9" s="14" t="s">
        <v>12</v>
      </c>
      <c r="H9" s="21" t="s">
        <v>6</v>
      </c>
      <c r="I9" s="6"/>
    </row>
    <row r="10" spans="1:9" s="13" customFormat="1" ht="30" customHeight="1" x14ac:dyDescent="0.25">
      <c r="A10" s="20">
        <v>1</v>
      </c>
      <c r="B10" s="20">
        <v>2024</v>
      </c>
      <c r="C10" s="20">
        <v>1</v>
      </c>
      <c r="D10" s="16" t="s">
        <v>65</v>
      </c>
      <c r="E10" s="16" t="s">
        <v>71</v>
      </c>
      <c r="F10" s="20">
        <v>2</v>
      </c>
      <c r="G10" s="20">
        <v>2</v>
      </c>
      <c r="H10" s="20">
        <v>30</v>
      </c>
      <c r="I10" s="17"/>
    </row>
    <row r="11" spans="1:9" s="13" customFormat="1" ht="30" customHeight="1" x14ac:dyDescent="0.25">
      <c r="A11" s="20">
        <v>2</v>
      </c>
      <c r="B11" s="20">
        <v>2024</v>
      </c>
      <c r="C11" s="20">
        <v>2</v>
      </c>
      <c r="D11" s="16" t="s">
        <v>66</v>
      </c>
      <c r="E11" s="16" t="s">
        <v>72</v>
      </c>
      <c r="F11" s="20">
        <v>2</v>
      </c>
      <c r="G11" s="20">
        <v>4</v>
      </c>
      <c r="H11" s="20">
        <v>60</v>
      </c>
      <c r="I11" s="17"/>
    </row>
    <row r="12" spans="1:9" s="13" customFormat="1" ht="30" customHeight="1" x14ac:dyDescent="0.25">
      <c r="A12" s="20">
        <v>3</v>
      </c>
      <c r="B12" s="20">
        <v>2024</v>
      </c>
      <c r="C12" s="20">
        <v>1</v>
      </c>
      <c r="D12" s="16" t="s">
        <v>67</v>
      </c>
      <c r="E12" s="16" t="s">
        <v>73</v>
      </c>
      <c r="F12" s="20">
        <v>2</v>
      </c>
      <c r="G12" s="20">
        <v>2</v>
      </c>
      <c r="H12" s="20">
        <v>30</v>
      </c>
      <c r="I12" s="17"/>
    </row>
    <row r="13" spans="1:9" s="13" customFormat="1" ht="30" customHeight="1" x14ac:dyDescent="0.25">
      <c r="A13" s="20">
        <v>4</v>
      </c>
      <c r="B13" s="20">
        <v>2024</v>
      </c>
      <c r="C13" s="20">
        <v>1</v>
      </c>
      <c r="D13" s="16" t="s">
        <v>65</v>
      </c>
      <c r="E13" s="16" t="s">
        <v>74</v>
      </c>
      <c r="F13" s="20">
        <v>2</v>
      </c>
      <c r="G13" s="20">
        <v>2</v>
      </c>
      <c r="H13" s="20">
        <v>30</v>
      </c>
      <c r="I13" s="17"/>
    </row>
    <row r="14" spans="1:9" s="13" customFormat="1" ht="30" customHeight="1" x14ac:dyDescent="0.25">
      <c r="A14" s="20">
        <v>5</v>
      </c>
      <c r="B14" s="20">
        <v>2024</v>
      </c>
      <c r="C14" s="20">
        <v>1</v>
      </c>
      <c r="D14" s="16" t="s">
        <v>68</v>
      </c>
      <c r="E14" s="16" t="s">
        <v>75</v>
      </c>
      <c r="F14" s="20">
        <v>2</v>
      </c>
      <c r="G14" s="20">
        <v>2</v>
      </c>
      <c r="H14" s="20">
        <v>30</v>
      </c>
      <c r="I14" s="17"/>
    </row>
    <row r="15" spans="1:9" s="13" customFormat="1" ht="33.75" customHeight="1" x14ac:dyDescent="0.2">
      <c r="A15" s="20">
        <v>6</v>
      </c>
      <c r="B15" s="20">
        <v>2024</v>
      </c>
      <c r="C15" s="20">
        <v>3</v>
      </c>
      <c r="D15" s="16" t="s">
        <v>69</v>
      </c>
      <c r="E15" s="16" t="s">
        <v>76</v>
      </c>
      <c r="F15" s="20">
        <v>2</v>
      </c>
      <c r="G15" s="20">
        <v>6</v>
      </c>
      <c r="H15" s="20">
        <v>90</v>
      </c>
      <c r="I15" s="25" t="s">
        <v>180</v>
      </c>
    </row>
    <row r="16" spans="1:9" s="13" customFormat="1" ht="30" customHeight="1" x14ac:dyDescent="0.25">
      <c r="A16" s="20">
        <v>7</v>
      </c>
      <c r="B16" s="20">
        <v>2024</v>
      </c>
      <c r="C16" s="20">
        <v>1</v>
      </c>
      <c r="D16" s="16" t="s">
        <v>68</v>
      </c>
      <c r="E16" s="16" t="s">
        <v>77</v>
      </c>
      <c r="F16" s="20">
        <v>2</v>
      </c>
      <c r="G16" s="20">
        <v>2</v>
      </c>
      <c r="H16" s="20">
        <v>30</v>
      </c>
      <c r="I16" s="17"/>
    </row>
    <row r="17" spans="1:9" s="13" customFormat="1" ht="30" customHeight="1" x14ac:dyDescent="0.25">
      <c r="A17" s="20">
        <v>8</v>
      </c>
      <c r="B17" s="20">
        <v>2024</v>
      </c>
      <c r="C17" s="20">
        <v>1</v>
      </c>
      <c r="D17" s="16" t="s">
        <v>67</v>
      </c>
      <c r="E17" s="16" t="s">
        <v>78</v>
      </c>
      <c r="F17" s="20">
        <v>2</v>
      </c>
      <c r="G17" s="20">
        <v>2</v>
      </c>
      <c r="H17" s="20">
        <v>60</v>
      </c>
      <c r="I17" s="17"/>
    </row>
    <row r="18" spans="1:9" s="13" customFormat="1" ht="30" customHeight="1" x14ac:dyDescent="0.25">
      <c r="A18" s="20">
        <v>9</v>
      </c>
      <c r="B18" s="20">
        <v>2024</v>
      </c>
      <c r="C18" s="20">
        <v>1</v>
      </c>
      <c r="D18" s="16" t="s">
        <v>67</v>
      </c>
      <c r="E18" s="16" t="s">
        <v>79</v>
      </c>
      <c r="F18" s="20">
        <v>2</v>
      </c>
      <c r="G18" s="20">
        <v>2</v>
      </c>
      <c r="H18" s="20">
        <v>60</v>
      </c>
      <c r="I18" s="17"/>
    </row>
    <row r="19" spans="1:9" s="13" customFormat="1" ht="36.75" customHeight="1" x14ac:dyDescent="0.2">
      <c r="A19" s="20">
        <v>10</v>
      </c>
      <c r="B19" s="20">
        <v>2024</v>
      </c>
      <c r="C19" s="20">
        <v>2</v>
      </c>
      <c r="D19" s="16" t="s">
        <v>70</v>
      </c>
      <c r="E19" s="16" t="s">
        <v>80</v>
      </c>
      <c r="F19" s="20">
        <v>2</v>
      </c>
      <c r="G19" s="20">
        <v>4</v>
      </c>
      <c r="H19" s="20">
        <v>120</v>
      </c>
      <c r="I19" s="25" t="s">
        <v>180</v>
      </c>
    </row>
    <row r="20" spans="1:9" s="13" customFormat="1" ht="30" customHeight="1" x14ac:dyDescent="0.25">
      <c r="A20" s="20">
        <v>11</v>
      </c>
      <c r="B20" s="20">
        <v>2024</v>
      </c>
      <c r="C20" s="20">
        <v>1</v>
      </c>
      <c r="D20" s="16" t="s">
        <v>15</v>
      </c>
      <c r="E20" s="16" t="s">
        <v>81</v>
      </c>
      <c r="F20" s="20">
        <v>2</v>
      </c>
      <c r="G20" s="20">
        <v>2</v>
      </c>
      <c r="H20" s="20">
        <v>60</v>
      </c>
      <c r="I20" s="17"/>
    </row>
    <row r="21" spans="1:9" s="13" customFormat="1" ht="30" customHeight="1" x14ac:dyDescent="0.25">
      <c r="A21" s="20">
        <v>12</v>
      </c>
      <c r="B21" s="20">
        <v>2024</v>
      </c>
      <c r="C21" s="20">
        <v>1</v>
      </c>
      <c r="D21" s="16" t="s">
        <v>65</v>
      </c>
      <c r="E21" s="16" t="s">
        <v>82</v>
      </c>
      <c r="F21" s="20">
        <v>2</v>
      </c>
      <c r="G21" s="20">
        <v>2</v>
      </c>
      <c r="H21" s="20">
        <v>30</v>
      </c>
      <c r="I21" s="17"/>
    </row>
    <row r="22" spans="1:9" s="12" customFormat="1" ht="25.5" customHeight="1" x14ac:dyDescent="0.2">
      <c r="A22" s="3" t="s">
        <v>7</v>
      </c>
      <c r="B22" s="3"/>
      <c r="C22" s="3"/>
      <c r="D22" s="3"/>
      <c r="E22" s="3"/>
      <c r="F22" s="6">
        <f>SUM(G10:G21)</f>
        <v>32</v>
      </c>
      <c r="G22" s="6"/>
      <c r="H22" s="15">
        <f>SUM(H10:H21)</f>
        <v>630</v>
      </c>
      <c r="I22" s="19"/>
    </row>
    <row r="23" spans="1:9" ht="15.75" customHeight="1" x14ac:dyDescent="0.2">
      <c r="A23" s="9"/>
      <c r="B23" s="9"/>
      <c r="C23" s="9"/>
      <c r="D23" s="9"/>
      <c r="E23" s="9"/>
      <c r="F23" s="9"/>
      <c r="G23" s="9"/>
      <c r="H23" s="9"/>
      <c r="I23" s="9"/>
    </row>
    <row r="24" spans="1:9" ht="15.75" customHeight="1" x14ac:dyDescent="0.25">
      <c r="A24" s="9"/>
      <c r="B24" s="9"/>
      <c r="C24" s="9"/>
      <c r="D24" s="9"/>
      <c r="E24" s="9"/>
      <c r="F24" s="2" t="s">
        <v>175</v>
      </c>
      <c r="G24" s="2"/>
      <c r="H24" s="2"/>
      <c r="I24" s="2"/>
    </row>
    <row r="25" spans="1:9" ht="15.75" customHeight="1" x14ac:dyDescent="0.2">
      <c r="A25" s="10"/>
      <c r="B25" s="10"/>
      <c r="C25" s="10"/>
      <c r="D25" s="10"/>
      <c r="E25" s="10"/>
      <c r="F25" s="1"/>
      <c r="G25" s="1"/>
      <c r="H25" s="1"/>
      <c r="I25" s="1"/>
    </row>
  </sheetData>
  <mergeCells count="13">
    <mergeCell ref="A22:E22"/>
    <mergeCell ref="F22:G22"/>
    <mergeCell ref="F24:I24"/>
    <mergeCell ref="F25:I25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showGridLines="0" view="pageBreakPreview" topLeftCell="A10" workbookViewId="0">
      <selection activeCell="A6" sqref="A6:I6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2.5703125" customWidth="1"/>
    <col min="5" max="5" width="30.7109375" customWidth="1"/>
    <col min="6" max="10" width="17.7109375" customWidth="1"/>
    <col min="11" max="12" width="23" customWidth="1"/>
  </cols>
  <sheetData>
    <row r="1" spans="1:9" ht="15.75" customHeight="1" x14ac:dyDescent="0.2">
      <c r="D1" s="11"/>
      <c r="E1" s="11"/>
      <c r="F1" s="11"/>
      <c r="G1" s="11"/>
      <c r="H1" s="11"/>
      <c r="I1" s="11"/>
    </row>
    <row r="2" spans="1:9" ht="15.75" customHeight="1" x14ac:dyDescent="0.2">
      <c r="D2" s="11"/>
      <c r="E2" s="11"/>
      <c r="F2" s="11"/>
      <c r="G2" s="11"/>
      <c r="H2" s="11"/>
      <c r="I2" s="11"/>
    </row>
    <row r="3" spans="1:9" ht="15.75" customHeight="1" x14ac:dyDescent="0.2"/>
    <row r="4" spans="1:9" ht="21.95" customHeight="1" x14ac:dyDescent="0.2">
      <c r="A4" s="7" t="s">
        <v>13</v>
      </c>
      <c r="B4" s="7"/>
      <c r="C4" s="7"/>
      <c r="D4" s="7"/>
      <c r="E4" s="7"/>
      <c r="F4" s="7"/>
      <c r="G4" s="7"/>
      <c r="H4" s="7"/>
      <c r="I4" s="7"/>
    </row>
    <row r="5" spans="1:9" ht="21.95" customHeight="1" x14ac:dyDescent="0.2">
      <c r="A5" s="7" t="s">
        <v>172</v>
      </c>
      <c r="B5" s="7"/>
      <c r="C5" s="7"/>
      <c r="D5" s="7"/>
      <c r="E5" s="7"/>
      <c r="F5" s="7"/>
      <c r="G5" s="7"/>
      <c r="H5" s="7"/>
      <c r="I5" s="7"/>
    </row>
    <row r="6" spans="1:9" ht="21.95" customHeight="1" x14ac:dyDescent="0.2">
      <c r="A6" s="7" t="s">
        <v>83</v>
      </c>
      <c r="B6" s="7"/>
      <c r="C6" s="7"/>
      <c r="D6" s="7"/>
      <c r="E6" s="7"/>
      <c r="F6" s="7"/>
      <c r="G6" s="7"/>
      <c r="H6" s="7"/>
      <c r="I6" s="7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22"/>
      <c r="I7" s="8"/>
    </row>
    <row r="8" spans="1:9" s="9" customFormat="1" ht="39" customHeight="1" x14ac:dyDescent="0.2">
      <c r="A8" s="5" t="s">
        <v>0</v>
      </c>
      <c r="B8" s="4" t="s">
        <v>9</v>
      </c>
      <c r="C8" s="6" t="s">
        <v>1</v>
      </c>
      <c r="D8" s="6"/>
      <c r="E8" s="6" t="s">
        <v>4</v>
      </c>
      <c r="F8" s="6" t="s">
        <v>5</v>
      </c>
      <c r="G8" s="6"/>
      <c r="H8" s="6"/>
      <c r="I8" s="6" t="s">
        <v>8</v>
      </c>
    </row>
    <row r="9" spans="1:9" ht="39" customHeight="1" x14ac:dyDescent="0.2">
      <c r="A9" s="5"/>
      <c r="B9" s="4"/>
      <c r="C9" s="14" t="s">
        <v>2</v>
      </c>
      <c r="D9" s="14" t="s">
        <v>3</v>
      </c>
      <c r="E9" s="6"/>
      <c r="F9" s="14" t="s">
        <v>11</v>
      </c>
      <c r="G9" s="14" t="s">
        <v>12</v>
      </c>
      <c r="H9" s="21" t="s">
        <v>6</v>
      </c>
      <c r="I9" s="6"/>
    </row>
    <row r="10" spans="1:9" s="13" customFormat="1" ht="39" customHeight="1" x14ac:dyDescent="0.25">
      <c r="A10" s="20">
        <v>1</v>
      </c>
      <c r="B10" s="20">
        <v>2024</v>
      </c>
      <c r="C10" s="20">
        <v>3</v>
      </c>
      <c r="D10" s="16" t="s">
        <v>181</v>
      </c>
      <c r="E10" s="16" t="s">
        <v>84</v>
      </c>
      <c r="F10" s="20">
        <v>2</v>
      </c>
      <c r="G10" s="20">
        <f>C10*F10</f>
        <v>6</v>
      </c>
      <c r="H10" s="20">
        <f>C10*45</f>
        <v>135</v>
      </c>
      <c r="I10" s="17"/>
    </row>
    <row r="11" spans="1:9" s="13" customFormat="1" ht="39" customHeight="1" x14ac:dyDescent="0.25">
      <c r="A11" s="20">
        <v>2</v>
      </c>
      <c r="B11" s="20">
        <v>2024</v>
      </c>
      <c r="C11" s="20">
        <v>3</v>
      </c>
      <c r="D11" s="16" t="s">
        <v>181</v>
      </c>
      <c r="E11" s="16" t="s">
        <v>85</v>
      </c>
      <c r="F11" s="20">
        <v>2</v>
      </c>
      <c r="G11" s="20">
        <f>C11*F11</f>
        <v>6</v>
      </c>
      <c r="H11" s="20">
        <f>C11*30</f>
        <v>90</v>
      </c>
      <c r="I11" s="17"/>
    </row>
    <row r="12" spans="1:9" s="13" customFormat="1" ht="39" customHeight="1" x14ac:dyDescent="0.25">
      <c r="A12" s="20">
        <v>3</v>
      </c>
      <c r="B12" s="20">
        <v>2024</v>
      </c>
      <c r="C12" s="20">
        <v>3</v>
      </c>
      <c r="D12" s="16" t="s">
        <v>181</v>
      </c>
      <c r="E12" s="16" t="s">
        <v>86</v>
      </c>
      <c r="F12" s="20">
        <v>2</v>
      </c>
      <c r="G12" s="20">
        <f>C12*F12</f>
        <v>6</v>
      </c>
      <c r="H12" s="20">
        <f>C12*30</f>
        <v>90</v>
      </c>
      <c r="I12" s="17"/>
    </row>
    <row r="13" spans="1:9" s="13" customFormat="1" ht="39" customHeight="1" x14ac:dyDescent="0.25">
      <c r="A13" s="20">
        <v>4</v>
      </c>
      <c r="B13" s="20">
        <v>2024</v>
      </c>
      <c r="C13" s="20">
        <v>3</v>
      </c>
      <c r="D13" s="16" t="s">
        <v>181</v>
      </c>
      <c r="E13" s="16" t="s">
        <v>87</v>
      </c>
      <c r="F13" s="20">
        <v>2</v>
      </c>
      <c r="G13" s="20">
        <f>C13*F13</f>
        <v>6</v>
      </c>
      <c r="H13" s="20">
        <f>C13*45</f>
        <v>135</v>
      </c>
      <c r="I13" s="17"/>
    </row>
    <row r="14" spans="1:9" s="13" customFormat="1" ht="39" customHeight="1" x14ac:dyDescent="0.25">
      <c r="A14" s="20">
        <v>5</v>
      </c>
      <c r="B14" s="20">
        <v>2024</v>
      </c>
      <c r="C14" s="20">
        <v>3</v>
      </c>
      <c r="D14" s="16" t="s">
        <v>181</v>
      </c>
      <c r="E14" s="16" t="s">
        <v>88</v>
      </c>
      <c r="F14" s="20">
        <v>2</v>
      </c>
      <c r="G14" s="20">
        <f>C14*F14</f>
        <v>6</v>
      </c>
      <c r="H14" s="20">
        <f>C14*30</f>
        <v>90</v>
      </c>
      <c r="I14" s="17"/>
    </row>
    <row r="15" spans="1:9" s="12" customFormat="1" ht="39" customHeight="1" x14ac:dyDescent="0.2">
      <c r="A15" s="3" t="s">
        <v>7</v>
      </c>
      <c r="B15" s="3"/>
      <c r="C15" s="3"/>
      <c r="D15" s="3"/>
      <c r="E15" s="3"/>
      <c r="F15" s="6">
        <f>SUM(G10:G14)</f>
        <v>30</v>
      </c>
      <c r="G15" s="6"/>
      <c r="H15" s="15">
        <f>SUM(H10:H14)</f>
        <v>540</v>
      </c>
      <c r="I15" s="19"/>
    </row>
    <row r="16" spans="1:9" ht="15.75" customHeight="1" x14ac:dyDescent="0.2">
      <c r="A16" s="9"/>
      <c r="B16" s="9"/>
      <c r="C16" s="9"/>
      <c r="D16" s="9"/>
      <c r="E16" s="9"/>
      <c r="F16" s="9"/>
      <c r="G16" s="9"/>
      <c r="H16" s="9"/>
      <c r="I16" s="9"/>
    </row>
    <row r="17" spans="1:9" ht="15.75" customHeight="1" x14ac:dyDescent="0.25">
      <c r="A17" s="9"/>
      <c r="B17" s="9"/>
      <c r="C17" s="9"/>
      <c r="D17" s="9"/>
      <c r="E17" s="9"/>
      <c r="F17" s="2" t="s">
        <v>175</v>
      </c>
      <c r="G17" s="2"/>
      <c r="H17" s="2"/>
      <c r="I17" s="2"/>
    </row>
    <row r="18" spans="1:9" ht="15.75" customHeight="1" x14ac:dyDescent="0.2">
      <c r="A18" s="10"/>
      <c r="B18" s="10"/>
      <c r="C18" s="10"/>
      <c r="D18" s="10"/>
      <c r="E18" s="10"/>
      <c r="F18" s="1"/>
      <c r="G18" s="1"/>
      <c r="H18" s="1"/>
      <c r="I18" s="1"/>
    </row>
  </sheetData>
  <mergeCells count="13">
    <mergeCell ref="A15:E15"/>
    <mergeCell ref="F15:G15"/>
    <mergeCell ref="F17:I17"/>
    <mergeCell ref="F18:I18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93" fitToHeight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23"/>
  <sheetViews>
    <sheetView showGridLines="0" view="pageBreakPreview" topLeftCell="A7" workbookViewId="0">
      <selection activeCell="E30" sqref="E30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53.7109375" customWidth="1"/>
    <col min="5" max="5" width="41.7109375" customWidth="1"/>
    <col min="6" max="6" width="14.42578125" customWidth="1"/>
    <col min="7" max="7" width="11.28515625" customWidth="1"/>
    <col min="8" max="8" width="12.28515625" customWidth="1"/>
    <col min="9" max="9" width="32.42578125" customWidth="1"/>
    <col min="10" max="10" width="17.7109375" customWidth="1"/>
    <col min="11" max="12" width="23" customWidth="1"/>
  </cols>
  <sheetData>
    <row r="1" spans="1:9" ht="15.75" customHeight="1" x14ac:dyDescent="0.2">
      <c r="D1" s="11"/>
      <c r="E1" s="11"/>
      <c r="F1" s="11"/>
      <c r="G1" s="11"/>
      <c r="H1" s="11"/>
      <c r="I1" s="11"/>
    </row>
    <row r="2" spans="1:9" ht="15.75" customHeight="1" x14ac:dyDescent="0.2">
      <c r="D2" s="11"/>
      <c r="E2" s="11"/>
      <c r="F2" s="11"/>
      <c r="G2" s="11"/>
      <c r="H2" s="11"/>
      <c r="I2" s="11"/>
    </row>
    <row r="3" spans="1:9" ht="15.75" customHeight="1" x14ac:dyDescent="0.2"/>
    <row r="4" spans="1:9" ht="21.95" customHeight="1" x14ac:dyDescent="0.2">
      <c r="A4" s="7" t="s">
        <v>13</v>
      </c>
      <c r="B4" s="7"/>
      <c r="C4" s="7"/>
      <c r="D4" s="7"/>
      <c r="E4" s="7"/>
      <c r="F4" s="7"/>
      <c r="G4" s="7"/>
      <c r="H4" s="7"/>
      <c r="I4" s="7"/>
    </row>
    <row r="5" spans="1:9" ht="21.95" customHeight="1" x14ac:dyDescent="0.2">
      <c r="A5" s="7" t="s">
        <v>172</v>
      </c>
      <c r="B5" s="7"/>
      <c r="C5" s="7"/>
      <c r="D5" s="7"/>
      <c r="E5" s="7"/>
      <c r="F5" s="7"/>
      <c r="G5" s="7"/>
      <c r="H5" s="7"/>
      <c r="I5" s="7"/>
    </row>
    <row r="6" spans="1:9" ht="21.95" customHeight="1" x14ac:dyDescent="0.2">
      <c r="A6" s="7" t="s">
        <v>89</v>
      </c>
      <c r="B6" s="7"/>
      <c r="C6" s="7"/>
      <c r="D6" s="7"/>
      <c r="E6" s="7"/>
      <c r="F6" s="7"/>
      <c r="G6" s="7"/>
      <c r="H6" s="7"/>
      <c r="I6" s="7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22"/>
      <c r="I7" s="8"/>
    </row>
    <row r="8" spans="1:9" s="9" customFormat="1" ht="22.5" customHeight="1" x14ac:dyDescent="0.2">
      <c r="A8" s="5" t="s">
        <v>0</v>
      </c>
      <c r="B8" s="4" t="s">
        <v>9</v>
      </c>
      <c r="C8" s="6" t="s">
        <v>1</v>
      </c>
      <c r="D8" s="6"/>
      <c r="E8" s="6" t="s">
        <v>4</v>
      </c>
      <c r="F8" s="6" t="s">
        <v>5</v>
      </c>
      <c r="G8" s="6"/>
      <c r="H8" s="6"/>
      <c r="I8" s="6" t="s">
        <v>8</v>
      </c>
    </row>
    <row r="9" spans="1:9" ht="40.5" customHeight="1" x14ac:dyDescent="0.2">
      <c r="A9" s="5"/>
      <c r="B9" s="4"/>
      <c r="C9" s="14" t="s">
        <v>2</v>
      </c>
      <c r="D9" s="14" t="s">
        <v>3</v>
      </c>
      <c r="E9" s="6"/>
      <c r="F9" s="14" t="s">
        <v>11</v>
      </c>
      <c r="G9" s="14" t="s">
        <v>12</v>
      </c>
      <c r="H9" s="21" t="s">
        <v>6</v>
      </c>
      <c r="I9" s="6"/>
    </row>
    <row r="10" spans="1:9" s="13" customFormat="1" ht="36" customHeight="1" x14ac:dyDescent="0.25">
      <c r="A10" s="20">
        <v>1</v>
      </c>
      <c r="B10" s="20">
        <v>2024</v>
      </c>
      <c r="C10" s="20">
        <v>3</v>
      </c>
      <c r="D10" s="16" t="s">
        <v>182</v>
      </c>
      <c r="E10" s="16" t="s">
        <v>94</v>
      </c>
      <c r="F10" s="20">
        <v>2</v>
      </c>
      <c r="G10" s="20">
        <v>6</v>
      </c>
      <c r="H10" s="20">
        <v>90</v>
      </c>
      <c r="I10" s="17"/>
    </row>
    <row r="11" spans="1:9" s="13" customFormat="1" ht="25.5" customHeight="1" x14ac:dyDescent="0.25">
      <c r="A11" s="20">
        <v>2</v>
      </c>
      <c r="B11" s="20">
        <v>2024</v>
      </c>
      <c r="C11" s="20">
        <v>1</v>
      </c>
      <c r="D11" s="16" t="s">
        <v>90</v>
      </c>
      <c r="E11" s="16" t="s">
        <v>95</v>
      </c>
      <c r="F11" s="20">
        <v>2</v>
      </c>
      <c r="G11" s="20">
        <v>2</v>
      </c>
      <c r="H11" s="20">
        <v>30</v>
      </c>
      <c r="I11" s="17"/>
    </row>
    <row r="12" spans="1:9" s="13" customFormat="1" ht="36" customHeight="1" x14ac:dyDescent="0.25">
      <c r="A12" s="20">
        <v>3</v>
      </c>
      <c r="B12" s="20">
        <v>2024</v>
      </c>
      <c r="C12" s="20">
        <v>3</v>
      </c>
      <c r="D12" s="16" t="s">
        <v>183</v>
      </c>
      <c r="E12" s="16" t="s">
        <v>96</v>
      </c>
      <c r="F12" s="20">
        <v>2</v>
      </c>
      <c r="G12" s="20">
        <v>6</v>
      </c>
      <c r="H12" s="20">
        <f>C12*45</f>
        <v>135</v>
      </c>
      <c r="I12" s="17"/>
    </row>
    <row r="13" spans="1:9" s="13" customFormat="1" ht="22.5" customHeight="1" x14ac:dyDescent="0.25">
      <c r="A13" s="20">
        <v>4</v>
      </c>
      <c r="B13" s="20">
        <v>2024</v>
      </c>
      <c r="C13" s="20">
        <v>1</v>
      </c>
      <c r="D13" s="16" t="s">
        <v>91</v>
      </c>
      <c r="E13" s="16" t="s">
        <v>97</v>
      </c>
      <c r="F13" s="20">
        <v>2</v>
      </c>
      <c r="G13" s="20">
        <v>2</v>
      </c>
      <c r="H13" s="20">
        <v>30</v>
      </c>
      <c r="I13" s="17"/>
    </row>
    <row r="14" spans="1:9" s="13" customFormat="1" ht="22.5" customHeight="1" x14ac:dyDescent="0.25">
      <c r="A14" s="20">
        <v>5</v>
      </c>
      <c r="B14" s="20">
        <v>2024</v>
      </c>
      <c r="C14" s="20">
        <v>1</v>
      </c>
      <c r="D14" s="16" t="s">
        <v>92</v>
      </c>
      <c r="E14" s="16" t="s">
        <v>98</v>
      </c>
      <c r="F14" s="20">
        <v>2</v>
      </c>
      <c r="G14" s="20">
        <v>2</v>
      </c>
      <c r="H14" s="20">
        <v>45</v>
      </c>
      <c r="I14" s="17"/>
    </row>
    <row r="15" spans="1:9" s="13" customFormat="1" ht="22.5" customHeight="1" x14ac:dyDescent="0.25">
      <c r="A15" s="20">
        <v>6</v>
      </c>
      <c r="B15" s="20">
        <v>2024</v>
      </c>
      <c r="C15" s="20">
        <v>1</v>
      </c>
      <c r="D15" s="16" t="s">
        <v>90</v>
      </c>
      <c r="E15" s="16" t="s">
        <v>99</v>
      </c>
      <c r="F15" s="20">
        <v>2</v>
      </c>
      <c r="G15" s="20">
        <v>2</v>
      </c>
      <c r="H15" s="20">
        <v>30</v>
      </c>
      <c r="I15" s="17"/>
    </row>
    <row r="16" spans="1:9" s="13" customFormat="1" ht="22.5" customHeight="1" x14ac:dyDescent="0.25">
      <c r="A16" s="20">
        <v>7</v>
      </c>
      <c r="B16" s="20">
        <v>2024</v>
      </c>
      <c r="C16" s="20">
        <v>1</v>
      </c>
      <c r="D16" s="16" t="s">
        <v>91</v>
      </c>
      <c r="E16" s="16" t="s">
        <v>100</v>
      </c>
      <c r="F16" s="20">
        <v>2</v>
      </c>
      <c r="G16" s="20">
        <v>2</v>
      </c>
      <c r="H16" s="20">
        <v>30</v>
      </c>
      <c r="I16" s="17"/>
    </row>
    <row r="17" spans="1:9" s="13" customFormat="1" ht="22.5" customHeight="1" x14ac:dyDescent="0.25">
      <c r="A17" s="20">
        <v>8</v>
      </c>
      <c r="B17" s="20">
        <v>2024</v>
      </c>
      <c r="C17" s="20">
        <v>1</v>
      </c>
      <c r="D17" s="16" t="s">
        <v>92</v>
      </c>
      <c r="E17" s="16" t="s">
        <v>101</v>
      </c>
      <c r="F17" s="20">
        <v>2</v>
      </c>
      <c r="G17" s="20">
        <v>2</v>
      </c>
      <c r="H17" s="20">
        <v>30</v>
      </c>
      <c r="I17" s="17"/>
    </row>
    <row r="18" spans="1:9" s="13" customFormat="1" ht="22.5" customHeight="1" x14ac:dyDescent="0.25">
      <c r="A18" s="20">
        <v>9</v>
      </c>
      <c r="B18" s="20">
        <v>2024</v>
      </c>
      <c r="C18" s="20">
        <v>2</v>
      </c>
      <c r="D18" s="16" t="s">
        <v>93</v>
      </c>
      <c r="E18" s="16" t="s">
        <v>102</v>
      </c>
      <c r="F18" s="20">
        <v>2</v>
      </c>
      <c r="G18" s="20">
        <v>4</v>
      </c>
      <c r="H18" s="20">
        <v>60</v>
      </c>
      <c r="I18" s="17"/>
    </row>
    <row r="19" spans="1:9" s="13" customFormat="1" ht="22.5" customHeight="1" x14ac:dyDescent="0.25">
      <c r="A19" s="20">
        <v>10</v>
      </c>
      <c r="B19" s="20">
        <v>2024</v>
      </c>
      <c r="C19" s="20">
        <v>1</v>
      </c>
      <c r="D19" s="16" t="s">
        <v>91</v>
      </c>
      <c r="E19" s="16" t="s">
        <v>103</v>
      </c>
      <c r="F19" s="20">
        <v>2</v>
      </c>
      <c r="G19" s="20">
        <v>2</v>
      </c>
      <c r="H19" s="20">
        <v>45</v>
      </c>
      <c r="I19" s="17"/>
    </row>
    <row r="20" spans="1:9" s="12" customFormat="1" ht="28.5" customHeight="1" x14ac:dyDescent="0.2">
      <c r="A20" s="3" t="s">
        <v>7</v>
      </c>
      <c r="B20" s="3"/>
      <c r="C20" s="3"/>
      <c r="D20" s="3"/>
      <c r="E20" s="3"/>
      <c r="F20" s="6">
        <f>SUM(G10:G19)</f>
        <v>30</v>
      </c>
      <c r="G20" s="6"/>
      <c r="H20" s="15">
        <f>SUM(H10:H19)</f>
        <v>525</v>
      </c>
      <c r="I20" s="19"/>
    </row>
    <row r="21" spans="1:9" ht="15.75" customHeight="1" x14ac:dyDescent="0.2">
      <c r="A21" s="9"/>
      <c r="B21" s="9"/>
      <c r="C21" s="9"/>
      <c r="D21" s="9"/>
      <c r="E21" s="9"/>
      <c r="F21" s="9"/>
      <c r="G21" s="9"/>
      <c r="H21" s="9"/>
      <c r="I21" s="9"/>
    </row>
    <row r="22" spans="1:9" ht="15.75" customHeight="1" x14ac:dyDescent="0.25">
      <c r="A22" s="9"/>
      <c r="B22" s="9"/>
      <c r="C22" s="9"/>
      <c r="D22" s="9"/>
      <c r="E22" s="9"/>
      <c r="F22" s="2" t="s">
        <v>175</v>
      </c>
      <c r="G22" s="2"/>
      <c r="H22" s="2"/>
      <c r="I22" s="2"/>
    </row>
    <row r="23" spans="1:9" ht="15.75" customHeight="1" x14ac:dyDescent="0.2">
      <c r="A23" s="10"/>
      <c r="B23" s="10"/>
      <c r="C23" s="10"/>
      <c r="D23" s="10"/>
      <c r="E23" s="10"/>
      <c r="F23" s="1"/>
      <c r="G23" s="1"/>
      <c r="H23" s="1"/>
      <c r="I23" s="1"/>
    </row>
  </sheetData>
  <mergeCells count="13">
    <mergeCell ref="A20:E20"/>
    <mergeCell ref="F20:G20"/>
    <mergeCell ref="F22:I22"/>
    <mergeCell ref="F23:I23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78" fitToHeight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showGridLines="0" view="pageBreakPreview" workbookViewId="0">
      <selection activeCell="H11" sqref="H11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78.140625" customWidth="1"/>
    <col min="5" max="5" width="18.5703125" customWidth="1"/>
    <col min="6" max="6" width="15.5703125" customWidth="1"/>
    <col min="7" max="7" width="14" customWidth="1"/>
    <col min="8" max="8" width="15.140625" customWidth="1"/>
    <col min="9" max="9" width="23.5703125" customWidth="1"/>
    <col min="10" max="10" width="17.7109375" customWidth="1"/>
    <col min="11" max="12" width="23" customWidth="1"/>
  </cols>
  <sheetData>
    <row r="1" spans="1:9" ht="15.75" customHeight="1" x14ac:dyDescent="0.2">
      <c r="D1" s="11"/>
      <c r="E1" s="11"/>
      <c r="F1" s="11"/>
      <c r="G1" s="11"/>
      <c r="H1" s="11"/>
      <c r="I1" s="11"/>
    </row>
    <row r="2" spans="1:9" ht="15.75" customHeight="1" x14ac:dyDescent="0.2">
      <c r="D2" s="11"/>
      <c r="E2" s="11"/>
      <c r="F2" s="11"/>
      <c r="G2" s="11"/>
      <c r="H2" s="11"/>
      <c r="I2" s="11"/>
    </row>
    <row r="3" spans="1:9" ht="15.75" customHeight="1" x14ac:dyDescent="0.2"/>
    <row r="4" spans="1:9" ht="33" customHeight="1" x14ac:dyDescent="0.2">
      <c r="A4" s="7" t="s">
        <v>13</v>
      </c>
      <c r="B4" s="7"/>
      <c r="C4" s="7"/>
      <c r="D4" s="7"/>
      <c r="E4" s="7"/>
      <c r="F4" s="7"/>
      <c r="G4" s="7"/>
      <c r="H4" s="7"/>
      <c r="I4" s="7"/>
    </row>
    <row r="5" spans="1:9" ht="21.95" customHeight="1" x14ac:dyDescent="0.2">
      <c r="A5" s="7" t="s">
        <v>172</v>
      </c>
      <c r="B5" s="7"/>
      <c r="C5" s="7"/>
      <c r="D5" s="7"/>
      <c r="E5" s="7"/>
      <c r="F5" s="7"/>
      <c r="G5" s="7"/>
      <c r="H5" s="7"/>
      <c r="I5" s="7"/>
    </row>
    <row r="6" spans="1:9" ht="21.95" customHeight="1" x14ac:dyDescent="0.2">
      <c r="A6" s="7" t="s">
        <v>104</v>
      </c>
      <c r="B6" s="7"/>
      <c r="C6" s="7"/>
      <c r="D6" s="7"/>
      <c r="E6" s="7"/>
      <c r="F6" s="7"/>
      <c r="G6" s="7"/>
      <c r="H6" s="7"/>
      <c r="I6" s="7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22"/>
      <c r="I7" s="8"/>
    </row>
    <row r="8" spans="1:9" s="9" customFormat="1" ht="29.25" customHeight="1" x14ac:dyDescent="0.2">
      <c r="A8" s="5" t="s">
        <v>0</v>
      </c>
      <c r="B8" s="4" t="s">
        <v>9</v>
      </c>
      <c r="C8" s="6" t="s">
        <v>1</v>
      </c>
      <c r="D8" s="6"/>
      <c r="E8" s="6" t="s">
        <v>4</v>
      </c>
      <c r="F8" s="6" t="s">
        <v>5</v>
      </c>
      <c r="G8" s="6"/>
      <c r="H8" s="6"/>
      <c r="I8" s="6" t="s">
        <v>8</v>
      </c>
    </row>
    <row r="9" spans="1:9" ht="41.25" customHeight="1" x14ac:dyDescent="0.2">
      <c r="A9" s="5"/>
      <c r="B9" s="4"/>
      <c r="C9" s="14" t="s">
        <v>2</v>
      </c>
      <c r="D9" s="14" t="s">
        <v>3</v>
      </c>
      <c r="E9" s="6"/>
      <c r="F9" s="14" t="s">
        <v>11</v>
      </c>
      <c r="G9" s="14" t="s">
        <v>12</v>
      </c>
      <c r="H9" s="21" t="s">
        <v>6</v>
      </c>
      <c r="I9" s="6"/>
    </row>
    <row r="10" spans="1:9" s="13" customFormat="1" ht="159" customHeight="1" x14ac:dyDescent="0.2">
      <c r="A10" s="20">
        <v>1</v>
      </c>
      <c r="B10" s="20">
        <v>2024</v>
      </c>
      <c r="C10" s="23">
        <v>27</v>
      </c>
      <c r="D10" s="24" t="s">
        <v>178</v>
      </c>
      <c r="E10" s="16" t="s">
        <v>105</v>
      </c>
      <c r="F10" s="20">
        <v>1</v>
      </c>
      <c r="G10" s="20">
        <v>27</v>
      </c>
      <c r="H10" s="20">
        <f>C10*30</f>
        <v>810</v>
      </c>
      <c r="I10" s="27" t="s">
        <v>179</v>
      </c>
    </row>
    <row r="11" spans="1:9" s="12" customFormat="1" ht="37.5" customHeight="1" x14ac:dyDescent="0.2">
      <c r="A11" s="3" t="s">
        <v>7</v>
      </c>
      <c r="B11" s="3"/>
      <c r="C11" s="3"/>
      <c r="D11" s="3"/>
      <c r="E11" s="3"/>
      <c r="F11" s="6">
        <f>SUM(G10)</f>
        <v>27</v>
      </c>
      <c r="G11" s="6"/>
      <c r="H11" s="15">
        <f>SUM(H10)</f>
        <v>810</v>
      </c>
      <c r="I11" s="19"/>
    </row>
    <row r="12" spans="1:9" ht="15.75" customHeight="1" x14ac:dyDescent="0.2">
      <c r="A12" s="9"/>
      <c r="B12" s="9"/>
      <c r="C12" s="9"/>
      <c r="D12" s="9"/>
      <c r="E12" s="9"/>
      <c r="F12" s="9"/>
      <c r="G12" s="9"/>
      <c r="H12" s="9"/>
      <c r="I12" s="9"/>
    </row>
    <row r="13" spans="1:9" ht="15.75" customHeight="1" x14ac:dyDescent="0.25">
      <c r="A13" s="9"/>
      <c r="B13" s="9"/>
      <c r="C13" s="9"/>
      <c r="D13" s="9"/>
      <c r="E13" s="9"/>
      <c r="F13" s="2" t="s">
        <v>175</v>
      </c>
      <c r="G13" s="2"/>
      <c r="H13" s="2"/>
      <c r="I13" s="2"/>
    </row>
    <row r="14" spans="1:9" ht="15.75" customHeight="1" x14ac:dyDescent="0.2">
      <c r="A14" s="10"/>
      <c r="B14" s="10"/>
      <c r="C14" s="10"/>
      <c r="D14" s="10"/>
      <c r="E14" s="10"/>
      <c r="F14" s="1"/>
      <c r="G14" s="1"/>
      <c r="H14" s="1"/>
      <c r="I14" s="1"/>
    </row>
  </sheetData>
  <mergeCells count="13">
    <mergeCell ref="A11:E11"/>
    <mergeCell ref="F11:G11"/>
    <mergeCell ref="F13:I13"/>
    <mergeCell ref="F14:I14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78" fitToHeight="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31"/>
  <sheetViews>
    <sheetView showGridLines="0" view="pageBreakPreview" workbookViewId="0">
      <selection activeCell="E32" sqref="E32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49.28515625" customWidth="1"/>
    <col min="5" max="5" width="29.85546875" customWidth="1"/>
    <col min="6" max="6" width="15.140625" customWidth="1"/>
    <col min="7" max="7" width="12.5703125" customWidth="1"/>
    <col min="8" max="8" width="13.85546875" customWidth="1"/>
    <col min="9" max="9" width="29.5703125" customWidth="1"/>
    <col min="10" max="10" width="17.7109375" customWidth="1"/>
    <col min="11" max="12" width="23" customWidth="1"/>
  </cols>
  <sheetData>
    <row r="1" spans="1:9" ht="15.75" customHeight="1" x14ac:dyDescent="0.2">
      <c r="D1" s="11"/>
      <c r="E1" s="11"/>
      <c r="F1" s="11"/>
      <c r="G1" s="11"/>
      <c r="H1" s="11"/>
      <c r="I1" s="11"/>
    </row>
    <row r="2" spans="1:9" ht="15.75" customHeight="1" x14ac:dyDescent="0.2">
      <c r="D2" s="11"/>
      <c r="E2" s="11"/>
      <c r="F2" s="11"/>
      <c r="G2" s="11"/>
      <c r="H2" s="11"/>
      <c r="I2" s="11"/>
    </row>
    <row r="3" spans="1:9" ht="15.75" customHeight="1" x14ac:dyDescent="0.2"/>
    <row r="4" spans="1:9" ht="32.25" customHeight="1" x14ac:dyDescent="0.2">
      <c r="A4" s="7" t="s">
        <v>13</v>
      </c>
      <c r="B4" s="7"/>
      <c r="C4" s="7"/>
      <c r="D4" s="7"/>
      <c r="E4" s="7"/>
      <c r="F4" s="7"/>
      <c r="G4" s="7"/>
      <c r="H4" s="7"/>
      <c r="I4" s="7"/>
    </row>
    <row r="5" spans="1:9" ht="21.95" customHeight="1" x14ac:dyDescent="0.2">
      <c r="A5" s="7" t="s">
        <v>172</v>
      </c>
      <c r="B5" s="7"/>
      <c r="C5" s="7"/>
      <c r="D5" s="7"/>
      <c r="E5" s="7"/>
      <c r="F5" s="7"/>
      <c r="G5" s="7"/>
      <c r="H5" s="7"/>
      <c r="I5" s="7"/>
    </row>
    <row r="6" spans="1:9" ht="21.95" customHeight="1" x14ac:dyDescent="0.2">
      <c r="A6" s="7" t="s">
        <v>106</v>
      </c>
      <c r="B6" s="7"/>
      <c r="C6" s="7"/>
      <c r="D6" s="7"/>
      <c r="E6" s="7"/>
      <c r="F6" s="7"/>
      <c r="G6" s="7"/>
      <c r="H6" s="7"/>
      <c r="I6" s="7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22"/>
      <c r="I7" s="8"/>
    </row>
    <row r="8" spans="1:9" s="9" customFormat="1" ht="27.75" customHeight="1" x14ac:dyDescent="0.2">
      <c r="A8" s="5" t="s">
        <v>0</v>
      </c>
      <c r="B8" s="4" t="s">
        <v>9</v>
      </c>
      <c r="C8" s="6" t="s">
        <v>1</v>
      </c>
      <c r="D8" s="6"/>
      <c r="E8" s="6" t="s">
        <v>4</v>
      </c>
      <c r="F8" s="6" t="s">
        <v>5</v>
      </c>
      <c r="G8" s="6"/>
      <c r="H8" s="6"/>
      <c r="I8" s="6" t="s">
        <v>8</v>
      </c>
    </row>
    <row r="9" spans="1:9" ht="30.75" customHeight="1" x14ac:dyDescent="0.2">
      <c r="A9" s="5"/>
      <c r="B9" s="4"/>
      <c r="C9" s="14" t="s">
        <v>2</v>
      </c>
      <c r="D9" s="14" t="s">
        <v>3</v>
      </c>
      <c r="E9" s="6"/>
      <c r="F9" s="14" t="s">
        <v>11</v>
      </c>
      <c r="G9" s="14" t="s">
        <v>12</v>
      </c>
      <c r="H9" s="21" t="s">
        <v>6</v>
      </c>
      <c r="I9" s="6"/>
    </row>
    <row r="10" spans="1:9" s="13" customFormat="1" ht="29.25" customHeight="1" x14ac:dyDescent="0.2">
      <c r="A10" s="20">
        <v>1</v>
      </c>
      <c r="B10" s="20">
        <v>2024</v>
      </c>
      <c r="C10" s="20">
        <v>1</v>
      </c>
      <c r="D10" s="16" t="s">
        <v>107</v>
      </c>
      <c r="E10" s="16" t="s">
        <v>115</v>
      </c>
      <c r="F10" s="20">
        <v>3</v>
      </c>
      <c r="G10" s="20">
        <v>3</v>
      </c>
      <c r="H10" s="20">
        <v>45</v>
      </c>
      <c r="I10" s="25" t="s">
        <v>184</v>
      </c>
    </row>
    <row r="11" spans="1:9" s="13" customFormat="1" ht="29.25" customHeight="1" x14ac:dyDescent="0.25">
      <c r="A11" s="20">
        <v>2</v>
      </c>
      <c r="B11" s="20">
        <v>2024</v>
      </c>
      <c r="C11" s="20">
        <v>1</v>
      </c>
      <c r="D11" s="16" t="s">
        <v>108</v>
      </c>
      <c r="E11" s="16" t="s">
        <v>116</v>
      </c>
      <c r="F11" s="20">
        <v>2</v>
      </c>
      <c r="G11" s="20">
        <v>2</v>
      </c>
      <c r="H11" s="20">
        <v>45</v>
      </c>
      <c r="I11" s="17"/>
    </row>
    <row r="12" spans="1:9" s="13" customFormat="1" ht="29.25" customHeight="1" x14ac:dyDescent="0.25">
      <c r="A12" s="20">
        <v>3</v>
      </c>
      <c r="B12" s="20">
        <v>2024</v>
      </c>
      <c r="C12" s="20">
        <v>1</v>
      </c>
      <c r="D12" s="16" t="s">
        <v>109</v>
      </c>
      <c r="E12" s="16" t="s">
        <v>117</v>
      </c>
      <c r="F12" s="20">
        <v>3</v>
      </c>
      <c r="G12" s="20">
        <v>3</v>
      </c>
      <c r="H12" s="20">
        <v>60</v>
      </c>
      <c r="I12" s="17"/>
    </row>
    <row r="13" spans="1:9" s="13" customFormat="1" ht="29.25" customHeight="1" x14ac:dyDescent="0.25">
      <c r="A13" s="20">
        <v>4</v>
      </c>
      <c r="B13" s="20">
        <v>2024</v>
      </c>
      <c r="C13" s="20">
        <v>1</v>
      </c>
      <c r="D13" s="16" t="s">
        <v>110</v>
      </c>
      <c r="E13" s="16" t="s">
        <v>118</v>
      </c>
      <c r="F13" s="20">
        <v>2</v>
      </c>
      <c r="G13" s="20">
        <v>2</v>
      </c>
      <c r="H13" s="20">
        <v>30</v>
      </c>
      <c r="I13" s="17"/>
    </row>
    <row r="14" spans="1:9" s="13" customFormat="1" ht="35.25" customHeight="1" x14ac:dyDescent="0.2">
      <c r="A14" s="20">
        <v>5</v>
      </c>
      <c r="B14" s="20">
        <v>2024</v>
      </c>
      <c r="C14" s="20">
        <v>2</v>
      </c>
      <c r="D14" s="16" t="s">
        <v>111</v>
      </c>
      <c r="E14" s="16" t="s">
        <v>119</v>
      </c>
      <c r="F14" s="20">
        <v>2</v>
      </c>
      <c r="G14" s="20">
        <v>4</v>
      </c>
      <c r="H14" s="20">
        <v>90</v>
      </c>
      <c r="I14" s="25" t="s">
        <v>185</v>
      </c>
    </row>
    <row r="15" spans="1:9" s="13" customFormat="1" ht="29.25" customHeight="1" x14ac:dyDescent="0.25">
      <c r="A15" s="20">
        <v>6</v>
      </c>
      <c r="B15" s="20">
        <v>2024</v>
      </c>
      <c r="C15" s="20">
        <v>1</v>
      </c>
      <c r="D15" s="16" t="s">
        <v>108</v>
      </c>
      <c r="E15" s="16" t="s">
        <v>120</v>
      </c>
      <c r="F15" s="20">
        <v>3</v>
      </c>
      <c r="G15" s="20">
        <v>3</v>
      </c>
      <c r="H15" s="20">
        <v>60</v>
      </c>
      <c r="I15" s="17"/>
    </row>
    <row r="16" spans="1:9" s="13" customFormat="1" ht="29.25" customHeight="1" x14ac:dyDescent="0.25">
      <c r="A16" s="20">
        <v>7</v>
      </c>
      <c r="B16" s="20">
        <v>2024</v>
      </c>
      <c r="C16" s="20">
        <v>1</v>
      </c>
      <c r="D16" s="16" t="s">
        <v>112</v>
      </c>
      <c r="E16" s="16" t="s">
        <v>121</v>
      </c>
      <c r="F16" s="20">
        <v>3</v>
      </c>
      <c r="G16" s="20">
        <v>3</v>
      </c>
      <c r="H16" s="20">
        <v>60</v>
      </c>
      <c r="I16" s="17"/>
    </row>
    <row r="17" spans="1:9" s="13" customFormat="1" ht="29.25" customHeight="1" x14ac:dyDescent="0.25">
      <c r="A17" s="20">
        <v>8</v>
      </c>
      <c r="B17" s="20">
        <v>2024</v>
      </c>
      <c r="C17" s="20">
        <v>1</v>
      </c>
      <c r="D17" s="16" t="s">
        <v>113</v>
      </c>
      <c r="E17" s="16" t="s">
        <v>122</v>
      </c>
      <c r="F17" s="20">
        <v>2</v>
      </c>
      <c r="G17" s="20">
        <v>2</v>
      </c>
      <c r="H17" s="20">
        <v>45</v>
      </c>
      <c r="I17" s="17"/>
    </row>
    <row r="18" spans="1:9" s="13" customFormat="1" ht="29.25" customHeight="1" x14ac:dyDescent="0.25">
      <c r="A18" s="20">
        <v>9</v>
      </c>
      <c r="B18" s="20">
        <v>2024</v>
      </c>
      <c r="C18" s="20">
        <v>1</v>
      </c>
      <c r="D18" s="16" t="s">
        <v>113</v>
      </c>
      <c r="E18" s="16" t="s">
        <v>123</v>
      </c>
      <c r="F18" s="20">
        <v>2</v>
      </c>
      <c r="G18" s="20">
        <v>2</v>
      </c>
      <c r="H18" s="20">
        <v>45</v>
      </c>
      <c r="I18" s="17"/>
    </row>
    <row r="19" spans="1:9" s="13" customFormat="1" ht="29.25" customHeight="1" x14ac:dyDescent="0.25">
      <c r="A19" s="20">
        <v>10</v>
      </c>
      <c r="B19" s="20">
        <v>2024</v>
      </c>
      <c r="C19" s="20">
        <v>1</v>
      </c>
      <c r="D19" s="16" t="s">
        <v>113</v>
      </c>
      <c r="E19" s="16" t="s">
        <v>124</v>
      </c>
      <c r="F19" s="20">
        <v>2</v>
      </c>
      <c r="G19" s="20">
        <v>2</v>
      </c>
      <c r="H19" s="20">
        <v>45</v>
      </c>
      <c r="I19" s="17"/>
    </row>
    <row r="20" spans="1:9" s="13" customFormat="1" ht="33.75" customHeight="1" x14ac:dyDescent="0.2">
      <c r="A20" s="20">
        <v>11</v>
      </c>
      <c r="B20" s="20">
        <v>2024</v>
      </c>
      <c r="C20" s="20">
        <v>1</v>
      </c>
      <c r="D20" s="16" t="s">
        <v>114</v>
      </c>
      <c r="E20" s="16" t="s">
        <v>125</v>
      </c>
      <c r="F20" s="20">
        <v>2</v>
      </c>
      <c r="G20" s="20">
        <v>2</v>
      </c>
      <c r="H20" s="20">
        <v>45</v>
      </c>
      <c r="I20" s="25" t="s">
        <v>185</v>
      </c>
    </row>
    <row r="21" spans="1:9" s="13" customFormat="1" ht="29.25" customHeight="1" x14ac:dyDescent="0.25">
      <c r="A21" s="20">
        <v>12</v>
      </c>
      <c r="B21" s="20">
        <v>2024</v>
      </c>
      <c r="C21" s="20">
        <v>1</v>
      </c>
      <c r="D21" s="16" t="s">
        <v>110</v>
      </c>
      <c r="E21" s="16" t="s">
        <v>125</v>
      </c>
      <c r="F21" s="20">
        <v>2</v>
      </c>
      <c r="G21" s="20">
        <v>2</v>
      </c>
      <c r="H21" s="20">
        <v>30</v>
      </c>
      <c r="I21" s="17"/>
    </row>
    <row r="22" spans="1:9" s="13" customFormat="1" ht="29.25" customHeight="1" x14ac:dyDescent="0.25">
      <c r="A22" s="20">
        <v>13</v>
      </c>
      <c r="B22" s="20">
        <v>2024</v>
      </c>
      <c r="C22" s="20">
        <v>1</v>
      </c>
      <c r="D22" s="16" t="s">
        <v>113</v>
      </c>
      <c r="E22" s="16" t="s">
        <v>126</v>
      </c>
      <c r="F22" s="20">
        <v>2</v>
      </c>
      <c r="G22" s="20">
        <v>2</v>
      </c>
      <c r="H22" s="20">
        <v>45</v>
      </c>
      <c r="I22" s="17"/>
    </row>
    <row r="23" spans="1:9" s="13" customFormat="1" ht="29.25" customHeight="1" x14ac:dyDescent="0.25">
      <c r="A23" s="20">
        <v>14</v>
      </c>
      <c r="B23" s="20">
        <v>2024</v>
      </c>
      <c r="C23" s="20">
        <v>1</v>
      </c>
      <c r="D23" s="16" t="s">
        <v>113</v>
      </c>
      <c r="E23" s="16" t="s">
        <v>127</v>
      </c>
      <c r="F23" s="20">
        <v>2</v>
      </c>
      <c r="G23" s="20">
        <v>2</v>
      </c>
      <c r="H23" s="20">
        <v>45</v>
      </c>
      <c r="I23" s="17"/>
    </row>
    <row r="24" spans="1:9" s="13" customFormat="1" ht="29.25" customHeight="1" x14ac:dyDescent="0.25">
      <c r="A24" s="20">
        <v>15</v>
      </c>
      <c r="B24" s="20">
        <v>2024</v>
      </c>
      <c r="C24" s="20">
        <v>1</v>
      </c>
      <c r="D24" s="16" t="s">
        <v>110</v>
      </c>
      <c r="E24" s="16" t="s">
        <v>128</v>
      </c>
      <c r="F24" s="20">
        <v>2</v>
      </c>
      <c r="G24" s="20">
        <v>2</v>
      </c>
      <c r="H24" s="20">
        <v>30</v>
      </c>
      <c r="I24" s="17"/>
    </row>
    <row r="25" spans="1:9" s="13" customFormat="1" ht="29.25" customHeight="1" x14ac:dyDescent="0.25">
      <c r="A25" s="20">
        <v>16</v>
      </c>
      <c r="B25" s="20">
        <v>2024</v>
      </c>
      <c r="C25" s="20">
        <v>1</v>
      </c>
      <c r="D25" s="16" t="s">
        <v>112</v>
      </c>
      <c r="E25" s="16" t="s">
        <v>129</v>
      </c>
      <c r="F25" s="20">
        <v>3</v>
      </c>
      <c r="G25" s="20">
        <v>3</v>
      </c>
      <c r="H25" s="20">
        <v>60</v>
      </c>
      <c r="I25" s="17"/>
    </row>
    <row r="26" spans="1:9" s="13" customFormat="1" ht="29.25" customHeight="1" x14ac:dyDescent="0.25">
      <c r="A26" s="20">
        <v>17</v>
      </c>
      <c r="B26" s="20">
        <v>2024</v>
      </c>
      <c r="C26" s="20">
        <v>1</v>
      </c>
      <c r="D26" s="16" t="s">
        <v>110</v>
      </c>
      <c r="E26" s="16" t="s">
        <v>130</v>
      </c>
      <c r="F26" s="20">
        <v>2</v>
      </c>
      <c r="G26" s="20">
        <v>2</v>
      </c>
      <c r="H26" s="20">
        <v>30</v>
      </c>
      <c r="I26" s="17"/>
    </row>
    <row r="27" spans="1:9" s="13" customFormat="1" ht="29.25" customHeight="1" x14ac:dyDescent="0.25">
      <c r="A27" s="20">
        <v>18</v>
      </c>
      <c r="B27" s="20">
        <v>2024</v>
      </c>
      <c r="C27" s="20">
        <v>1</v>
      </c>
      <c r="D27" s="16" t="s">
        <v>110</v>
      </c>
      <c r="E27" s="16" t="s">
        <v>131</v>
      </c>
      <c r="F27" s="20">
        <v>2</v>
      </c>
      <c r="G27" s="20">
        <v>2</v>
      </c>
      <c r="H27" s="20">
        <v>30</v>
      </c>
      <c r="I27" s="17"/>
    </row>
    <row r="28" spans="1:9" s="12" customFormat="1" ht="29.25" customHeight="1" x14ac:dyDescent="0.2">
      <c r="A28" s="3" t="s">
        <v>7</v>
      </c>
      <c r="B28" s="3"/>
      <c r="C28" s="3"/>
      <c r="D28" s="3"/>
      <c r="E28" s="3"/>
      <c r="F28" s="6">
        <f>SUM(G10:G27)</f>
        <v>43</v>
      </c>
      <c r="G28" s="6"/>
      <c r="H28" s="15">
        <f>SUM(H10:H27)</f>
        <v>840</v>
      </c>
      <c r="I28" s="19"/>
    </row>
    <row r="29" spans="1:9" ht="15.75" customHeight="1" x14ac:dyDescent="0.2">
      <c r="A29" s="9"/>
      <c r="B29" s="9"/>
      <c r="C29" s="9"/>
      <c r="D29" s="9"/>
      <c r="E29" s="9"/>
      <c r="F29" s="9"/>
      <c r="G29" s="9"/>
      <c r="H29" s="9"/>
      <c r="I29" s="9"/>
    </row>
    <row r="30" spans="1:9" ht="15.75" customHeight="1" x14ac:dyDescent="0.25">
      <c r="A30" s="9"/>
      <c r="B30" s="9"/>
      <c r="C30" s="9"/>
      <c r="D30" s="9"/>
      <c r="E30" s="9"/>
      <c r="F30" s="2" t="s">
        <v>175</v>
      </c>
      <c r="G30" s="2"/>
      <c r="H30" s="2"/>
      <c r="I30" s="2"/>
    </row>
    <row r="31" spans="1:9" ht="15.75" customHeight="1" x14ac:dyDescent="0.2">
      <c r="A31" s="10"/>
      <c r="B31" s="10"/>
      <c r="C31" s="10"/>
      <c r="D31" s="10"/>
      <c r="E31" s="10"/>
      <c r="F31" s="1"/>
      <c r="G31" s="1"/>
      <c r="H31" s="1"/>
      <c r="I31" s="1"/>
    </row>
  </sheetData>
  <mergeCells count="13">
    <mergeCell ref="A28:E28"/>
    <mergeCell ref="F28:G28"/>
    <mergeCell ref="F30:I30"/>
    <mergeCell ref="F31:I31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4" fitToHeight="0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showGridLines="0" view="pageBreakPreview" workbookViewId="0">
      <selection activeCell="D13" sqref="D13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0.140625" customWidth="1"/>
    <col min="5" max="5" width="40.28515625" customWidth="1"/>
    <col min="6" max="6" width="16.42578125" customWidth="1"/>
    <col min="7" max="7" width="14.28515625" customWidth="1"/>
    <col min="8" max="8" width="15" customWidth="1"/>
    <col min="9" max="9" width="28" customWidth="1"/>
    <col min="10" max="10" width="17.7109375" customWidth="1"/>
    <col min="11" max="12" width="23" customWidth="1"/>
  </cols>
  <sheetData>
    <row r="1" spans="1:9" ht="15.75" customHeight="1" x14ac:dyDescent="0.2">
      <c r="D1" s="11"/>
      <c r="E1" s="11"/>
      <c r="F1" s="11"/>
      <c r="G1" s="11"/>
      <c r="H1" s="11"/>
      <c r="I1" s="11"/>
    </row>
    <row r="2" spans="1:9" ht="15.75" customHeight="1" x14ac:dyDescent="0.2">
      <c r="D2" s="11"/>
      <c r="E2" s="11"/>
      <c r="F2" s="11"/>
      <c r="G2" s="11"/>
      <c r="H2" s="11"/>
      <c r="I2" s="11"/>
    </row>
    <row r="3" spans="1:9" ht="15.75" customHeight="1" x14ac:dyDescent="0.2"/>
    <row r="4" spans="1:9" ht="41.25" customHeight="1" x14ac:dyDescent="0.2">
      <c r="A4" s="7" t="s">
        <v>13</v>
      </c>
      <c r="B4" s="7"/>
      <c r="C4" s="7"/>
      <c r="D4" s="7"/>
      <c r="E4" s="7"/>
      <c r="F4" s="7"/>
      <c r="G4" s="7"/>
      <c r="H4" s="7"/>
      <c r="I4" s="7"/>
    </row>
    <row r="5" spans="1:9" ht="21.95" customHeight="1" x14ac:dyDescent="0.2">
      <c r="A5" s="7" t="s">
        <v>172</v>
      </c>
      <c r="B5" s="7"/>
      <c r="C5" s="7"/>
      <c r="D5" s="7"/>
      <c r="E5" s="7"/>
      <c r="F5" s="7"/>
      <c r="G5" s="7"/>
      <c r="H5" s="7"/>
      <c r="I5" s="7"/>
    </row>
    <row r="6" spans="1:9" ht="21.95" customHeight="1" x14ac:dyDescent="0.2">
      <c r="A6" s="7" t="s">
        <v>132</v>
      </c>
      <c r="B6" s="7"/>
      <c r="C6" s="7"/>
      <c r="D6" s="7"/>
      <c r="E6" s="7"/>
      <c r="F6" s="7"/>
      <c r="G6" s="7"/>
      <c r="H6" s="7"/>
      <c r="I6" s="7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22"/>
      <c r="I7" s="8"/>
    </row>
    <row r="8" spans="1:9" s="9" customFormat="1" ht="23.25" customHeight="1" x14ac:dyDescent="0.2">
      <c r="A8" s="5" t="s">
        <v>0</v>
      </c>
      <c r="B8" s="4" t="s">
        <v>9</v>
      </c>
      <c r="C8" s="6" t="s">
        <v>1</v>
      </c>
      <c r="D8" s="6"/>
      <c r="E8" s="6" t="s">
        <v>4</v>
      </c>
      <c r="F8" s="6" t="s">
        <v>5</v>
      </c>
      <c r="G8" s="6"/>
      <c r="H8" s="6"/>
      <c r="I8" s="6" t="s">
        <v>8</v>
      </c>
    </row>
    <row r="9" spans="1:9" ht="36" customHeight="1" x14ac:dyDescent="0.2">
      <c r="A9" s="5"/>
      <c r="B9" s="4"/>
      <c r="C9" s="14" t="s">
        <v>2</v>
      </c>
      <c r="D9" s="14" t="s">
        <v>3</v>
      </c>
      <c r="E9" s="6"/>
      <c r="F9" s="14" t="s">
        <v>11</v>
      </c>
      <c r="G9" s="14" t="s">
        <v>12</v>
      </c>
      <c r="H9" s="21" t="s">
        <v>6</v>
      </c>
      <c r="I9" s="6"/>
    </row>
    <row r="10" spans="1:9" s="13" customFormat="1" ht="30.75" customHeight="1" x14ac:dyDescent="0.25">
      <c r="A10" s="20">
        <v>1</v>
      </c>
      <c r="B10" s="20">
        <v>2024</v>
      </c>
      <c r="C10" s="20">
        <v>1</v>
      </c>
      <c r="D10" s="16" t="s">
        <v>133</v>
      </c>
      <c r="E10" s="16" t="s">
        <v>134</v>
      </c>
      <c r="F10" s="20">
        <v>2</v>
      </c>
      <c r="G10" s="20">
        <v>2</v>
      </c>
      <c r="H10" s="20">
        <v>30</v>
      </c>
      <c r="I10" s="17"/>
    </row>
    <row r="11" spans="1:9" s="13" customFormat="1" ht="30.75" customHeight="1" x14ac:dyDescent="0.25">
      <c r="A11" s="20">
        <v>2</v>
      </c>
      <c r="B11" s="20">
        <v>2024</v>
      </c>
      <c r="C11" s="20">
        <v>1</v>
      </c>
      <c r="D11" s="16" t="s">
        <v>133</v>
      </c>
      <c r="E11" s="16" t="s">
        <v>135</v>
      </c>
      <c r="F11" s="20">
        <v>3</v>
      </c>
      <c r="G11" s="20">
        <v>3</v>
      </c>
      <c r="H11" s="20">
        <v>45</v>
      </c>
      <c r="I11" s="17"/>
    </row>
    <row r="12" spans="1:9" s="13" customFormat="1" ht="30.75" customHeight="1" x14ac:dyDescent="0.25">
      <c r="A12" s="20">
        <v>3</v>
      </c>
      <c r="B12" s="20">
        <v>2024</v>
      </c>
      <c r="C12" s="20">
        <v>1</v>
      </c>
      <c r="D12" s="16" t="s">
        <v>133</v>
      </c>
      <c r="E12" s="16" t="s">
        <v>136</v>
      </c>
      <c r="F12" s="20">
        <v>2</v>
      </c>
      <c r="G12" s="20">
        <v>2</v>
      </c>
      <c r="H12" s="20">
        <v>30</v>
      </c>
      <c r="I12" s="17"/>
    </row>
    <row r="13" spans="1:9" s="13" customFormat="1" ht="30.75" customHeight="1" x14ac:dyDescent="0.25">
      <c r="A13" s="20">
        <v>4</v>
      </c>
      <c r="B13" s="20">
        <v>2024</v>
      </c>
      <c r="C13" s="20">
        <v>1</v>
      </c>
      <c r="D13" s="16" t="s">
        <v>133</v>
      </c>
      <c r="E13" s="16" t="s">
        <v>137</v>
      </c>
      <c r="F13" s="20">
        <v>3</v>
      </c>
      <c r="G13" s="20">
        <v>3</v>
      </c>
      <c r="H13" s="20">
        <v>90</v>
      </c>
      <c r="I13" s="17"/>
    </row>
    <row r="14" spans="1:9" s="12" customFormat="1" ht="30.75" customHeight="1" x14ac:dyDescent="0.2">
      <c r="A14" s="3" t="s">
        <v>7</v>
      </c>
      <c r="B14" s="3"/>
      <c r="C14" s="3"/>
      <c r="D14" s="3"/>
      <c r="E14" s="3"/>
      <c r="F14" s="6">
        <f>SUM(G10:G13)</f>
        <v>10</v>
      </c>
      <c r="G14" s="6"/>
      <c r="H14" s="15">
        <f>SUM(H10:H13)</f>
        <v>195</v>
      </c>
      <c r="I14" s="19"/>
    </row>
    <row r="15" spans="1:9" ht="15.75" customHeight="1" x14ac:dyDescent="0.2">
      <c r="A15" s="9"/>
      <c r="B15" s="9"/>
      <c r="C15" s="9"/>
      <c r="D15" s="9"/>
      <c r="E15" s="9"/>
      <c r="F15" s="9"/>
      <c r="G15" s="9"/>
      <c r="H15" s="9"/>
      <c r="I15" s="9"/>
    </row>
    <row r="16" spans="1:9" ht="15.75" customHeight="1" x14ac:dyDescent="0.25">
      <c r="A16" s="9"/>
      <c r="B16" s="9"/>
      <c r="C16" s="9"/>
      <c r="D16" s="9"/>
      <c r="E16" s="9"/>
      <c r="F16" s="2" t="s">
        <v>10</v>
      </c>
      <c r="G16" s="2"/>
      <c r="H16" s="2"/>
      <c r="I16" s="2"/>
    </row>
    <row r="17" spans="1:9" ht="15.75" customHeight="1" x14ac:dyDescent="0.2">
      <c r="A17" s="10"/>
      <c r="B17" s="10"/>
      <c r="C17" s="10"/>
      <c r="D17" s="10"/>
      <c r="E17" s="10"/>
      <c r="F17" s="1"/>
      <c r="G17" s="1"/>
      <c r="H17" s="1"/>
      <c r="I17" s="1"/>
    </row>
  </sheetData>
  <mergeCells count="13">
    <mergeCell ref="A14:E14"/>
    <mergeCell ref="F14:G14"/>
    <mergeCell ref="F16:I16"/>
    <mergeCell ref="F17:I17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I26"/>
  <sheetViews>
    <sheetView showGridLines="0" view="pageBreakPreview" workbookViewId="0">
      <selection activeCell="H30" sqref="H30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2.5703125" customWidth="1"/>
    <col min="5" max="5" width="30.7109375" customWidth="1"/>
    <col min="6" max="6" width="14.85546875" customWidth="1"/>
    <col min="7" max="7" width="14.28515625" customWidth="1"/>
    <col min="8" max="8" width="16.42578125" customWidth="1"/>
    <col min="9" max="9" width="29.140625" customWidth="1"/>
    <col min="10" max="10" width="17.7109375" customWidth="1"/>
    <col min="11" max="12" width="23" customWidth="1"/>
  </cols>
  <sheetData>
    <row r="1" spans="1:9" ht="15.75" customHeight="1" x14ac:dyDescent="0.2">
      <c r="D1" s="11"/>
      <c r="E1" s="11"/>
      <c r="F1" s="11"/>
      <c r="G1" s="11"/>
      <c r="H1" s="11"/>
      <c r="I1" s="11"/>
    </row>
    <row r="2" spans="1:9" ht="15.75" customHeight="1" x14ac:dyDescent="0.2">
      <c r="D2" s="11"/>
      <c r="E2" s="11"/>
      <c r="F2" s="11"/>
      <c r="G2" s="11"/>
      <c r="H2" s="11"/>
      <c r="I2" s="11"/>
    </row>
    <row r="3" spans="1:9" ht="15.75" customHeight="1" x14ac:dyDescent="0.2"/>
    <row r="4" spans="1:9" ht="21.95" customHeight="1" x14ac:dyDescent="0.2">
      <c r="A4" s="7" t="s">
        <v>13</v>
      </c>
      <c r="B4" s="7"/>
      <c r="C4" s="7"/>
      <c r="D4" s="7"/>
      <c r="E4" s="7"/>
      <c r="F4" s="7"/>
      <c r="G4" s="7"/>
      <c r="H4" s="7"/>
      <c r="I4" s="7"/>
    </row>
    <row r="5" spans="1:9" ht="21.95" customHeight="1" x14ac:dyDescent="0.2">
      <c r="A5" s="7" t="s">
        <v>172</v>
      </c>
      <c r="B5" s="7"/>
      <c r="C5" s="7"/>
      <c r="D5" s="7"/>
      <c r="E5" s="7"/>
      <c r="F5" s="7"/>
      <c r="G5" s="7"/>
      <c r="H5" s="7"/>
      <c r="I5" s="7"/>
    </row>
    <row r="6" spans="1:9" ht="21.95" customHeight="1" x14ac:dyDescent="0.2">
      <c r="A6" s="7" t="s">
        <v>138</v>
      </c>
      <c r="B6" s="7"/>
      <c r="C6" s="7"/>
      <c r="D6" s="7"/>
      <c r="E6" s="7"/>
      <c r="F6" s="7"/>
      <c r="G6" s="7"/>
      <c r="H6" s="7"/>
      <c r="I6" s="7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22"/>
      <c r="I7" s="8"/>
    </row>
    <row r="8" spans="1:9" s="9" customFormat="1" ht="21" customHeight="1" x14ac:dyDescent="0.2">
      <c r="A8" s="5" t="s">
        <v>0</v>
      </c>
      <c r="B8" s="4" t="s">
        <v>9</v>
      </c>
      <c r="C8" s="6" t="s">
        <v>1</v>
      </c>
      <c r="D8" s="6"/>
      <c r="E8" s="6" t="s">
        <v>4</v>
      </c>
      <c r="F8" s="6" t="s">
        <v>5</v>
      </c>
      <c r="G8" s="6"/>
      <c r="H8" s="6"/>
      <c r="I8" s="6" t="s">
        <v>8</v>
      </c>
    </row>
    <row r="9" spans="1:9" ht="34.5" customHeight="1" x14ac:dyDescent="0.2">
      <c r="A9" s="5"/>
      <c r="B9" s="4"/>
      <c r="C9" s="14" t="s">
        <v>2</v>
      </c>
      <c r="D9" s="14" t="s">
        <v>3</v>
      </c>
      <c r="E9" s="6"/>
      <c r="F9" s="14" t="s">
        <v>11</v>
      </c>
      <c r="G9" s="14" t="s">
        <v>12</v>
      </c>
      <c r="H9" s="21" t="s">
        <v>6</v>
      </c>
      <c r="I9" s="6"/>
    </row>
    <row r="10" spans="1:9" s="13" customFormat="1" ht="29.25" customHeight="1" x14ac:dyDescent="0.25">
      <c r="A10" s="20">
        <v>1</v>
      </c>
      <c r="B10" s="20">
        <v>2024</v>
      </c>
      <c r="C10" s="20">
        <v>1</v>
      </c>
      <c r="D10" s="16" t="s">
        <v>139</v>
      </c>
      <c r="E10" s="16" t="s">
        <v>142</v>
      </c>
      <c r="F10" s="20">
        <v>3</v>
      </c>
      <c r="G10" s="20">
        <v>3</v>
      </c>
      <c r="H10" s="20">
        <v>60</v>
      </c>
      <c r="I10" s="17"/>
    </row>
    <row r="11" spans="1:9" s="13" customFormat="1" ht="29.25" customHeight="1" x14ac:dyDescent="0.25">
      <c r="A11" s="20">
        <v>2</v>
      </c>
      <c r="B11" s="20">
        <v>2024</v>
      </c>
      <c r="C11" s="20">
        <v>1</v>
      </c>
      <c r="D11" s="16" t="s">
        <v>140</v>
      </c>
      <c r="E11" s="16" t="s">
        <v>143</v>
      </c>
      <c r="F11" s="20">
        <v>2</v>
      </c>
      <c r="G11" s="20">
        <v>2</v>
      </c>
      <c r="H11" s="20">
        <v>45</v>
      </c>
      <c r="I11" s="17"/>
    </row>
    <row r="12" spans="1:9" s="13" customFormat="1" ht="29.25" customHeight="1" x14ac:dyDescent="0.25">
      <c r="A12" s="20">
        <v>3</v>
      </c>
      <c r="B12" s="20">
        <v>2024</v>
      </c>
      <c r="C12" s="20">
        <v>1</v>
      </c>
      <c r="D12" s="16" t="s">
        <v>141</v>
      </c>
      <c r="E12" s="16" t="s">
        <v>144</v>
      </c>
      <c r="F12" s="20">
        <v>2</v>
      </c>
      <c r="G12" s="20">
        <v>2</v>
      </c>
      <c r="H12" s="20">
        <v>60</v>
      </c>
      <c r="I12" s="17"/>
    </row>
    <row r="13" spans="1:9" s="13" customFormat="1" ht="29.25" customHeight="1" x14ac:dyDescent="0.25">
      <c r="A13" s="20">
        <v>4</v>
      </c>
      <c r="B13" s="20">
        <v>2024</v>
      </c>
      <c r="C13" s="20">
        <v>1</v>
      </c>
      <c r="D13" s="16" t="s">
        <v>140</v>
      </c>
      <c r="E13" s="16" t="s">
        <v>145</v>
      </c>
      <c r="F13" s="20">
        <v>3</v>
      </c>
      <c r="G13" s="20">
        <v>3</v>
      </c>
      <c r="H13" s="20">
        <v>60</v>
      </c>
      <c r="I13" s="17"/>
    </row>
    <row r="14" spans="1:9" s="13" customFormat="1" ht="29.25" customHeight="1" x14ac:dyDescent="0.25">
      <c r="A14" s="20">
        <v>5</v>
      </c>
      <c r="B14" s="20">
        <v>2024</v>
      </c>
      <c r="C14" s="20">
        <v>1</v>
      </c>
      <c r="D14" s="16" t="s">
        <v>139</v>
      </c>
      <c r="E14" s="16" t="s">
        <v>146</v>
      </c>
      <c r="F14" s="20">
        <v>2</v>
      </c>
      <c r="G14" s="20">
        <v>2</v>
      </c>
      <c r="H14" s="20">
        <v>45</v>
      </c>
      <c r="I14" s="17"/>
    </row>
    <row r="15" spans="1:9" s="13" customFormat="1" ht="29.25" customHeight="1" x14ac:dyDescent="0.25">
      <c r="A15" s="20">
        <v>6</v>
      </c>
      <c r="B15" s="20">
        <v>2024</v>
      </c>
      <c r="C15" s="20">
        <v>1</v>
      </c>
      <c r="D15" s="16" t="s">
        <v>140</v>
      </c>
      <c r="E15" s="16" t="s">
        <v>147</v>
      </c>
      <c r="F15" s="20">
        <v>2</v>
      </c>
      <c r="G15" s="20">
        <v>2</v>
      </c>
      <c r="H15" s="20">
        <v>45</v>
      </c>
      <c r="I15" s="17"/>
    </row>
    <row r="16" spans="1:9" s="13" customFormat="1" ht="29.25" customHeight="1" x14ac:dyDescent="0.25">
      <c r="A16" s="20">
        <v>7</v>
      </c>
      <c r="B16" s="20">
        <v>2024</v>
      </c>
      <c r="C16" s="20">
        <v>1</v>
      </c>
      <c r="D16" s="16" t="s">
        <v>141</v>
      </c>
      <c r="E16" s="16" t="s">
        <v>148</v>
      </c>
      <c r="F16" s="20">
        <v>2</v>
      </c>
      <c r="G16" s="20">
        <v>2</v>
      </c>
      <c r="H16" s="20">
        <v>60</v>
      </c>
      <c r="I16" s="17"/>
    </row>
    <row r="17" spans="1:9" s="13" customFormat="1" ht="29.25" customHeight="1" x14ac:dyDescent="0.25">
      <c r="A17" s="20">
        <v>8</v>
      </c>
      <c r="B17" s="20">
        <v>2024</v>
      </c>
      <c r="C17" s="20">
        <v>1</v>
      </c>
      <c r="D17" s="16" t="s">
        <v>139</v>
      </c>
      <c r="E17" s="16" t="s">
        <v>149</v>
      </c>
      <c r="F17" s="20">
        <v>3</v>
      </c>
      <c r="G17" s="20">
        <v>3</v>
      </c>
      <c r="H17" s="20">
        <v>60</v>
      </c>
      <c r="I17" s="17"/>
    </row>
    <row r="18" spans="1:9" s="13" customFormat="1" ht="29.25" customHeight="1" x14ac:dyDescent="0.25">
      <c r="A18" s="20">
        <v>9</v>
      </c>
      <c r="B18" s="20">
        <v>2024</v>
      </c>
      <c r="C18" s="20">
        <v>1</v>
      </c>
      <c r="D18" s="16" t="s">
        <v>140</v>
      </c>
      <c r="E18" s="16" t="s">
        <v>150</v>
      </c>
      <c r="F18" s="20">
        <v>3</v>
      </c>
      <c r="G18" s="20">
        <v>3</v>
      </c>
      <c r="H18" s="20">
        <v>60</v>
      </c>
      <c r="I18" s="17"/>
    </row>
    <row r="19" spans="1:9" s="13" customFormat="1" ht="29.25" customHeight="1" x14ac:dyDescent="0.25">
      <c r="A19" s="20">
        <v>10</v>
      </c>
      <c r="B19" s="20">
        <v>2024</v>
      </c>
      <c r="C19" s="20">
        <v>1</v>
      </c>
      <c r="D19" s="16" t="s">
        <v>141</v>
      </c>
      <c r="E19" s="16" t="s">
        <v>151</v>
      </c>
      <c r="F19" s="20">
        <v>2</v>
      </c>
      <c r="G19" s="20">
        <v>2</v>
      </c>
      <c r="H19" s="20">
        <v>45</v>
      </c>
      <c r="I19" s="17"/>
    </row>
    <row r="20" spans="1:9" s="13" customFormat="1" ht="29.25" customHeight="1" x14ac:dyDescent="0.25">
      <c r="A20" s="20">
        <v>11</v>
      </c>
      <c r="B20" s="20">
        <v>2024</v>
      </c>
      <c r="C20" s="20">
        <v>1</v>
      </c>
      <c r="D20" s="16" t="s">
        <v>141</v>
      </c>
      <c r="E20" s="16" t="s">
        <v>152</v>
      </c>
      <c r="F20" s="20">
        <v>2</v>
      </c>
      <c r="G20" s="20">
        <v>2</v>
      </c>
      <c r="H20" s="20">
        <v>60</v>
      </c>
      <c r="I20" s="17"/>
    </row>
    <row r="21" spans="1:9" s="13" customFormat="1" ht="29.25" customHeight="1" x14ac:dyDescent="0.25">
      <c r="A21" s="20">
        <v>12</v>
      </c>
      <c r="B21" s="20">
        <v>2024</v>
      </c>
      <c r="C21" s="20">
        <v>1</v>
      </c>
      <c r="D21" s="16" t="s">
        <v>139</v>
      </c>
      <c r="E21" s="16" t="s">
        <v>153</v>
      </c>
      <c r="F21" s="20">
        <v>2</v>
      </c>
      <c r="G21" s="20">
        <v>2</v>
      </c>
      <c r="H21" s="20">
        <v>45</v>
      </c>
      <c r="I21" s="17"/>
    </row>
    <row r="22" spans="1:9" s="13" customFormat="1" ht="29.25" customHeight="1" x14ac:dyDescent="0.25">
      <c r="A22" s="20">
        <v>13</v>
      </c>
      <c r="B22" s="20">
        <v>2024</v>
      </c>
      <c r="C22" s="20">
        <v>1</v>
      </c>
      <c r="D22" s="16" t="s">
        <v>141</v>
      </c>
      <c r="E22" s="16" t="s">
        <v>154</v>
      </c>
      <c r="F22" s="20">
        <v>2</v>
      </c>
      <c r="G22" s="20">
        <v>2</v>
      </c>
      <c r="H22" s="20">
        <v>60</v>
      </c>
      <c r="I22" s="17"/>
    </row>
    <row r="23" spans="1:9" s="12" customFormat="1" ht="29.25" customHeight="1" x14ac:dyDescent="0.2">
      <c r="A23" s="3" t="s">
        <v>7</v>
      </c>
      <c r="B23" s="3"/>
      <c r="C23" s="3"/>
      <c r="D23" s="3"/>
      <c r="E23" s="3"/>
      <c r="F23" s="6">
        <f>SUM(G10:G22)</f>
        <v>30</v>
      </c>
      <c r="G23" s="6"/>
      <c r="H23" s="15">
        <f>SUM(H10:H22)</f>
        <v>705</v>
      </c>
      <c r="I23" s="19"/>
    </row>
    <row r="24" spans="1:9" ht="15.75" customHeight="1" x14ac:dyDescent="0.2">
      <c r="A24" s="9"/>
      <c r="B24" s="9"/>
      <c r="C24" s="9"/>
      <c r="D24" s="9"/>
      <c r="E24" s="9"/>
      <c r="F24" s="9"/>
      <c r="G24" s="9"/>
      <c r="H24" s="9"/>
      <c r="I24" s="9"/>
    </row>
    <row r="25" spans="1:9" ht="15.75" customHeight="1" x14ac:dyDescent="0.25">
      <c r="A25" s="9"/>
      <c r="B25" s="9"/>
      <c r="C25" s="9"/>
      <c r="D25" s="9"/>
      <c r="E25" s="9"/>
      <c r="F25" s="2" t="s">
        <v>175</v>
      </c>
      <c r="G25" s="2"/>
      <c r="H25" s="2"/>
      <c r="I25" s="2"/>
    </row>
    <row r="26" spans="1:9" ht="15.75" customHeight="1" x14ac:dyDescent="0.2">
      <c r="A26" s="10"/>
      <c r="B26" s="10"/>
      <c r="C26" s="10"/>
      <c r="D26" s="10"/>
      <c r="E26" s="10"/>
      <c r="F26" s="1"/>
      <c r="G26" s="1"/>
      <c r="H26" s="1"/>
      <c r="I26" s="1"/>
    </row>
  </sheetData>
  <mergeCells count="13">
    <mergeCell ref="A23:E23"/>
    <mergeCell ref="F23:G23"/>
    <mergeCell ref="F25:I25"/>
    <mergeCell ref="F26:I26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91" fitToHeight="0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showGridLines="0" view="pageBreakPreview" topLeftCell="A10" workbookViewId="0">
      <selection activeCell="A6" sqref="A6:I6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48.28515625" customWidth="1"/>
    <col min="5" max="5" width="30.7109375" customWidth="1"/>
    <col min="6" max="6" width="14.42578125" customWidth="1"/>
    <col min="7" max="7" width="13" customWidth="1"/>
    <col min="8" max="8" width="12.5703125" customWidth="1"/>
    <col min="9" max="10" width="17.7109375" customWidth="1"/>
    <col min="11" max="12" width="23" customWidth="1"/>
  </cols>
  <sheetData>
    <row r="1" spans="1:9" ht="15.75" customHeight="1" x14ac:dyDescent="0.2">
      <c r="D1" s="11"/>
      <c r="E1" s="11"/>
      <c r="F1" s="11"/>
      <c r="G1" s="11"/>
      <c r="H1" s="11"/>
      <c r="I1" s="11"/>
    </row>
    <row r="2" spans="1:9" ht="15.75" customHeight="1" x14ac:dyDescent="0.2">
      <c r="D2" s="11"/>
      <c r="E2" s="11"/>
      <c r="F2" s="11"/>
      <c r="G2" s="11"/>
      <c r="H2" s="11"/>
      <c r="I2" s="11"/>
    </row>
    <row r="3" spans="1:9" ht="15.75" customHeight="1" x14ac:dyDescent="0.2"/>
    <row r="4" spans="1:9" ht="21.95" customHeight="1" x14ac:dyDescent="0.2">
      <c r="A4" s="7" t="s">
        <v>13</v>
      </c>
      <c r="B4" s="7"/>
      <c r="C4" s="7"/>
      <c r="D4" s="7"/>
      <c r="E4" s="7"/>
      <c r="F4" s="7"/>
      <c r="G4" s="7"/>
      <c r="H4" s="7"/>
      <c r="I4" s="7"/>
    </row>
    <row r="5" spans="1:9" ht="21.95" customHeight="1" x14ac:dyDescent="0.2">
      <c r="A5" s="7" t="s">
        <v>172</v>
      </c>
      <c r="B5" s="7"/>
      <c r="C5" s="7"/>
      <c r="D5" s="7"/>
      <c r="E5" s="7"/>
      <c r="F5" s="7"/>
      <c r="G5" s="7"/>
      <c r="H5" s="7"/>
      <c r="I5" s="7"/>
    </row>
    <row r="6" spans="1:9" ht="21.95" customHeight="1" x14ac:dyDescent="0.2">
      <c r="A6" s="7" t="s">
        <v>165</v>
      </c>
      <c r="B6" s="7"/>
      <c r="C6" s="7"/>
      <c r="D6" s="7"/>
      <c r="E6" s="7"/>
      <c r="F6" s="7"/>
      <c r="G6" s="7"/>
      <c r="H6" s="7"/>
      <c r="I6" s="7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22"/>
      <c r="I7" s="8"/>
    </row>
    <row r="8" spans="1:9" s="9" customFormat="1" ht="27" customHeight="1" x14ac:dyDescent="0.2">
      <c r="A8" s="5" t="s">
        <v>0</v>
      </c>
      <c r="B8" s="4" t="s">
        <v>9</v>
      </c>
      <c r="C8" s="6" t="s">
        <v>1</v>
      </c>
      <c r="D8" s="6"/>
      <c r="E8" s="6" t="s">
        <v>4</v>
      </c>
      <c r="F8" s="6" t="s">
        <v>5</v>
      </c>
      <c r="G8" s="6"/>
      <c r="H8" s="6"/>
      <c r="I8" s="6" t="s">
        <v>8</v>
      </c>
    </row>
    <row r="9" spans="1:9" ht="33" customHeight="1" x14ac:dyDescent="0.2">
      <c r="A9" s="5"/>
      <c r="B9" s="4"/>
      <c r="C9" s="14" t="s">
        <v>2</v>
      </c>
      <c r="D9" s="14" t="s">
        <v>3</v>
      </c>
      <c r="E9" s="6"/>
      <c r="F9" s="14" t="s">
        <v>11</v>
      </c>
      <c r="G9" s="14" t="s">
        <v>12</v>
      </c>
      <c r="H9" s="21" t="s">
        <v>6</v>
      </c>
      <c r="I9" s="6"/>
    </row>
    <row r="10" spans="1:9" s="13" customFormat="1" ht="39.75" customHeight="1" x14ac:dyDescent="0.25">
      <c r="A10" s="20">
        <v>1</v>
      </c>
      <c r="B10" s="20">
        <v>2024</v>
      </c>
      <c r="C10" s="20">
        <v>2</v>
      </c>
      <c r="D10" s="16" t="s">
        <v>155</v>
      </c>
      <c r="E10" s="16" t="s">
        <v>159</v>
      </c>
      <c r="F10" s="20">
        <v>2</v>
      </c>
      <c r="G10" s="20">
        <v>4</v>
      </c>
      <c r="H10" s="20">
        <v>60</v>
      </c>
      <c r="I10" s="17"/>
    </row>
    <row r="11" spans="1:9" s="13" customFormat="1" ht="39.75" customHeight="1" x14ac:dyDescent="0.25">
      <c r="A11" s="20">
        <v>2</v>
      </c>
      <c r="B11" s="20">
        <v>2024</v>
      </c>
      <c r="C11" s="20">
        <v>2</v>
      </c>
      <c r="D11" s="16" t="s">
        <v>156</v>
      </c>
      <c r="E11" s="16" t="s">
        <v>160</v>
      </c>
      <c r="F11" s="20">
        <v>1</v>
      </c>
      <c r="G11" s="20">
        <v>2</v>
      </c>
      <c r="H11" s="20">
        <v>30</v>
      </c>
      <c r="I11" s="17"/>
    </row>
    <row r="12" spans="1:9" s="13" customFormat="1" ht="39.75" customHeight="1" x14ac:dyDescent="0.25">
      <c r="A12" s="20">
        <v>3</v>
      </c>
      <c r="B12" s="20">
        <v>2024</v>
      </c>
      <c r="C12" s="20">
        <v>2</v>
      </c>
      <c r="D12" s="16" t="s">
        <v>155</v>
      </c>
      <c r="E12" s="16" t="s">
        <v>161</v>
      </c>
      <c r="F12" s="20">
        <v>2</v>
      </c>
      <c r="G12" s="20">
        <v>4</v>
      </c>
      <c r="H12" s="20">
        <v>60</v>
      </c>
      <c r="I12" s="17"/>
    </row>
    <row r="13" spans="1:9" s="13" customFormat="1" ht="39.75" customHeight="1" x14ac:dyDescent="0.25">
      <c r="A13" s="20">
        <v>4</v>
      </c>
      <c r="B13" s="20">
        <v>2024</v>
      </c>
      <c r="C13" s="20">
        <v>1</v>
      </c>
      <c r="D13" s="16" t="s">
        <v>157</v>
      </c>
      <c r="E13" s="16" t="s">
        <v>162</v>
      </c>
      <c r="F13" s="20">
        <v>2</v>
      </c>
      <c r="G13" s="20">
        <v>2</v>
      </c>
      <c r="H13" s="20">
        <v>30</v>
      </c>
      <c r="I13" s="17"/>
    </row>
    <row r="14" spans="1:9" s="13" customFormat="1" ht="39.75" customHeight="1" x14ac:dyDescent="0.25">
      <c r="A14" s="20">
        <v>5</v>
      </c>
      <c r="B14" s="20">
        <v>2024</v>
      </c>
      <c r="C14" s="20">
        <v>2</v>
      </c>
      <c r="D14" s="16" t="s">
        <v>155</v>
      </c>
      <c r="E14" s="16" t="s">
        <v>163</v>
      </c>
      <c r="F14" s="20">
        <v>3</v>
      </c>
      <c r="G14" s="20">
        <v>6</v>
      </c>
      <c r="H14" s="20">
        <v>90</v>
      </c>
      <c r="I14" s="17"/>
    </row>
    <row r="15" spans="1:9" s="13" customFormat="1" ht="39.75" customHeight="1" x14ac:dyDescent="0.25">
      <c r="A15" s="20">
        <v>6</v>
      </c>
      <c r="B15" s="20">
        <v>2024</v>
      </c>
      <c r="C15" s="20">
        <v>1</v>
      </c>
      <c r="D15" s="16" t="s">
        <v>158</v>
      </c>
      <c r="E15" s="16" t="s">
        <v>164</v>
      </c>
      <c r="F15" s="20">
        <v>2</v>
      </c>
      <c r="G15" s="20">
        <v>2</v>
      </c>
      <c r="H15" s="20">
        <v>30</v>
      </c>
      <c r="I15" s="17"/>
    </row>
    <row r="16" spans="1:9" s="12" customFormat="1" ht="39.75" customHeight="1" x14ac:dyDescent="0.2">
      <c r="A16" s="3" t="s">
        <v>7</v>
      </c>
      <c r="B16" s="3"/>
      <c r="C16" s="3"/>
      <c r="D16" s="3"/>
      <c r="E16" s="3"/>
      <c r="F16" s="6">
        <f>SUM(G10:G15)</f>
        <v>20</v>
      </c>
      <c r="G16" s="6"/>
      <c r="H16" s="15">
        <f>SUM(H10:H15)</f>
        <v>300</v>
      </c>
      <c r="I16" s="19"/>
    </row>
    <row r="17" spans="1:9" ht="15.75" customHeight="1" x14ac:dyDescent="0.2">
      <c r="A17" s="9"/>
      <c r="B17" s="9"/>
      <c r="C17" s="9"/>
      <c r="D17" s="9"/>
      <c r="E17" s="9"/>
      <c r="F17" s="9"/>
      <c r="G17" s="9"/>
      <c r="H17" s="9"/>
      <c r="I17" s="9"/>
    </row>
    <row r="18" spans="1:9" ht="15.75" customHeight="1" x14ac:dyDescent="0.25">
      <c r="A18" s="9"/>
      <c r="B18" s="9"/>
      <c r="C18" s="9"/>
      <c r="D18" s="9"/>
      <c r="E18" s="9"/>
      <c r="F18" s="2" t="s">
        <v>175</v>
      </c>
      <c r="G18" s="2"/>
      <c r="H18" s="2"/>
      <c r="I18" s="2"/>
    </row>
    <row r="19" spans="1:9" ht="15.75" customHeight="1" x14ac:dyDescent="0.2">
      <c r="A19" s="10"/>
      <c r="B19" s="10"/>
      <c r="C19" s="10"/>
      <c r="D19" s="10"/>
      <c r="E19" s="10"/>
      <c r="F19" s="1"/>
      <c r="G19" s="1"/>
      <c r="H19" s="1"/>
      <c r="I19" s="1"/>
    </row>
  </sheetData>
  <mergeCells count="13">
    <mergeCell ref="A16:E16"/>
    <mergeCell ref="F16:G16"/>
    <mergeCell ref="F18:I18"/>
    <mergeCell ref="F19:I19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92" fitToHeight="0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18"/>
  <sheetViews>
    <sheetView showGridLines="0" tabSelected="1" view="pageBreakPreview" workbookViewId="0">
      <selection activeCell="A6" sqref="A6:I6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2.5703125" customWidth="1"/>
    <col min="5" max="5" width="30.7109375" customWidth="1"/>
    <col min="6" max="10" width="17.7109375" customWidth="1"/>
    <col min="11" max="12" width="23" customWidth="1"/>
  </cols>
  <sheetData>
    <row r="1" spans="1:9" ht="15.75" customHeight="1" x14ac:dyDescent="0.2">
      <c r="D1" s="11"/>
      <c r="E1" s="11"/>
      <c r="F1" s="11"/>
      <c r="G1" s="11"/>
      <c r="H1" s="11"/>
      <c r="I1" s="11"/>
    </row>
    <row r="2" spans="1:9" ht="15.75" customHeight="1" x14ac:dyDescent="0.2">
      <c r="D2" s="11"/>
      <c r="E2" s="11"/>
      <c r="F2" s="11"/>
      <c r="G2" s="11"/>
      <c r="H2" s="11"/>
      <c r="I2" s="11"/>
    </row>
    <row r="3" spans="1:9" ht="15.75" customHeight="1" x14ac:dyDescent="0.2"/>
    <row r="4" spans="1:9" ht="27.75" customHeight="1" x14ac:dyDescent="0.2">
      <c r="A4" s="7" t="s">
        <v>13</v>
      </c>
      <c r="B4" s="7"/>
      <c r="C4" s="7"/>
      <c r="D4" s="7"/>
      <c r="E4" s="7"/>
      <c r="F4" s="7"/>
      <c r="G4" s="7"/>
      <c r="H4" s="7"/>
      <c r="I4" s="7"/>
    </row>
    <row r="5" spans="1:9" ht="21.95" customHeight="1" x14ac:dyDescent="0.2">
      <c r="A5" s="7" t="s">
        <v>172</v>
      </c>
      <c r="B5" s="7"/>
      <c r="C5" s="7"/>
      <c r="D5" s="7"/>
      <c r="E5" s="7"/>
      <c r="F5" s="7"/>
      <c r="G5" s="7"/>
      <c r="H5" s="7"/>
      <c r="I5" s="7"/>
    </row>
    <row r="6" spans="1:9" ht="21.95" customHeight="1" x14ac:dyDescent="0.2">
      <c r="A6" s="7" t="s">
        <v>165</v>
      </c>
      <c r="B6" s="7"/>
      <c r="C6" s="7"/>
      <c r="D6" s="7"/>
      <c r="E6" s="7"/>
      <c r="F6" s="7"/>
      <c r="G6" s="7"/>
      <c r="H6" s="7"/>
      <c r="I6" s="7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22"/>
      <c r="I7" s="8"/>
    </row>
    <row r="8" spans="1:9" s="9" customFormat="1" ht="25.5" customHeight="1" x14ac:dyDescent="0.2">
      <c r="A8" s="5" t="s">
        <v>0</v>
      </c>
      <c r="B8" s="4" t="s">
        <v>9</v>
      </c>
      <c r="C8" s="6" t="s">
        <v>1</v>
      </c>
      <c r="D8" s="6"/>
      <c r="E8" s="6" t="s">
        <v>4</v>
      </c>
      <c r="F8" s="6" t="s">
        <v>5</v>
      </c>
      <c r="G8" s="6"/>
      <c r="H8" s="6"/>
      <c r="I8" s="6" t="s">
        <v>8</v>
      </c>
    </row>
    <row r="9" spans="1:9" ht="25.5" customHeight="1" x14ac:dyDescent="0.2">
      <c r="A9" s="5"/>
      <c r="B9" s="4"/>
      <c r="C9" s="14" t="s">
        <v>2</v>
      </c>
      <c r="D9" s="14" t="s">
        <v>3</v>
      </c>
      <c r="E9" s="6"/>
      <c r="F9" s="14" t="s">
        <v>11</v>
      </c>
      <c r="G9" s="14" t="s">
        <v>12</v>
      </c>
      <c r="H9" s="21" t="s">
        <v>6</v>
      </c>
      <c r="I9" s="6"/>
    </row>
    <row r="10" spans="1:9" s="13" customFormat="1" ht="25.5" customHeight="1" x14ac:dyDescent="0.25">
      <c r="A10" s="20">
        <v>1</v>
      </c>
      <c r="B10" s="20">
        <v>2024</v>
      </c>
      <c r="C10" s="20">
        <v>1</v>
      </c>
      <c r="D10" s="16" t="s">
        <v>166</v>
      </c>
      <c r="E10" s="16" t="s">
        <v>167</v>
      </c>
      <c r="F10" s="20">
        <v>2</v>
      </c>
      <c r="G10" s="20">
        <v>2</v>
      </c>
      <c r="H10" s="20">
        <v>30</v>
      </c>
      <c r="I10" s="17"/>
    </row>
    <row r="11" spans="1:9" s="13" customFormat="1" ht="25.5" customHeight="1" x14ac:dyDescent="0.25">
      <c r="A11" s="20">
        <v>2</v>
      </c>
      <c r="B11" s="20">
        <v>2024</v>
      </c>
      <c r="C11" s="20">
        <v>1</v>
      </c>
      <c r="D11" s="16" t="s">
        <v>166</v>
      </c>
      <c r="E11" s="16" t="s">
        <v>168</v>
      </c>
      <c r="F11" s="20">
        <v>2</v>
      </c>
      <c r="G11" s="20">
        <v>2</v>
      </c>
      <c r="H11" s="20">
        <v>30</v>
      </c>
      <c r="I11" s="17"/>
    </row>
    <row r="12" spans="1:9" s="13" customFormat="1" ht="25.5" customHeight="1" x14ac:dyDescent="0.25">
      <c r="A12" s="20">
        <v>3</v>
      </c>
      <c r="B12" s="20">
        <v>2024</v>
      </c>
      <c r="C12" s="20">
        <v>1</v>
      </c>
      <c r="D12" s="16" t="s">
        <v>166</v>
      </c>
      <c r="E12" s="16" t="s">
        <v>169</v>
      </c>
      <c r="F12" s="20">
        <v>2</v>
      </c>
      <c r="G12" s="20">
        <v>2</v>
      </c>
      <c r="H12" s="20">
        <v>30</v>
      </c>
      <c r="I12" s="17"/>
    </row>
    <row r="13" spans="1:9" s="13" customFormat="1" ht="25.5" customHeight="1" x14ac:dyDescent="0.25">
      <c r="A13" s="20">
        <v>4</v>
      </c>
      <c r="B13" s="20">
        <v>2024</v>
      </c>
      <c r="C13" s="20">
        <v>1</v>
      </c>
      <c r="D13" s="16" t="s">
        <v>166</v>
      </c>
      <c r="E13" s="16" t="s">
        <v>170</v>
      </c>
      <c r="F13" s="20">
        <v>2</v>
      </c>
      <c r="G13" s="20">
        <v>2</v>
      </c>
      <c r="H13" s="20">
        <v>60</v>
      </c>
      <c r="I13" s="17"/>
    </row>
    <row r="14" spans="1:9" s="13" customFormat="1" ht="25.5" customHeight="1" x14ac:dyDescent="0.25">
      <c r="A14" s="20">
        <v>5</v>
      </c>
      <c r="B14" s="20">
        <v>2024</v>
      </c>
      <c r="C14" s="20">
        <v>1</v>
      </c>
      <c r="D14" s="16" t="s">
        <v>166</v>
      </c>
      <c r="E14" s="16" t="s">
        <v>171</v>
      </c>
      <c r="F14" s="20">
        <v>2</v>
      </c>
      <c r="G14" s="20">
        <v>2</v>
      </c>
      <c r="H14" s="20">
        <v>60</v>
      </c>
      <c r="I14" s="17"/>
    </row>
    <row r="15" spans="1:9" s="12" customFormat="1" ht="25.5" customHeight="1" x14ac:dyDescent="0.2">
      <c r="A15" s="3" t="s">
        <v>7</v>
      </c>
      <c r="B15" s="3"/>
      <c r="C15" s="3"/>
      <c r="D15" s="3"/>
      <c r="E15" s="3"/>
      <c r="F15" s="6">
        <f>SUM(G10:G14)</f>
        <v>10</v>
      </c>
      <c r="G15" s="6"/>
      <c r="H15" s="15">
        <f>SUM(H10:H14)</f>
        <v>210</v>
      </c>
      <c r="I15" s="19"/>
    </row>
    <row r="16" spans="1:9" ht="15.75" customHeight="1" x14ac:dyDescent="0.2">
      <c r="A16" s="9"/>
      <c r="B16" s="9"/>
      <c r="C16" s="9"/>
      <c r="D16" s="9"/>
      <c r="E16" s="9"/>
      <c r="F16" s="9"/>
      <c r="G16" s="9"/>
      <c r="H16" s="9"/>
      <c r="I16" s="9"/>
    </row>
    <row r="17" spans="1:9" ht="15.75" customHeight="1" x14ac:dyDescent="0.25">
      <c r="A17" s="9"/>
      <c r="B17" s="9"/>
      <c r="C17" s="9"/>
      <c r="D17" s="9"/>
      <c r="E17" s="9"/>
      <c r="F17" s="2" t="s">
        <v>175</v>
      </c>
      <c r="G17" s="2"/>
      <c r="H17" s="2"/>
      <c r="I17" s="2"/>
    </row>
    <row r="18" spans="1:9" ht="15.75" customHeight="1" x14ac:dyDescent="0.2">
      <c r="A18" s="10"/>
      <c r="B18" s="10"/>
      <c r="C18" s="10"/>
      <c r="D18" s="10"/>
      <c r="E18" s="10"/>
      <c r="F18" s="1"/>
      <c r="G18" s="1"/>
      <c r="H18" s="1"/>
      <c r="I18" s="1"/>
    </row>
  </sheetData>
  <mergeCells count="13">
    <mergeCell ref="A15:E15"/>
    <mergeCell ref="F15:G15"/>
    <mergeCell ref="F17:I17"/>
    <mergeCell ref="F18:I18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93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Co khi</vt:lpstr>
      <vt:lpstr>CNTT</vt:lpstr>
      <vt:lpstr>Dien - Dien tu</vt:lpstr>
      <vt:lpstr>Dong luc</vt:lpstr>
      <vt:lpstr>Du lich-K.San</vt:lpstr>
      <vt:lpstr>KHCB</vt:lpstr>
      <vt:lpstr>Kinh te</vt:lpstr>
      <vt:lpstr>May -TT</vt:lpstr>
      <vt:lpstr>Ngoai ngu</vt:lpstr>
      <vt:lpstr>Nhiet lanh</vt:lpstr>
      <vt:lpstr>Xay dung</vt:lpstr>
      <vt:lpstr>CNTT!Print_Area</vt:lpstr>
      <vt:lpstr>'Co khi'!Print_Area</vt:lpstr>
      <vt:lpstr>'Dien - Dien tu'!Print_Area</vt:lpstr>
      <vt:lpstr>'Dong luc'!Print_Area</vt:lpstr>
      <vt:lpstr>'Du lich-K.San'!Print_Area</vt:lpstr>
      <vt:lpstr>KHCB!Print_Area</vt:lpstr>
      <vt:lpstr>'Kinh te'!Print_Area</vt:lpstr>
      <vt:lpstr>'May -TT'!Print_Area</vt:lpstr>
      <vt:lpstr>'Ngoai ngu'!Print_Area</vt:lpstr>
      <vt:lpstr>'Nhiet lanh'!Print_Area</vt:lpstr>
      <vt:lpstr>'Xay dung'!Print_Area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2013-02-26T07:19:15Z</cp:lastPrinted>
  <dcterms:created xsi:type="dcterms:W3CDTF">2015-12-18T06:37:50Z</dcterms:created>
  <dcterms:modified xsi:type="dcterms:W3CDTF">2024-09-18T07:27:51Z</dcterms:modified>
</cp:coreProperties>
</file>