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C:\Users\pc\Desktop\"/>
    </mc:Choice>
  </mc:AlternateContent>
  <xr:revisionPtr revIDLastSave="0" documentId="13_ncr:1_{B04702FA-6AAB-4F51-9B77-493D77549348}" xr6:coauthVersionLast="47" xr6:coauthVersionMax="47" xr10:uidLastSave="{00000000-0000-0000-0000-000000000000}"/>
  <bookViews>
    <workbookView xWindow="-120" yWindow="-120" windowWidth="19440" windowHeight="15000" firstSheet="1" activeTab="1" xr2:uid="{00000000-000D-0000-FFFF-FFFF00000000}"/>
  </bookViews>
  <sheets>
    <sheet name="Kangatang" sheetId="5" state="veryHidden" r:id="rId1"/>
    <sheet name="BIEN BAN REN LUYEN" sheetId="1" r:id="rId2"/>
  </sheets>
  <definedNames>
    <definedName name="_xlnm.Print_Titles" localSheetId="1">'BIEN BAN REN LUYEN'!$19:$20</definedName>
  </definedNames>
  <calcPr calcId="181029"/>
</workbook>
</file>

<file path=xl/calcChain.xml><?xml version="1.0" encoding="utf-8"?>
<calcChain xmlns="http://schemas.openxmlformats.org/spreadsheetml/2006/main">
  <c r="G22" i="1" l="1"/>
  <c r="G21" i="1" l="1"/>
  <c r="E69" i="1" l="1"/>
  <c r="F69" i="1" s="1"/>
  <c r="E68" i="1"/>
  <c r="F68" i="1" s="1"/>
  <c r="E64" i="1"/>
  <c r="F64" i="1" s="1"/>
  <c r="E66" i="1"/>
  <c r="F66" i="1" s="1"/>
  <c r="E65" i="1"/>
  <c r="F65" i="1" s="1"/>
  <c r="E67" i="1"/>
  <c r="F67" i="1" s="1"/>
</calcChain>
</file>

<file path=xl/sharedStrings.xml><?xml version="1.0" encoding="utf-8"?>
<sst xmlns="http://schemas.openxmlformats.org/spreadsheetml/2006/main" count="97" uniqueCount="96">
  <si>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</si>
  <si>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</si>
  <si>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</si>
  <si>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</si>
  <si>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</si>
  <si>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</si>
  <si>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</si>
  <si>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</si>
  <si>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</si>
  <si>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</si>
  <si>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</si>
  <si>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</si>
  <si>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</si>
  <si>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</si>
  <si>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</si>
  <si>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</si>
  <si>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</si>
  <si>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</si>
  <si>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</si>
  <si>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</si>
  <si>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</si>
  <si>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</si>
  <si>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</si>
  <si>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</si>
  <si>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</si>
  <si>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</si>
  <si>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</si>
  <si>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</si>
  <si>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</si>
  <si>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THƯ KÝ</t>
  </si>
  <si>
    <t>CHỦ TỌA</t>
  </si>
  <si>
    <t>Thành phố Hồ Chí Minh, ngày … tháng … năm ……</t>
  </si>
  <si>
    <t>TRƯỞNG KHOA</t>
  </si>
  <si>
    <t>…………………..</t>
  </si>
  <si>
    <t>01</t>
  </si>
  <si>
    <t>02</t>
  </si>
  <si>
    <t>03</t>
  </si>
  <si>
    <t>04</t>
  </si>
  <si>
    <t>Không xếp loại</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</si>
  <si>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</si>
  <si>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</si>
  <si>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</si>
  <si>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</si>
  <si>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</si>
  <si>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</si>
  <si>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</si>
  <si>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</si>
  <si>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</si>
  <si>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</si>
  <si>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</si>
  <si>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</si>
  <si>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</si>
  <si>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</si>
  <si>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</si>
  <si>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</si>
  <si>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</si>
  <si>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</si>
  <si>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</si>
  <si>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</si>
  <si>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</si>
  <si>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</si>
  <si>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</si>
  <si>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</si>
  <si>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</si>
  <si>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</si>
  <si>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</si>
  <si>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</si>
  <si>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</si>
  <si>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</si>
  <si>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</si>
  <si>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</si>
  <si>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</si>
  <si>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</si>
  <si>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</si>
  <si>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</si>
  <si>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Ý KIẾN CỦA TRƯỞNG KHOA</t>
  </si>
  <si>
    <t>Tỷ lệ % đồng ý</t>
  </si>
  <si>
    <t xml:space="preserve">Nguyễn Văn </t>
  </si>
  <si>
    <t>A</t>
  </si>
  <si>
    <t>KHOA…………………</t>
  </si>
  <si>
    <t>LỚP: …………..</t>
  </si>
  <si>
    <t>HỌC KỲ……..</t>
  </si>
  <si>
    <t>NĂM HỌC: ………….</t>
  </si>
  <si>
    <r>
      <t xml:space="preserve">Địa điểm: </t>
    </r>
    <r>
      <rPr>
        <sz val="13"/>
        <rFont val="Times New Roman"/>
        <family val="1"/>
      </rPr>
      <t>Phòng …..…...;</t>
    </r>
  </si>
  <si>
    <t>Chủ tọa: Ông/Bà………………….; Chức vụ: Cố vấn học tập;</t>
  </si>
  <si>
    <t>Thư ký: ……………….; Chức vụ: ………...;</t>
  </si>
  <si>
    <t>Thành phần tham dự: Tập thể lớp ………...;</t>
  </si>
  <si>
    <t>.</t>
  </si>
  <si>
    <t>Hiện diện: ….../…. SV;</t>
  </si>
  <si>
    <t>Vắng:……...SV (………………..);
Lý do: Không có phép/Có phép.</t>
  </si>
  <si>
    <r>
      <rPr>
        <b/>
        <sz val="13"/>
        <rFont val="Times New Roman"/>
        <family val="1"/>
      </rPr>
      <t xml:space="preserve">Thời gian họp: </t>
    </r>
    <r>
      <rPr>
        <sz val="13"/>
        <rFont val="Times New Roman"/>
        <family val="1"/>
      </rPr>
      <t>……. giờ …... phút, ngày ….. tháng …... năm 202….;</t>
    </r>
  </si>
  <si>
    <t>B</t>
  </si>
  <si>
    <t>…………………………</t>
  </si>
  <si>
    <t>……………………….</t>
  </si>
  <si>
    <t>………………………………………………………………..……………………………………………………….......……
……………………………………………………..…………………………………………………………………...........…</t>
  </si>
  <si>
    <t xml:space="preserve">          Thư ký thông qua toàn văn biên bản cuộc họp, các thành viên dự họp nhất trí, không có ý kiến gì thêm.
          Cuộc họp kết thúc lúc ……. giờ ….. phút cùng ngày./.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</si>
</sst>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163"/>
      <scheme val="minor"/>
    </font>
    <font>
      <b/>
      <sz val="13"/>
      <name val="Times New Roman"/>
      <family val="1"/>
    </font>
    <font>
      <sz val="12"/>
      <color indexed="8"/>
      <name val="Times New Roman"/>
      <family val="1"/>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2"/>
      <name val="Times New Roman"/>
      <family val="1"/>
    </font>
    <font>
      <sz val="10"/>
      <name val="Times New Roman"/>
      <family val="1"/>
    </font>
    <font>
      <sz val="12"/>
      <name val="Times New Roman"/>
      <family val="1"/>
    </font>
    <font>
      <sz val="13"/>
      <name val="Times New Roman"/>
      <family val="1"/>
    </font>
    <font>
      <i/>
      <sz val="13"/>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43">
    <xf numFmtId="0" fontId="0"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6" fillId="3" borderId="0" applyNumberFormat="0" applyBorder="0" applyAlignment="0" applyProtection="0"/>
    <xf numFmtId="0" fontId="7" fillId="20" borderId="10" applyNumberFormat="0" applyBorder="0" applyAlignment="0" applyProtection="0"/>
    <xf numFmtId="0" fontId="8" fillId="21" borderId="11" applyNumberFormat="0" applyBorder="0" applyAlignment="0" applyProtection="0"/>
    <xf numFmtId="0" fontId="9" fillId="0" borderId="0" applyNumberFormat="0" applyFill="0" applyBorder="0" applyAlignment="0" applyProtection="0"/>
    <xf numFmtId="0" fontId="10" fillId="4" borderId="0" applyNumberFormat="0" applyBorder="0" applyAlignment="0" applyProtection="0"/>
    <xf numFmtId="0" fontId="11" fillId="0" borderId="12" applyNumberFormat="0" applyFill="0" applyBorder="0" applyAlignment="0" applyProtection="0"/>
    <xf numFmtId="0" fontId="12" fillId="0" borderId="13" applyNumberFormat="0" applyFill="0" applyBorder="0" applyAlignment="0" applyProtection="0"/>
    <xf numFmtId="0" fontId="13" fillId="0" borderId="14" applyNumberFormat="0" applyFill="0" applyBorder="0" applyAlignment="0" applyProtection="0"/>
    <xf numFmtId="0" fontId="13" fillId="0" borderId="0" applyNumberFormat="0" applyFill="0" applyBorder="0" applyAlignment="0" applyProtection="0"/>
    <xf numFmtId="0" fontId="14" fillId="7" borderId="10" applyNumberFormat="0" applyBorder="0" applyAlignment="0" applyProtection="0"/>
    <xf numFmtId="0" fontId="15" fillId="0" borderId="15" applyNumberFormat="0" applyFill="0" applyBorder="0" applyAlignment="0" applyProtection="0"/>
    <xf numFmtId="0" fontId="16" fillId="22" borderId="0" applyNumberFormat="0" applyBorder="0" applyAlignment="0" applyProtection="0"/>
    <xf numFmtId="0" fontId="3" fillId="23" borderId="16" applyNumberFormat="0" applyFont="0" applyBorder="0" applyAlignment="0" applyProtection="0"/>
    <xf numFmtId="0" fontId="17" fillId="20" borderId="17" applyNumberFormat="0" applyBorder="0" applyAlignment="0" applyProtection="0"/>
    <xf numFmtId="0" fontId="18" fillId="0" borderId="0" applyNumberFormat="0" applyFill="0" applyBorder="0" applyAlignment="0" applyProtection="0"/>
    <xf numFmtId="0" fontId="19" fillId="0" borderId="18" applyNumberFormat="0" applyFill="0" applyBorder="0" applyAlignment="0" applyProtection="0"/>
    <xf numFmtId="0" fontId="20" fillId="0" borderId="0" applyNumberFormat="0" applyFill="0" applyBorder="0" applyAlignment="0" applyProtection="0"/>
  </cellStyleXfs>
  <cellXfs count="44">
    <xf numFmtId="0" fontId="0" fillId="0" borderId="0" xfId="0"/>
    <xf numFmtId="0" fontId="1" fillId="0" borderId="0" xfId="0" applyFont="1" applyAlignment="1">
      <alignment vertical="center"/>
    </xf>
    <xf numFmtId="0" fontId="2" fillId="0" borderId="1" xfId="0" quotePrefix="1" applyFont="1" applyBorder="1" applyAlignment="1">
      <alignment horizontal="center" vertical="center"/>
    </xf>
    <xf numFmtId="0" fontId="21" fillId="0" borderId="0" xfId="0" applyFont="1" applyAlignment="1">
      <alignment vertical="center"/>
    </xf>
    <xf numFmtId="0" fontId="21" fillId="0" borderId="0" xfId="0" applyFont="1" applyAlignment="1">
      <alignment horizontal="center" vertical="center"/>
    </xf>
    <xf numFmtId="0" fontId="23" fillId="0" borderId="0" xfId="0" applyFont="1" applyAlignment="1">
      <alignment vertical="center"/>
    </xf>
    <xf numFmtId="0" fontId="1" fillId="0" borderId="0" xfId="0" applyFont="1" applyAlignment="1">
      <alignment horizontal="center" vertical="center"/>
    </xf>
    <xf numFmtId="0" fontId="24" fillId="0" borderId="0" xfId="0" applyFont="1" applyAlignment="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24" fillId="0" borderId="0" xfId="0" applyFont="1" applyAlignment="1">
      <alignment horizontal="center" vertical="center"/>
    </xf>
    <xf numFmtId="0" fontId="24" fillId="0" borderId="0" xfId="0" applyFont="1" applyAlignment="1">
      <alignment vertical="center" wrapText="1"/>
    </xf>
    <xf numFmtId="0" fontId="24" fillId="0" borderId="0" xfId="0" applyFont="1" applyAlignment="1">
      <alignment horizontal="right" vertical="center"/>
    </xf>
    <xf numFmtId="0" fontId="21" fillId="0" borderId="1" xfId="0" applyFont="1" applyBorder="1" applyAlignment="1">
      <alignment horizontal="center" vertical="center" wrapText="1"/>
    </xf>
    <xf numFmtId="0" fontId="23" fillId="0" borderId="1" xfId="0" quotePrefix="1" applyFont="1" applyBorder="1" applyAlignment="1">
      <alignment horizontal="center" vertical="center"/>
    </xf>
    <xf numFmtId="0" fontId="23" fillId="0" borderId="1" xfId="0" applyFont="1" applyBorder="1" applyAlignment="1">
      <alignment horizontal="center" vertical="center"/>
    </xf>
    <xf numFmtId="9" fontId="23" fillId="0" borderId="1" xfId="0" applyNumberFormat="1" applyFont="1" applyBorder="1" applyAlignment="1">
      <alignment horizontal="center" vertical="center"/>
    </xf>
    <xf numFmtId="0" fontId="23" fillId="0" borderId="0" xfId="0" applyFont="1" applyAlignment="1">
      <alignment horizontal="center" vertical="center"/>
    </xf>
    <xf numFmtId="0" fontId="23" fillId="0" borderId="9" xfId="0" applyFont="1" applyBorder="1" applyAlignment="1">
      <alignment vertical="center" wrapText="1"/>
    </xf>
    <xf numFmtId="0" fontId="23" fillId="0" borderId="8" xfId="0" applyFont="1" applyBorder="1" applyAlignment="1">
      <alignment horizontal="center" vertical="center" wrapText="1"/>
    </xf>
    <xf numFmtId="0" fontId="23" fillId="0" borderId="1" xfId="0" applyFont="1" applyBorder="1" applyAlignment="1">
      <alignment horizontal="center" vertical="center" wrapText="1"/>
    </xf>
    <xf numFmtId="10" fontId="23" fillId="0" borderId="1" xfId="0" applyNumberFormat="1" applyFont="1" applyBorder="1" applyAlignment="1">
      <alignment horizontal="center" vertical="center" wrapText="1"/>
    </xf>
    <xf numFmtId="0" fontId="25" fillId="0" borderId="0" xfId="0" applyFont="1" applyAlignment="1">
      <alignment horizontal="right"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2" fillId="0" borderId="0" xfId="0" applyFont="1" applyAlignment="1">
      <alignment horizontal="justify" wrapText="1"/>
    </xf>
    <xf numFmtId="0" fontId="24" fillId="0" borderId="0" xfId="0" applyFont="1" applyAlignment="1">
      <alignment horizontal="justify"/>
    </xf>
    <xf numFmtId="0" fontId="1" fillId="0" borderId="0" xfId="0" applyFont="1" applyAlignment="1">
      <alignment horizontal="center" vertical="center"/>
    </xf>
    <xf numFmtId="0" fontId="21" fillId="0" borderId="4" xfId="0" applyFont="1" applyBorder="1" applyAlignment="1">
      <alignment horizontal="center" vertical="center"/>
    </xf>
    <xf numFmtId="0" fontId="21" fillId="0" borderId="5" xfId="0" applyFont="1" applyBorder="1" applyAlignment="1">
      <alignment horizontal="center" vertical="center"/>
    </xf>
    <xf numFmtId="0" fontId="21" fillId="0" borderId="6" xfId="0" applyFont="1" applyBorder="1" applyAlignment="1">
      <alignment horizontal="center" vertical="center"/>
    </xf>
    <xf numFmtId="0" fontId="21" fillId="0" borderId="7" xfId="0" applyFont="1" applyBorder="1" applyAlignment="1">
      <alignment horizontal="center" vertical="center"/>
    </xf>
    <xf numFmtId="0" fontId="1" fillId="0" borderId="0" xfId="0" applyFont="1" applyAlignment="1">
      <alignment horizontal="center"/>
    </xf>
    <xf numFmtId="0" fontId="21" fillId="0" borderId="1" xfId="0" applyFont="1" applyBorder="1" applyAlignment="1">
      <alignment horizontal="center" vertical="center" wrapText="1"/>
    </xf>
    <xf numFmtId="0" fontId="21" fillId="0" borderId="1" xfId="0" applyFont="1" applyBorder="1" applyAlignment="1">
      <alignment horizontal="center" vertical="center"/>
    </xf>
    <xf numFmtId="0" fontId="23" fillId="0" borderId="0" xfId="0" applyFont="1" applyAlignment="1">
      <alignment horizontal="center" vertical="center"/>
    </xf>
    <xf numFmtId="0" fontId="21" fillId="0" borderId="0" xfId="0" applyFont="1" applyAlignment="1">
      <alignment horizontal="center" vertical="center"/>
    </xf>
    <xf numFmtId="0" fontId="21" fillId="0" borderId="9" xfId="0" applyFont="1" applyBorder="1" applyAlignment="1">
      <alignment horizontal="center" vertical="center" wrapText="1"/>
    </xf>
    <xf numFmtId="0" fontId="21" fillId="0" borderId="8"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4" fillId="0" borderId="0" xfId="0" applyFont="1" applyAlignment="1">
      <alignment horizontal="justify" vertical="justify" wrapText="1"/>
    </xf>
    <xf numFmtId="0" fontId="24" fillId="0" borderId="0" xfId="0" applyFont="1" applyAlignment="1">
      <alignment horizontal="left" vertical="center" wrapText="1"/>
    </xf>
    <xf numFmtId="0" fontId="1" fillId="0" borderId="0" xfId="0" applyFont="1" applyAlignment="1">
      <alignment horizontal="left" vertical="center"/>
    </xf>
  </cellXfs>
  <cellStyles count="43">
    <cellStyle name="20% - Accent1 2" xfId="2" xr:uid="{00000000-0005-0000-0000-000000000000}"/>
    <cellStyle name="20% - Accent2 2" xfId="3" xr:uid="{00000000-0005-0000-0000-000001000000}"/>
    <cellStyle name="20% - Accent3 2" xfId="4" xr:uid="{00000000-0005-0000-0000-000002000000}"/>
    <cellStyle name="20% - Accent4 2" xfId="5" xr:uid="{00000000-0005-0000-0000-000003000000}"/>
    <cellStyle name="20% - Accent5 2" xfId="6" xr:uid="{00000000-0005-0000-0000-000004000000}"/>
    <cellStyle name="20% - Accent6 2" xfId="7" xr:uid="{00000000-0005-0000-0000-000005000000}"/>
    <cellStyle name="40% - Accent1 2" xfId="8" xr:uid="{00000000-0005-0000-0000-000006000000}"/>
    <cellStyle name="40% - Accent2 2" xfId="9" xr:uid="{00000000-0005-0000-0000-000007000000}"/>
    <cellStyle name="40% - Accent3 2" xfId="10" xr:uid="{00000000-0005-0000-0000-000008000000}"/>
    <cellStyle name="40% - Accent4 2" xfId="11" xr:uid="{00000000-0005-0000-0000-000009000000}"/>
    <cellStyle name="40% - Accent5 2" xfId="12" xr:uid="{00000000-0005-0000-0000-00000A000000}"/>
    <cellStyle name="40% - Accent6 2" xfId="13" xr:uid="{00000000-0005-0000-0000-00000B000000}"/>
    <cellStyle name="60% - Accent1 2" xfId="14" xr:uid="{00000000-0005-0000-0000-00000C000000}"/>
    <cellStyle name="60% - Accent2 2" xfId="15" xr:uid="{00000000-0005-0000-0000-00000D000000}"/>
    <cellStyle name="60% - Accent3 2" xfId="16" xr:uid="{00000000-0005-0000-0000-00000E000000}"/>
    <cellStyle name="60% - Accent4 2" xfId="17" xr:uid="{00000000-0005-0000-0000-00000F000000}"/>
    <cellStyle name="60% - Accent5 2" xfId="18" xr:uid="{00000000-0005-0000-0000-000010000000}"/>
    <cellStyle name="60% - Accent6 2" xfId="19" xr:uid="{00000000-0005-0000-0000-000011000000}"/>
    <cellStyle name="Accent1 2" xfId="20" xr:uid="{00000000-0005-0000-0000-000012000000}"/>
    <cellStyle name="Accent2 2" xfId="21" xr:uid="{00000000-0005-0000-0000-000013000000}"/>
    <cellStyle name="Accent3 2" xfId="22" xr:uid="{00000000-0005-0000-0000-000014000000}"/>
    <cellStyle name="Accent4 2" xfId="23" xr:uid="{00000000-0005-0000-0000-000015000000}"/>
    <cellStyle name="Accent5 2" xfId="24" xr:uid="{00000000-0005-0000-0000-000016000000}"/>
    <cellStyle name="Accent6 2" xfId="25" xr:uid="{00000000-0005-0000-0000-000017000000}"/>
    <cellStyle name="Bad 2" xfId="26" xr:uid="{00000000-0005-0000-0000-000018000000}"/>
    <cellStyle name="Calculation 2" xfId="27" xr:uid="{00000000-0005-0000-0000-000019000000}"/>
    <cellStyle name="Check Cell 2" xfId="28" xr:uid="{00000000-0005-0000-0000-00001A000000}"/>
    <cellStyle name="Explanatory Text 2" xfId="29" xr:uid="{00000000-0005-0000-0000-00001B000000}"/>
    <cellStyle name="Good 2" xfId="30" xr:uid="{00000000-0005-0000-0000-00001C000000}"/>
    <cellStyle name="Heading 1 2" xfId="31" xr:uid="{00000000-0005-0000-0000-00001D000000}"/>
    <cellStyle name="Heading 2 2" xfId="32" xr:uid="{00000000-0005-0000-0000-00001E000000}"/>
    <cellStyle name="Heading 3 2" xfId="33" xr:uid="{00000000-0005-0000-0000-00001F000000}"/>
    <cellStyle name="Heading 4 2" xfId="34" xr:uid="{00000000-0005-0000-0000-000020000000}"/>
    <cellStyle name="Input 2" xfId="35" xr:uid="{00000000-0005-0000-0000-000021000000}"/>
    <cellStyle name="Linked Cell 2" xfId="36" xr:uid="{00000000-0005-0000-0000-000022000000}"/>
    <cellStyle name="Neutral 2" xfId="37" xr:uid="{00000000-0005-0000-0000-000023000000}"/>
    <cellStyle name="Normal" xfId="0" builtinId="0"/>
    <cellStyle name="Normal 2" xfId="1" xr:uid="{00000000-0005-0000-0000-000025000000}"/>
    <cellStyle name="Note 2" xfId="38" xr:uid="{00000000-0005-0000-0000-000026000000}"/>
    <cellStyle name="Output 2" xfId="39" xr:uid="{00000000-0005-0000-0000-000027000000}"/>
    <cellStyle name="Title 2" xfId="40" xr:uid="{00000000-0005-0000-0000-000028000000}"/>
    <cellStyle name="Total 2" xfId="41" xr:uid="{00000000-0005-0000-0000-000029000000}"/>
    <cellStyle name="Warning Text 2" xfId="42" xr:uid="{00000000-0005-0000-0000-00002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7327</xdr:colOff>
      <xdr:row>2</xdr:row>
      <xdr:rowOff>205153</xdr:rowOff>
    </xdr:from>
    <xdr:to>
      <xdr:col>2</xdr:col>
      <xdr:colOff>981808</xdr:colOff>
      <xdr:row>2</xdr:row>
      <xdr:rowOff>205153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1106365"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578832</xdr:colOff>
      <xdr:row>2</xdr:row>
      <xdr:rowOff>14654</xdr:rowOff>
    </xdr:from>
    <xdr:to>
      <xdr:col>8</xdr:col>
      <xdr:colOff>45063</xdr:colOff>
      <xdr:row>2</xdr:row>
      <xdr:rowOff>14655</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flipV="1">
          <a:off x="3634159" y="424962"/>
          <a:ext cx="20160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303CA1-C01D-4861-AC6B-3A2B29371F34}">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6E01C-DC32-4F8D-840D-6C7E597447C2}">
  <dimension ref="A1:J92"/>
  <sheetViews>
    <sheetView tabSelected="1" zoomScaleNormal="100" workbookViewId="0">
      <selection activeCell="A60" sqref="A60:I60"/>
    </sheetView>
  </sheetViews>
  <sheetFormatPr defaultRowHeight="16.5" x14ac:dyDescent="0.25"/>
  <cols>
    <col min="1" max="1" width="5.5703125" style="7" customWidth="1"/>
    <col min="2" max="2" width="10.85546875" style="7" customWidth="1"/>
    <col min="3" max="3" width="20.7109375" style="7" customWidth="1"/>
    <col min="4" max="4" width="8.5703125" style="10" customWidth="1"/>
    <col min="5" max="5" width="9.5703125" style="10" customWidth="1"/>
    <col min="6" max="6" width="9.42578125" style="10" customWidth="1"/>
    <col min="7" max="7" width="10.5703125" style="10" customWidth="1"/>
    <col min="8" max="8" width="8.7109375" style="10" customWidth="1"/>
    <col min="9" max="9" width="10" style="7" customWidth="1"/>
    <col min="10" max="16384" width="9.140625" style="7"/>
  </cols>
  <sheetData>
    <row r="1" spans="1:9" s="5" customFormat="1" ht="15.75" x14ac:dyDescent="0.25">
      <c r="A1" s="35" t="s">
        <v>2</v>
      </c>
      <c r="B1" s="35"/>
      <c r="C1" s="35"/>
      <c r="D1" s="35"/>
      <c r="E1" s="3" t="s">
        <v>0</v>
      </c>
      <c r="F1" s="3"/>
      <c r="G1" s="3"/>
      <c r="H1" s="4"/>
      <c r="I1" s="3"/>
    </row>
    <row r="2" spans="1:9" s="5" customFormat="1" x14ac:dyDescent="0.25">
      <c r="A2" s="35" t="s">
        <v>3</v>
      </c>
      <c r="B2" s="35"/>
      <c r="C2" s="35"/>
      <c r="D2" s="35"/>
      <c r="E2" s="27" t="s">
        <v>1</v>
      </c>
      <c r="F2" s="27"/>
      <c r="G2" s="27"/>
      <c r="H2" s="27"/>
      <c r="I2" s="27"/>
    </row>
    <row r="3" spans="1:9" s="5" customFormat="1" x14ac:dyDescent="0.25">
      <c r="A3" s="36" t="s">
        <v>79</v>
      </c>
      <c r="B3" s="36"/>
      <c r="C3" s="36"/>
      <c r="D3" s="36"/>
      <c r="E3" s="3"/>
      <c r="F3" s="27"/>
      <c r="G3" s="27"/>
      <c r="H3" s="27"/>
      <c r="I3" s="27"/>
    </row>
    <row r="4" spans="1:9" s="5" customFormat="1" x14ac:dyDescent="0.25">
      <c r="A4" s="4"/>
      <c r="B4" s="4"/>
      <c r="C4" s="4"/>
      <c r="D4" s="4"/>
      <c r="E4" s="4"/>
      <c r="F4" s="6"/>
      <c r="G4" s="6"/>
      <c r="H4" s="6"/>
      <c r="I4" s="6"/>
    </row>
    <row r="5" spans="1:9" ht="23.25" customHeight="1" x14ac:dyDescent="0.25">
      <c r="A5" s="27" t="s">
        <v>4</v>
      </c>
      <c r="B5" s="27"/>
      <c r="C5" s="27"/>
      <c r="D5" s="27"/>
      <c r="E5" s="27"/>
      <c r="F5" s="27"/>
      <c r="G5" s="27"/>
      <c r="H5" s="27"/>
      <c r="I5" s="27"/>
    </row>
    <row r="6" spans="1:9" s="1" customFormat="1" x14ac:dyDescent="0.25">
      <c r="B6" s="1" t="s">
        <v>80</v>
      </c>
      <c r="D6" s="6" t="s">
        <v>81</v>
      </c>
      <c r="F6" s="8" t="s">
        <v>82</v>
      </c>
      <c r="H6" s="6"/>
    </row>
    <row r="7" spans="1:9" s="1" customFormat="1" x14ac:dyDescent="0.25">
      <c r="D7" s="6"/>
      <c r="E7" s="6"/>
      <c r="F7" s="6"/>
      <c r="G7" s="6"/>
      <c r="H7" s="6"/>
    </row>
    <row r="8" spans="1:9" ht="21.75" customHeight="1" x14ac:dyDescent="0.25">
      <c r="A8" s="9" t="s">
        <v>5</v>
      </c>
      <c r="B8" s="7" t="s">
        <v>90</v>
      </c>
    </row>
    <row r="9" spans="1:9" ht="21.75" customHeight="1" x14ac:dyDescent="0.25">
      <c r="A9" s="9" t="s">
        <v>6</v>
      </c>
      <c r="B9" s="43" t="s">
        <v>83</v>
      </c>
      <c r="C9" s="43"/>
      <c r="D9" s="43"/>
      <c r="E9" s="43"/>
      <c r="F9" s="43"/>
    </row>
    <row r="10" spans="1:9" ht="21.75" customHeight="1" x14ac:dyDescent="0.25">
      <c r="A10" s="9" t="s">
        <v>7</v>
      </c>
      <c r="B10" s="1" t="s">
        <v>8</v>
      </c>
    </row>
    <row r="11" spans="1:9" ht="22.5" customHeight="1" x14ac:dyDescent="0.25">
      <c r="A11" s="9"/>
      <c r="B11" s="7" t="s">
        <v>84</v>
      </c>
    </row>
    <row r="12" spans="1:9" ht="22.5" customHeight="1" x14ac:dyDescent="0.25">
      <c r="A12" s="9"/>
      <c r="B12" s="7" t="s">
        <v>85</v>
      </c>
    </row>
    <row r="13" spans="1:9" ht="22.5" customHeight="1" x14ac:dyDescent="0.25">
      <c r="A13" s="9"/>
      <c r="B13" s="7" t="s">
        <v>86</v>
      </c>
      <c r="H13" s="10" t="s">
        <v>87</v>
      </c>
    </row>
    <row r="14" spans="1:9" ht="22.5" customHeight="1" x14ac:dyDescent="0.25">
      <c r="A14" s="9"/>
      <c r="B14" s="7" t="s">
        <v>88</v>
      </c>
    </row>
    <row r="15" spans="1:9" ht="39" customHeight="1" x14ac:dyDescent="0.25">
      <c r="A15" s="9"/>
      <c r="B15" s="42" t="s">
        <v>89</v>
      </c>
      <c r="C15" s="42"/>
      <c r="D15" s="42"/>
      <c r="E15" s="42"/>
      <c r="F15" s="42"/>
      <c r="G15" s="42"/>
      <c r="H15" s="42"/>
      <c r="I15" s="42"/>
    </row>
    <row r="16" spans="1:9" x14ac:dyDescent="0.25">
      <c r="A16" s="9" t="s">
        <v>10</v>
      </c>
      <c r="B16" s="1" t="s">
        <v>9</v>
      </c>
    </row>
    <row r="17" spans="1:10" ht="56.25" customHeight="1" x14ac:dyDescent="0.25">
      <c r="A17" s="41" t="s">
        <v>11</v>
      </c>
      <c r="B17" s="41"/>
      <c r="C17" s="41"/>
      <c r="D17" s="41"/>
      <c r="E17" s="41"/>
      <c r="F17" s="41"/>
      <c r="G17" s="41"/>
      <c r="H17" s="41"/>
      <c r="I17" s="41"/>
      <c r="J17" s="11"/>
    </row>
    <row r="18" spans="1:10" x14ac:dyDescent="0.25">
      <c r="A18" s="12"/>
    </row>
    <row r="19" spans="1:10" ht="33" customHeight="1" x14ac:dyDescent="0.25">
      <c r="A19" s="33" t="s">
        <v>12</v>
      </c>
      <c r="B19" s="33" t="s">
        <v>13</v>
      </c>
      <c r="C19" s="28" t="s">
        <v>14</v>
      </c>
      <c r="D19" s="29"/>
      <c r="E19" s="39" t="s">
        <v>15</v>
      </c>
      <c r="F19" s="33" t="s">
        <v>16</v>
      </c>
      <c r="G19" s="33"/>
      <c r="H19" s="33"/>
      <c r="I19" s="34" t="s">
        <v>19</v>
      </c>
    </row>
    <row r="20" spans="1:10" ht="36" customHeight="1" x14ac:dyDescent="0.25">
      <c r="A20" s="33"/>
      <c r="B20" s="33"/>
      <c r="C20" s="30"/>
      <c r="D20" s="31"/>
      <c r="E20" s="40"/>
      <c r="F20" s="13" t="s">
        <v>17</v>
      </c>
      <c r="G20" s="13" t="s">
        <v>18</v>
      </c>
      <c r="H20" s="13" t="s">
        <v>76</v>
      </c>
      <c r="I20" s="34"/>
    </row>
    <row r="21" spans="1:10" ht="20.100000000000001" customHeight="1" x14ac:dyDescent="0.25">
      <c r="A21" s="14" t="s">
        <v>34</v>
      </c>
      <c r="B21" s="2">
        <v>79797979</v>
      </c>
      <c r="C21" s="23" t="s">
        <v>77</v>
      </c>
      <c r="D21" s="24" t="s">
        <v>78</v>
      </c>
      <c r="E21" s="15"/>
      <c r="F21" s="15"/>
      <c r="G21" s="15" t="str">
        <f>IF(F21=0,"Không XL",IF(F21&lt;50,"Yếu",IF(F21&lt;70,"Trung bình",IF(F21&lt;80,"Khá",IF(F21&lt;90,"Tốt","Xuất sắc")))))</f>
        <v>Không XL</v>
      </c>
      <c r="H21" s="16">
        <v>1</v>
      </c>
      <c r="I21" s="15"/>
    </row>
    <row r="22" spans="1:10" ht="20.100000000000001" customHeight="1" x14ac:dyDescent="0.25">
      <c r="A22" s="14" t="s">
        <v>35</v>
      </c>
      <c r="B22" s="2">
        <v>86868686</v>
      </c>
      <c r="C22" s="23" t="s">
        <v>77</v>
      </c>
      <c r="D22" s="24" t="s">
        <v>91</v>
      </c>
      <c r="E22" s="15">
        <v>100</v>
      </c>
      <c r="F22" s="15">
        <v>100</v>
      </c>
      <c r="G22" s="15" t="str">
        <f>IF(F22=0,"Không XL",IF(F22&lt;50,"Yếu",IF(F22&lt;70,"Trung bình",IF(F22&lt;80,"Khá",IF(F22&lt;90,"Tốt","Xuất sắc")))))</f>
        <v>Xuất sắc</v>
      </c>
      <c r="H22" s="16">
        <v>1</v>
      </c>
      <c r="I22" s="15"/>
    </row>
    <row r="23" spans="1:10" ht="20.100000000000001" customHeight="1" x14ac:dyDescent="0.25">
      <c r="A23" s="14" t="s">
        <v>36</v>
      </c>
      <c r="B23" s="2"/>
      <c r="C23" s="23"/>
      <c r="D23" s="24"/>
      <c r="E23" s="15"/>
      <c r="F23" s="15"/>
      <c r="G23" s="15"/>
      <c r="H23" s="16"/>
      <c r="I23" s="15"/>
    </row>
    <row r="24" spans="1:10" ht="20.100000000000001" customHeight="1" x14ac:dyDescent="0.25">
      <c r="A24" s="14" t="s">
        <v>37</v>
      </c>
      <c r="B24" s="2"/>
      <c r="C24" s="23"/>
      <c r="D24" s="24"/>
      <c r="E24" s="15"/>
      <c r="F24" s="15"/>
      <c r="G24" s="15"/>
      <c r="H24" s="16"/>
      <c r="I24" s="15"/>
    </row>
    <row r="25" spans="1:10" ht="20.100000000000001" customHeight="1" x14ac:dyDescent="0.25">
      <c r="A25" s="14" t="s">
        <v>39</v>
      </c>
      <c r="B25" s="2"/>
      <c r="C25" s="23"/>
      <c r="D25" s="24"/>
      <c r="E25" s="15"/>
      <c r="F25" s="15"/>
      <c r="G25" s="15"/>
      <c r="H25" s="16"/>
      <c r="I25" s="15"/>
    </row>
    <row r="26" spans="1:10" ht="20.100000000000001" customHeight="1" x14ac:dyDescent="0.25">
      <c r="A26" s="14" t="s">
        <v>40</v>
      </c>
      <c r="B26" s="2"/>
      <c r="C26" s="23"/>
      <c r="D26" s="24"/>
      <c r="E26" s="15"/>
      <c r="F26" s="15"/>
      <c r="G26" s="15"/>
      <c r="H26" s="16"/>
      <c r="I26" s="15"/>
    </row>
    <row r="27" spans="1:10" ht="20.100000000000001" customHeight="1" x14ac:dyDescent="0.25">
      <c r="A27" s="14" t="s">
        <v>41</v>
      </c>
      <c r="B27" s="2"/>
      <c r="C27" s="23"/>
      <c r="D27" s="24"/>
      <c r="E27" s="15"/>
      <c r="F27" s="15"/>
      <c r="G27" s="15"/>
      <c r="H27" s="16"/>
      <c r="I27" s="15"/>
    </row>
    <row r="28" spans="1:10" ht="20.100000000000001" customHeight="1" x14ac:dyDescent="0.25">
      <c r="A28" s="14" t="s">
        <v>42</v>
      </c>
      <c r="B28" s="2"/>
      <c r="C28" s="23"/>
      <c r="D28" s="24"/>
      <c r="E28" s="15"/>
      <c r="F28" s="15"/>
      <c r="G28" s="15"/>
      <c r="H28" s="16"/>
      <c r="I28" s="15"/>
    </row>
    <row r="29" spans="1:10" ht="20.100000000000001" customHeight="1" x14ac:dyDescent="0.25">
      <c r="A29" s="14" t="s">
        <v>43</v>
      </c>
      <c r="B29" s="2"/>
      <c r="C29" s="23"/>
      <c r="D29" s="24"/>
      <c r="E29" s="15"/>
      <c r="F29" s="15"/>
      <c r="G29" s="15"/>
      <c r="H29" s="16"/>
      <c r="I29" s="15"/>
    </row>
    <row r="30" spans="1:10" ht="20.100000000000001" customHeight="1" x14ac:dyDescent="0.25">
      <c r="A30" s="14" t="s">
        <v>44</v>
      </c>
      <c r="B30" s="2"/>
      <c r="C30" s="23"/>
      <c r="D30" s="24"/>
      <c r="E30" s="15"/>
      <c r="F30" s="15"/>
      <c r="G30" s="15"/>
      <c r="H30" s="16"/>
      <c r="I30" s="15"/>
    </row>
    <row r="31" spans="1:10" ht="20.100000000000001" customHeight="1" x14ac:dyDescent="0.25">
      <c r="A31" s="14" t="s">
        <v>45</v>
      </c>
      <c r="B31" s="2"/>
      <c r="C31" s="23"/>
      <c r="D31" s="24"/>
      <c r="E31" s="15"/>
      <c r="F31" s="15"/>
      <c r="G31" s="15"/>
      <c r="H31" s="16"/>
      <c r="I31" s="15"/>
    </row>
    <row r="32" spans="1:10" ht="20.100000000000001" customHeight="1" x14ac:dyDescent="0.25">
      <c r="A32" s="14" t="s">
        <v>46</v>
      </c>
      <c r="B32" s="2"/>
      <c r="C32" s="23"/>
      <c r="D32" s="24"/>
      <c r="E32" s="15"/>
      <c r="F32" s="15"/>
      <c r="G32" s="15"/>
      <c r="H32" s="16"/>
      <c r="I32" s="15"/>
    </row>
    <row r="33" spans="1:9" ht="20.100000000000001" customHeight="1" x14ac:dyDescent="0.25">
      <c r="A33" s="14" t="s">
        <v>47</v>
      </c>
      <c r="B33" s="2"/>
      <c r="C33" s="23"/>
      <c r="D33" s="24"/>
      <c r="E33" s="15"/>
      <c r="F33" s="15"/>
      <c r="G33" s="15"/>
      <c r="H33" s="16"/>
      <c r="I33" s="15"/>
    </row>
    <row r="34" spans="1:9" ht="20.100000000000001" customHeight="1" x14ac:dyDescent="0.25">
      <c r="A34" s="14" t="s">
        <v>48</v>
      </c>
      <c r="B34" s="2"/>
      <c r="C34" s="23"/>
      <c r="D34" s="24"/>
      <c r="E34" s="15"/>
      <c r="F34" s="15"/>
      <c r="G34" s="15"/>
      <c r="H34" s="16"/>
      <c r="I34" s="15"/>
    </row>
    <row r="35" spans="1:9" ht="20.100000000000001" customHeight="1" x14ac:dyDescent="0.25">
      <c r="A35" s="14" t="s">
        <v>49</v>
      </c>
      <c r="B35" s="2"/>
      <c r="C35" s="23"/>
      <c r="D35" s="24"/>
      <c r="E35" s="15"/>
      <c r="F35" s="15"/>
      <c r="G35" s="15"/>
      <c r="H35" s="16"/>
      <c r="I35" s="15"/>
    </row>
    <row r="36" spans="1:9" ht="20.100000000000001" customHeight="1" x14ac:dyDescent="0.25">
      <c r="A36" s="14" t="s">
        <v>50</v>
      </c>
      <c r="B36" s="2"/>
      <c r="C36" s="23"/>
      <c r="D36" s="24"/>
      <c r="E36" s="15"/>
      <c r="F36" s="15"/>
      <c r="G36" s="15"/>
      <c r="H36" s="16"/>
      <c r="I36" s="15"/>
    </row>
    <row r="37" spans="1:9" ht="20.100000000000001" customHeight="1" x14ac:dyDescent="0.25">
      <c r="A37" s="14" t="s">
        <v>51</v>
      </c>
      <c r="B37" s="2"/>
      <c r="C37" s="23"/>
      <c r="D37" s="24"/>
      <c r="E37" s="15"/>
      <c r="F37" s="15"/>
      <c r="G37" s="15"/>
      <c r="H37" s="16"/>
      <c r="I37" s="15"/>
    </row>
    <row r="38" spans="1:9" ht="20.100000000000001" customHeight="1" x14ac:dyDescent="0.25">
      <c r="A38" s="14" t="s">
        <v>52</v>
      </c>
      <c r="B38" s="2"/>
      <c r="C38" s="23"/>
      <c r="D38" s="24"/>
      <c r="E38" s="15"/>
      <c r="F38" s="15"/>
      <c r="G38" s="15"/>
      <c r="H38" s="16"/>
      <c r="I38" s="15"/>
    </row>
    <row r="39" spans="1:9" ht="20.100000000000001" customHeight="1" x14ac:dyDescent="0.25">
      <c r="A39" s="14" t="s">
        <v>53</v>
      </c>
      <c r="B39" s="2"/>
      <c r="C39" s="23"/>
      <c r="D39" s="24"/>
      <c r="E39" s="15"/>
      <c r="F39" s="15"/>
      <c r="G39" s="15"/>
      <c r="H39" s="16"/>
      <c r="I39" s="15"/>
    </row>
    <row r="40" spans="1:9" ht="20.100000000000001" customHeight="1" x14ac:dyDescent="0.25">
      <c r="A40" s="14" t="s">
        <v>54</v>
      </c>
      <c r="B40" s="2"/>
      <c r="C40" s="23"/>
      <c r="D40" s="24"/>
      <c r="E40" s="15"/>
      <c r="F40" s="15"/>
      <c r="G40" s="15"/>
      <c r="H40" s="16"/>
      <c r="I40" s="15"/>
    </row>
    <row r="41" spans="1:9" ht="20.100000000000001" customHeight="1" x14ac:dyDescent="0.25">
      <c r="A41" s="14" t="s">
        <v>55</v>
      </c>
      <c r="B41" s="2"/>
      <c r="C41" s="23"/>
      <c r="D41" s="24"/>
      <c r="E41" s="15"/>
      <c r="F41" s="15"/>
      <c r="G41" s="15"/>
      <c r="H41" s="16"/>
      <c r="I41" s="15"/>
    </row>
    <row r="42" spans="1:9" ht="20.100000000000001" customHeight="1" x14ac:dyDescent="0.25">
      <c r="A42" s="14" t="s">
        <v>56</v>
      </c>
      <c r="B42" s="2"/>
      <c r="C42" s="23"/>
      <c r="D42" s="24"/>
      <c r="E42" s="15"/>
      <c r="F42" s="15"/>
      <c r="G42" s="15"/>
      <c r="H42" s="16"/>
      <c r="I42" s="15"/>
    </row>
    <row r="43" spans="1:9" ht="20.100000000000001" customHeight="1" x14ac:dyDescent="0.25">
      <c r="A43" s="14" t="s">
        <v>57</v>
      </c>
      <c r="B43" s="2"/>
      <c r="C43" s="23"/>
      <c r="D43" s="24"/>
      <c r="E43" s="15"/>
      <c r="F43" s="15"/>
      <c r="G43" s="15"/>
      <c r="H43" s="16"/>
      <c r="I43" s="15"/>
    </row>
    <row r="44" spans="1:9" ht="20.100000000000001" customHeight="1" x14ac:dyDescent="0.25">
      <c r="A44" s="14" t="s">
        <v>58</v>
      </c>
      <c r="B44" s="2"/>
      <c r="C44" s="23"/>
      <c r="D44" s="24"/>
      <c r="E44" s="15"/>
      <c r="F44" s="15"/>
      <c r="G44" s="15"/>
      <c r="H44" s="16"/>
      <c r="I44" s="15"/>
    </row>
    <row r="45" spans="1:9" ht="20.100000000000001" customHeight="1" x14ac:dyDescent="0.25">
      <c r="A45" s="14" t="s">
        <v>59</v>
      </c>
      <c r="B45" s="2"/>
      <c r="C45" s="23"/>
      <c r="D45" s="24"/>
      <c r="E45" s="15"/>
      <c r="F45" s="15"/>
      <c r="G45" s="15"/>
      <c r="H45" s="16"/>
      <c r="I45" s="15"/>
    </row>
    <row r="46" spans="1:9" ht="20.100000000000001" customHeight="1" x14ac:dyDescent="0.25">
      <c r="A46" s="14" t="s">
        <v>60</v>
      </c>
      <c r="B46" s="2"/>
      <c r="C46" s="23"/>
      <c r="D46" s="24"/>
      <c r="E46" s="15"/>
      <c r="F46" s="15"/>
      <c r="G46" s="15"/>
      <c r="H46" s="16"/>
      <c r="I46" s="15"/>
    </row>
    <row r="47" spans="1:9" ht="20.100000000000001" customHeight="1" x14ac:dyDescent="0.25">
      <c r="A47" s="14" t="s">
        <v>61</v>
      </c>
      <c r="B47" s="2"/>
      <c r="C47" s="23"/>
      <c r="D47" s="24"/>
      <c r="E47" s="15"/>
      <c r="F47" s="15"/>
      <c r="G47" s="15"/>
      <c r="H47" s="16"/>
      <c r="I47" s="15"/>
    </row>
    <row r="48" spans="1:9" ht="20.100000000000001" customHeight="1" x14ac:dyDescent="0.25">
      <c r="A48" s="14" t="s">
        <v>62</v>
      </c>
      <c r="B48" s="2"/>
      <c r="C48" s="23"/>
      <c r="D48" s="24"/>
      <c r="E48" s="15"/>
      <c r="F48" s="15"/>
      <c r="G48" s="15"/>
      <c r="H48" s="16"/>
      <c r="I48" s="15"/>
    </row>
    <row r="49" spans="1:9" ht="20.100000000000001" customHeight="1" x14ac:dyDescent="0.25">
      <c r="A49" s="14" t="s">
        <v>63</v>
      </c>
      <c r="B49" s="2"/>
      <c r="C49" s="23"/>
      <c r="D49" s="24"/>
      <c r="E49" s="15"/>
      <c r="F49" s="15"/>
      <c r="G49" s="15"/>
      <c r="H49" s="16"/>
      <c r="I49" s="15"/>
    </row>
    <row r="50" spans="1:9" ht="20.100000000000001" customHeight="1" x14ac:dyDescent="0.25">
      <c r="A50" s="14" t="s">
        <v>64</v>
      </c>
      <c r="B50" s="2"/>
      <c r="C50" s="23"/>
      <c r="D50" s="24"/>
      <c r="E50" s="15"/>
      <c r="F50" s="15"/>
      <c r="G50" s="15"/>
      <c r="H50" s="16"/>
      <c r="I50" s="15"/>
    </row>
    <row r="51" spans="1:9" ht="20.100000000000001" customHeight="1" x14ac:dyDescent="0.25">
      <c r="A51" s="14" t="s">
        <v>65</v>
      </c>
      <c r="B51" s="2"/>
      <c r="C51" s="23"/>
      <c r="D51" s="24"/>
      <c r="E51" s="15"/>
      <c r="F51" s="15"/>
      <c r="G51" s="15"/>
      <c r="H51" s="16"/>
      <c r="I51" s="15"/>
    </row>
    <row r="52" spans="1:9" ht="20.100000000000001" customHeight="1" x14ac:dyDescent="0.25">
      <c r="A52" s="14" t="s">
        <v>66</v>
      </c>
      <c r="B52" s="2"/>
      <c r="C52" s="23"/>
      <c r="D52" s="24"/>
      <c r="E52" s="15"/>
      <c r="F52" s="15"/>
      <c r="G52" s="15"/>
      <c r="H52" s="16"/>
      <c r="I52" s="15"/>
    </row>
    <row r="53" spans="1:9" ht="20.100000000000001" customHeight="1" x14ac:dyDescent="0.25">
      <c r="A53" s="14" t="s">
        <v>67</v>
      </c>
      <c r="B53" s="2"/>
      <c r="C53" s="23"/>
      <c r="D53" s="24"/>
      <c r="E53" s="15"/>
      <c r="F53" s="15"/>
      <c r="G53" s="15"/>
      <c r="H53" s="16"/>
      <c r="I53" s="15"/>
    </row>
    <row r="54" spans="1:9" ht="20.100000000000001" customHeight="1" x14ac:dyDescent="0.25">
      <c r="A54" s="14" t="s">
        <v>68</v>
      </c>
      <c r="B54" s="2"/>
      <c r="C54" s="23"/>
      <c r="D54" s="24"/>
      <c r="E54" s="15"/>
      <c r="F54" s="15"/>
      <c r="G54" s="15"/>
      <c r="H54" s="16"/>
      <c r="I54" s="15"/>
    </row>
    <row r="55" spans="1:9" ht="20.100000000000001" customHeight="1" x14ac:dyDescent="0.25">
      <c r="A55" s="14" t="s">
        <v>69</v>
      </c>
      <c r="B55" s="2"/>
      <c r="C55" s="23"/>
      <c r="D55" s="24"/>
      <c r="E55" s="15"/>
      <c r="F55" s="15"/>
      <c r="G55" s="15"/>
      <c r="H55" s="16"/>
      <c r="I55" s="15"/>
    </row>
    <row r="56" spans="1:9" ht="20.100000000000001" customHeight="1" x14ac:dyDescent="0.25">
      <c r="A56" s="14" t="s">
        <v>70</v>
      </c>
      <c r="B56" s="2"/>
      <c r="C56" s="23"/>
      <c r="D56" s="24"/>
      <c r="E56" s="15"/>
      <c r="F56" s="15"/>
      <c r="G56" s="15"/>
      <c r="H56" s="16"/>
      <c r="I56" s="15"/>
    </row>
    <row r="57" spans="1:9" ht="20.100000000000001" customHeight="1" x14ac:dyDescent="0.25">
      <c r="A57" s="14" t="s">
        <v>71</v>
      </c>
      <c r="B57" s="2"/>
      <c r="C57" s="23"/>
      <c r="D57" s="24"/>
      <c r="E57" s="15"/>
      <c r="F57" s="15"/>
      <c r="G57" s="15"/>
      <c r="H57" s="16"/>
      <c r="I57" s="15"/>
    </row>
    <row r="58" spans="1:9" ht="20.100000000000001" customHeight="1" x14ac:dyDescent="0.25">
      <c r="A58" s="14" t="s">
        <v>72</v>
      </c>
      <c r="B58" s="2"/>
      <c r="C58" s="23"/>
      <c r="D58" s="24"/>
      <c r="E58" s="15"/>
      <c r="F58" s="15"/>
      <c r="G58" s="15"/>
      <c r="H58" s="16"/>
      <c r="I58" s="15"/>
    </row>
    <row r="59" spans="1:9" ht="20.100000000000001" customHeight="1" x14ac:dyDescent="0.25">
      <c r="A59" s="14" t="s">
        <v>73</v>
      </c>
      <c r="B59" s="2"/>
      <c r="C59" s="23"/>
      <c r="D59" s="24"/>
      <c r="E59" s="15"/>
      <c r="F59" s="15"/>
      <c r="G59" s="15"/>
      <c r="H59" s="16"/>
      <c r="I59" s="15"/>
    </row>
    <row r="60" spans="1:9" ht="20.100000000000001" customHeight="1" x14ac:dyDescent="0.25">
      <c r="A60" s="14" t="s">
        <v>74</v>
      </c>
      <c r="B60" s="2"/>
      <c r="C60" s="23"/>
      <c r="D60" s="24"/>
      <c r="E60" s="15"/>
      <c r="F60" s="15"/>
      <c r="G60" s="15"/>
      <c r="H60" s="16"/>
      <c r="I60" s="15"/>
    </row>
    <row r="61" spans="1:9" ht="10.5" customHeight="1" x14ac:dyDescent="0.25"/>
    <row r="62" spans="1:9" s="5" customFormat="1" ht="26.25" customHeight="1" x14ac:dyDescent="0.25">
      <c r="B62" s="7" t="s">
        <v>20</v>
      </c>
      <c r="D62" s="17"/>
      <c r="E62" s="17"/>
      <c r="F62" s="17"/>
      <c r="G62" s="17"/>
      <c r="H62" s="17"/>
    </row>
    <row r="63" spans="1:9" s="5" customFormat="1" ht="41.25" customHeight="1" x14ac:dyDescent="0.25">
      <c r="C63" s="37" t="s">
        <v>21</v>
      </c>
      <c r="D63" s="38"/>
      <c r="E63" s="13" t="s">
        <v>22</v>
      </c>
      <c r="F63" s="13" t="s">
        <v>23</v>
      </c>
      <c r="G63" s="17"/>
      <c r="H63" s="17"/>
    </row>
    <row r="64" spans="1:9" s="5" customFormat="1" ht="15.75" x14ac:dyDescent="0.25">
      <c r="C64" s="18" t="s">
        <v>24</v>
      </c>
      <c r="D64" s="19"/>
      <c r="E64" s="20">
        <f>COUNTIF($G$21:$G$60,"Xuất sắc")</f>
        <v>1</v>
      </c>
      <c r="F64" s="21">
        <f>E64/$A$60</f>
        <v>2.5000000000000001E-2</v>
      </c>
      <c r="G64" s="17"/>
      <c r="H64" s="17"/>
    </row>
    <row r="65" spans="1:10" s="5" customFormat="1" ht="15.75" x14ac:dyDescent="0.25">
      <c r="C65" s="18" t="s">
        <v>25</v>
      </c>
      <c r="D65" s="19"/>
      <c r="E65" s="20">
        <f>COUNTIF($G$21:$G$60,"Tốt")</f>
        <v>0</v>
      </c>
      <c r="F65" s="21">
        <f t="shared" ref="F65:F69" si="0">E65/$A$60</f>
        <v>0</v>
      </c>
      <c r="G65" s="17"/>
      <c r="H65" s="17"/>
    </row>
    <row r="66" spans="1:10" s="5" customFormat="1" ht="15.75" x14ac:dyDescent="0.25">
      <c r="C66" s="18" t="s">
        <v>26</v>
      </c>
      <c r="D66" s="19"/>
      <c r="E66" s="20">
        <f>COUNTIF($G$21:$G$60,"Khá")</f>
        <v>0</v>
      </c>
      <c r="F66" s="21">
        <f t="shared" si="0"/>
        <v>0</v>
      </c>
      <c r="G66" s="17"/>
      <c r="H66" s="17"/>
    </row>
    <row r="67" spans="1:10" s="5" customFormat="1" ht="15.75" x14ac:dyDescent="0.25">
      <c r="C67" s="18" t="s">
        <v>27</v>
      </c>
      <c r="D67" s="19"/>
      <c r="E67" s="20">
        <f>COUNTIF($G$21:$G$60,"Trung bình")</f>
        <v>0</v>
      </c>
      <c r="F67" s="21">
        <f t="shared" si="0"/>
        <v>0</v>
      </c>
      <c r="G67" s="17"/>
      <c r="H67" s="17"/>
    </row>
    <row r="68" spans="1:10" s="5" customFormat="1" ht="15.75" x14ac:dyDescent="0.25">
      <c r="C68" s="18" t="s">
        <v>28</v>
      </c>
      <c r="D68" s="19"/>
      <c r="E68" s="20">
        <f>COUNTIF($G$21:$G$60,"Yếu")</f>
        <v>0</v>
      </c>
      <c r="F68" s="21">
        <f t="shared" si="0"/>
        <v>0</v>
      </c>
      <c r="G68" s="17"/>
      <c r="H68" s="17"/>
    </row>
    <row r="69" spans="1:10" s="5" customFormat="1" ht="15.75" x14ac:dyDescent="0.25">
      <c r="C69" s="18" t="s">
        <v>38</v>
      </c>
      <c r="D69" s="19"/>
      <c r="E69" s="20">
        <f>COUNTIF($G$21:$G$60,"Không XL")</f>
        <v>1</v>
      </c>
      <c r="F69" s="21">
        <f t="shared" si="0"/>
        <v>2.5000000000000001E-2</v>
      </c>
      <c r="G69" s="17"/>
      <c r="H69" s="17"/>
    </row>
    <row r="71" spans="1:10" ht="57" customHeight="1" x14ac:dyDescent="0.25">
      <c r="A71" s="41" t="s">
        <v>95</v>
      </c>
      <c r="B71" s="41"/>
      <c r="C71" s="41"/>
      <c r="D71" s="41"/>
      <c r="E71" s="41"/>
      <c r="F71" s="41"/>
      <c r="G71" s="41"/>
      <c r="H71" s="41"/>
      <c r="I71" s="41"/>
      <c r="J71" s="11"/>
    </row>
    <row r="73" spans="1:10" s="1" customFormat="1" x14ac:dyDescent="0.25">
      <c r="B73" s="27" t="s">
        <v>29</v>
      </c>
      <c r="C73" s="27"/>
      <c r="D73" s="27"/>
      <c r="E73" s="27"/>
      <c r="F73" s="27" t="s">
        <v>30</v>
      </c>
      <c r="G73" s="27"/>
      <c r="H73" s="27"/>
      <c r="I73" s="27"/>
    </row>
    <row r="78" spans="1:10" x14ac:dyDescent="0.25">
      <c r="B78" s="27" t="s">
        <v>92</v>
      </c>
      <c r="C78" s="27"/>
      <c r="D78" s="27"/>
      <c r="E78" s="27"/>
      <c r="F78" s="27" t="s">
        <v>93</v>
      </c>
      <c r="G78" s="27"/>
      <c r="H78" s="27"/>
      <c r="I78" s="27"/>
    </row>
    <row r="79" spans="1:10" x14ac:dyDescent="0.25">
      <c r="B79" s="10"/>
      <c r="C79" s="10"/>
      <c r="I79" s="10"/>
    </row>
    <row r="80" spans="1:10" x14ac:dyDescent="0.25">
      <c r="B80" s="10"/>
      <c r="C80" s="10"/>
      <c r="I80" s="10"/>
    </row>
    <row r="81" spans="1:9" x14ac:dyDescent="0.25">
      <c r="B81" s="10"/>
      <c r="C81" s="10"/>
      <c r="I81" s="10"/>
    </row>
    <row r="82" spans="1:9" x14ac:dyDescent="0.25">
      <c r="A82" s="32" t="s">
        <v>75</v>
      </c>
      <c r="B82" s="32"/>
      <c r="C82" s="32"/>
      <c r="D82" s="32"/>
      <c r="E82" s="32"/>
      <c r="F82" s="32"/>
      <c r="G82" s="32"/>
      <c r="H82" s="32"/>
      <c r="I82" s="32"/>
    </row>
    <row r="83" spans="1:9" ht="42" customHeight="1" x14ac:dyDescent="0.25">
      <c r="A83" s="25" t="s">
        <v>94</v>
      </c>
      <c r="B83" s="26"/>
      <c r="C83" s="26"/>
      <c r="D83" s="26"/>
      <c r="E83" s="26"/>
      <c r="F83" s="26"/>
      <c r="G83" s="26"/>
      <c r="H83" s="26"/>
      <c r="I83" s="26"/>
    </row>
    <row r="85" spans="1:9" x14ac:dyDescent="0.25">
      <c r="I85" s="22" t="s">
        <v>31</v>
      </c>
    </row>
    <row r="86" spans="1:9" x14ac:dyDescent="0.25">
      <c r="F86" s="27" t="s">
        <v>32</v>
      </c>
      <c r="G86" s="27"/>
      <c r="H86" s="27"/>
    </row>
    <row r="92" spans="1:9" x14ac:dyDescent="0.25">
      <c r="F92" s="27" t="s">
        <v>33</v>
      </c>
      <c r="G92" s="27"/>
      <c r="H92" s="27"/>
    </row>
  </sheetData>
  <mergeCells count="25">
    <mergeCell ref="A1:D1"/>
    <mergeCell ref="A2:D2"/>
    <mergeCell ref="A3:D3"/>
    <mergeCell ref="C63:D63"/>
    <mergeCell ref="B73:E73"/>
    <mergeCell ref="E19:E20"/>
    <mergeCell ref="A71:I71"/>
    <mergeCell ref="A5:I5"/>
    <mergeCell ref="A17:I17"/>
    <mergeCell ref="A19:A20"/>
    <mergeCell ref="B19:B20"/>
    <mergeCell ref="E2:I2"/>
    <mergeCell ref="F3:I3"/>
    <mergeCell ref="B15:I15"/>
    <mergeCell ref="B9:F9"/>
    <mergeCell ref="A83:I83"/>
    <mergeCell ref="F86:H86"/>
    <mergeCell ref="F92:H92"/>
    <mergeCell ref="C19:D20"/>
    <mergeCell ref="B78:E78"/>
    <mergeCell ref="F73:I73"/>
    <mergeCell ref="F78:I78"/>
    <mergeCell ref="A82:I82"/>
    <mergeCell ref="F19:H19"/>
    <mergeCell ref="I19:I20"/>
  </mergeCells>
  <pageMargins left="0.51" right="0.3" top="0.70866141732283505" bottom="0.39370078740157499" header="0.31496062992126" footer="0.15748031496063"/>
  <pageSetup paperSize="9" orientation="portrait" r:id="rId1"/>
  <headerFooter differentFirst="1">
    <oddHeader>&amp;C&amp;"Times New Roman,Regular"&amp;P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BIEN BAN REN LUYEN</vt:lpstr>
      <vt:lpstr>'BIEN BAN REN LUYEN'!Print_Titles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pc</cp:lastModifiedBy>
  <cp:lastPrinted>2024-07-05T03:43:36Z</cp:lastPrinted>
  <dcterms:created xsi:type="dcterms:W3CDTF">2023-12-01T01:41:38Z</dcterms:created>
  <dcterms:modified xsi:type="dcterms:W3CDTF">2024-12-06T04:14:58Z</dcterms:modified>
</cp:coreProperties>
</file>