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21. HO SO THI DUA\2024-2025\THI DUA P.TTGD-QHDN NH 24-25\CA NHAN TU XL THI DUA\"/>
    </mc:Choice>
  </mc:AlternateContent>
  <xr:revisionPtr revIDLastSave="0" documentId="13_ncr:1_{8FFA2B61-F99F-4DEF-8FCC-885646E7FC1A}" xr6:coauthVersionLast="47" xr6:coauthVersionMax="47" xr10:uidLastSave="{00000000-0000-0000-0000-000000000000}"/>
  <bookViews>
    <workbookView xWindow="-120" yWindow="-120" windowWidth="20730" windowHeight="1116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F25" i="2" l="1"/>
  <c r="F24" i="2"/>
  <c r="F23" i="2"/>
  <c r="F22" i="2"/>
  <c r="F21" i="2"/>
  <c r="F20" i="2"/>
  <c r="F19" i="2"/>
  <c r="F18" i="2"/>
  <c r="F17" i="2"/>
  <c r="F16" i="2"/>
  <c r="F15" i="2"/>
  <c r="D16" i="2"/>
  <c r="D17" i="2"/>
  <c r="D18" i="2"/>
  <c r="D19" i="2"/>
  <c r="D20" i="2"/>
  <c r="D21" i="2"/>
  <c r="D22" i="2"/>
  <c r="D23" i="2"/>
  <c r="D24" i="2"/>
  <c r="D25" i="2"/>
  <c r="D15" i="2"/>
  <c r="AI11" i="6"/>
  <c r="G11" i="2" s="1"/>
  <c r="U11" i="6"/>
  <c r="F11" i="2" s="1"/>
  <c r="AI10" i="6"/>
  <c r="D26" i="2" l="1"/>
  <c r="F2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<sst xmlns="http://schemas.openxmlformats.org/spreadsheetml/2006/main" count="129" uniqueCount="94">
  <si>
    <t>01</t>
  </si>
  <si>
    <t>04</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</si>
  <si>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</si>
  <si>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</si>
  <si>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</si>
  <si>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</si>
  <si>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</si>
  <si>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</si>
  <si>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</si>
  <si>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</si>
  <si>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</si>
  <si>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</si>
  <si>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</si>
  <si>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</si>
  <si>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</si>
  <si>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</si>
  <si>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</si>
  <si>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</si>
  <si>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</si>
  <si>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</si>
  <si>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</si>
  <si>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</si>
  <si>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</si>
  <si>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</si>
  <si>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</si>
  <si>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</si>
  <si>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</si>
  <si>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</si>
  <si>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</si>
  <si>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</si>
  <si>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</si>
  <si>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</si>
  <si>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</si>
  <si>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</si>
  <si>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</si>
  <si>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</si>
  <si>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</si>
  <si>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</si>
  <si>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</si>
  <si>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</si>
  <si>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</si>
  <si>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</si>
  <si>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</si>
  <si>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</si>
  <si>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</si>
  <si>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</si>
  <si>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</si>
  <si>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</si>
  <si>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</si>
  <si>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</si>
  <si>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</si>
  <si>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</si>
  <si>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</si>
  <si>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</si>
  <si>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</si>
  <si>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</si>
  <si>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</si>
  <si>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</si>
  <si>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</si>
  <si>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</si>
  <si>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</si>
  <si>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</si>
  <si>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</si>
  <si>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</si>
  <si>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</si>
  <si>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</si>
  <si>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</si>
  <si>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</si>
  <si>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</si>
  <si>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</si>
  <si>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</si>
  <si>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</si>
  <si>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</si>
  <si>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</si>
  <si>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Trần Thị Thu Hà</t>
  </si>
  <si>
    <t>01002004</t>
  </si>
  <si>
    <r>
      <t xml:space="preserve">TRƯỜNG CAO ĐẲNG LÝ TỰ TRỌNG
 THÀNH PHỐ HỒ CHÍ MINH
</t>
    </r>
    <r>
      <rPr>
        <b/>
        <sz val="12"/>
        <rFont val="Times New Roman"/>
        <family val="1"/>
      </rPr>
      <t>PHÒNG THANH TRA GIÁO DỤC - 
QUAN HỆ DOANH NGHIỆP</t>
    </r>
  </si>
  <si>
    <t>Nguyễn Văn Chiến</t>
  </si>
  <si>
    <t>PHÒNG THANH TRA GIÁO DỤC - 
QUAN HỆ DOANH NGHIỆP</t>
  </si>
  <si>
    <t xml:space="preserve">Nhiệm vụ 1 </t>
  </si>
  <si>
    <t>A3</t>
  </si>
  <si>
    <t xml:space="preserve">CỘNG HÒA XÃ HỘI CHỦ NGHĨA VIỆT NAM
Độc lập - Tự do - Hạnh phúc
</t>
  </si>
  <si>
    <t>Công việc chung của đơn vị</t>
  </si>
  <si>
    <t>X</t>
  </si>
  <si>
    <t>TP. Hồ Chí minh ngày    tháng 01 năm 2025</t>
  </si>
  <si>
    <t>Thành phố Hồ Chí Minh, ngày     tháng 01 năm 2025</t>
  </si>
  <si>
    <t>THỐNG KÊ CHI TIẾT KHỐI LƯỢNG CÔNG VIỆC THỰC HIỆN THÁNG 01/2025</t>
  </si>
  <si>
    <t>BẢNG TỔNG HỢP CÔNG VIỆC ĐỘT XUẤT ĐÃ THỰC HIỆN THÁNG 02/2025</t>
  </si>
  <si>
    <t>Hỗ trợ Lễ chào cờ đầu năm mới Ất Tỵ</t>
  </si>
  <si>
    <t>10/02/2025</t>
  </si>
  <si>
    <t>Đưa đoàn CB-GV khoa Cơ khí, khoa Điện - Điện tử tham quan nhà máy Yakult tại Bình Dương</t>
  </si>
  <si>
    <t>13/02/2025</t>
  </si>
  <si>
    <t>DANH SÁCH DỰ KIẾN XẾP LOẠI THI ĐUA THÁNG 02/2025</t>
  </si>
  <si>
    <t>Thành phố Hồ Chí Minh, ngày     tháng 02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</si>
</sst>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4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5" fillId="0" borderId="1" xfId="1" quotePrefix="1" applyNumberFormat="1" applyFont="1" applyBorder="1" applyAlignment="1">
      <alignment horizontal="center" vertical="center"/>
    </xf>
    <xf numFmtId="0" fontId="35"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5"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8" fillId="0" borderId="1" xfId="0" quotePrefix="1" applyFont="1" applyBorder="1" applyAlignment="1">
      <alignment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1" xfId="1" quotePrefix="1" applyNumberFormat="1" applyFont="1" applyFill="1" applyBorder="1" applyAlignment="1">
      <alignment horizontal="center" vertical="center" wrapText="1"/>
    </xf>
    <xf numFmtId="167" fontId="8" fillId="0" borderId="6" xfId="1" applyNumberFormat="1" applyFont="1" applyBorder="1" applyAlignment="1">
      <alignment horizontal="center" vertical="center"/>
    </xf>
    <xf numFmtId="167" fontId="33" fillId="0" borderId="1" xfId="1" applyNumberFormat="1" applyFont="1" applyBorder="1" applyAlignment="1">
      <alignment horizontal="center" vertical="center"/>
    </xf>
    <xf numFmtId="0" fontId="8" fillId="0" borderId="1" xfId="0" quotePrefix="1" applyFont="1" applyBorder="1" applyAlignment="1">
      <alignment wrapText="1"/>
    </xf>
    <xf numFmtId="0" fontId="8" fillId="2" borderId="1" xfId="1" quotePrefix="1" applyFont="1" applyFill="1" applyBorder="1" applyAlignment="1">
      <alignment horizontal="center" vertical="center"/>
    </xf>
    <xf numFmtId="0" fontId="8" fillId="4" borderId="1" xfId="0" quotePrefix="1" applyFont="1" applyFill="1" applyBorder="1" applyAlignment="1">
      <alignment horizontal="center" vertical="center" wrapText="1"/>
    </xf>
    <xf numFmtId="1" fontId="8" fillId="3" borderId="1" xfId="0" quotePrefix="1" applyNumberFormat="1" applyFont="1" applyFill="1" applyBorder="1" applyAlignment="1">
      <alignment horizontal="center" vertical="center" wrapText="1"/>
    </xf>
    <xf numFmtId="1" fontId="2" fillId="0" borderId="3" xfId="0" applyNumberFormat="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0"/>
  <sheetViews>
    <sheetView tabSelected="1" topLeftCell="A4" zoomScaleNormal="100" workbookViewId="0">
      <selection activeCell="D12" sqref="D12"/>
    </sheetView>
  </sheetViews>
  <sheetFormatPr defaultRowHeight="15" x14ac:dyDescent="0.25"/>
  <cols>
    <col min="1" max="1" width="15.42578125" style="24" customWidth="1"/>
    <col min="2" max="2" width="45.5703125" style="24" customWidth="1"/>
    <col min="3" max="3" width="15" style="24" customWidth="1"/>
    <col min="4" max="4" width="27.5703125" style="24" customWidth="1"/>
    <col min="5" max="5" width="16.85546875" style="24" customWidth="1"/>
    <col min="6" max="6" width="26" style="24" customWidth="1"/>
    <col min="7" max="7" width="23.7109375" style="24" customWidth="1"/>
    <col min="8" max="8" width="7.5703125" style="24" customWidth="1"/>
    <col min="9" max="16384" width="9.140625" style="24"/>
  </cols>
  <sheetData>
    <row r="1" spans="1:8" ht="67.5" customHeight="1" x14ac:dyDescent="0.25">
      <c r="A1" s="97" t="s">
        <v>76</v>
      </c>
      <c r="B1" s="97"/>
      <c r="C1" s="28"/>
      <c r="D1" s="28"/>
      <c r="E1" s="28"/>
      <c r="F1" s="98" t="s">
        <v>21</v>
      </c>
      <c r="G1" s="98"/>
      <c r="H1" s="23"/>
    </row>
    <row r="2" spans="1:8" ht="19.5" customHeight="1" x14ac:dyDescent="0.25">
      <c r="A2" s="28"/>
      <c r="B2" s="28"/>
      <c r="C2" s="28"/>
      <c r="D2" s="28"/>
      <c r="E2" s="28"/>
      <c r="F2" s="22"/>
      <c r="G2" s="31" t="s">
        <v>15</v>
      </c>
      <c r="H2" s="23"/>
    </row>
    <row r="3" spans="1:8" ht="25.5" customHeight="1" x14ac:dyDescent="0.25">
      <c r="A3" s="100" t="s">
        <v>87</v>
      </c>
      <c r="B3" s="96"/>
      <c r="C3" s="96"/>
      <c r="D3" s="96"/>
      <c r="E3" s="96"/>
      <c r="F3" s="96"/>
      <c r="G3" s="96"/>
      <c r="H3" s="25"/>
    </row>
    <row r="4" spans="1:8" ht="6" customHeight="1" x14ac:dyDescent="0.25">
      <c r="A4" s="96"/>
      <c r="B4" s="96"/>
      <c r="C4" s="96"/>
      <c r="D4" s="96"/>
      <c r="E4" s="96"/>
      <c r="F4" s="96"/>
      <c r="G4" s="96"/>
      <c r="H4" s="25"/>
    </row>
    <row r="5" spans="1:8" s="27" customFormat="1" ht="4.5" customHeight="1" x14ac:dyDescent="0.25">
      <c r="A5" s="26"/>
      <c r="B5" s="26"/>
      <c r="C5" s="26"/>
      <c r="D5" s="26"/>
      <c r="E5" s="26"/>
      <c r="F5" s="26"/>
      <c r="G5" s="26"/>
      <c r="H5" s="26"/>
    </row>
    <row r="6" spans="1:8" s="27" customFormat="1" ht="60" customHeight="1" x14ac:dyDescent="0.25">
      <c r="A6" s="77" t="s">
        <v>2</v>
      </c>
      <c r="B6" s="78" t="s">
        <v>20</v>
      </c>
      <c r="C6" s="78" t="s">
        <v>32</v>
      </c>
      <c r="D6" s="78" t="s">
        <v>33</v>
      </c>
      <c r="E6" s="78" t="s">
        <v>19</v>
      </c>
      <c r="F6" s="78" t="s">
        <v>34</v>
      </c>
      <c r="G6" s="79" t="s">
        <v>3</v>
      </c>
      <c r="H6" s="26"/>
    </row>
    <row r="7" spans="1:8" s="27" customFormat="1" ht="22.5" customHeight="1" x14ac:dyDescent="0.25">
      <c r="A7" s="77" t="s">
        <v>17</v>
      </c>
      <c r="B7" s="80" t="s">
        <v>68</v>
      </c>
      <c r="C7" s="80"/>
      <c r="D7" s="80"/>
      <c r="E7" s="80"/>
      <c r="F7" s="79"/>
      <c r="G7" s="79"/>
      <c r="H7" s="26"/>
    </row>
    <row r="8" spans="1:8" s="27" customFormat="1" ht="18.75" x14ac:dyDescent="0.25">
      <c r="A8" s="35" t="s">
        <v>79</v>
      </c>
      <c r="B8" s="90" t="s">
        <v>88</v>
      </c>
      <c r="C8" s="91"/>
      <c r="D8" s="62"/>
      <c r="E8" s="64" t="s">
        <v>89</v>
      </c>
      <c r="F8" s="66"/>
      <c r="G8" s="89"/>
      <c r="H8" s="26"/>
    </row>
    <row r="9" spans="1:8" s="27" customFormat="1" ht="49.5" x14ac:dyDescent="0.25">
      <c r="A9" s="35" t="s">
        <v>28</v>
      </c>
      <c r="B9" s="90" t="s">
        <v>90</v>
      </c>
      <c r="C9" s="91"/>
      <c r="D9" s="62"/>
      <c r="E9" s="64" t="s">
        <v>91</v>
      </c>
      <c r="F9" s="66"/>
      <c r="G9" s="89"/>
      <c r="H9" s="26"/>
    </row>
    <row r="10" spans="1:8" s="27" customFormat="1" ht="26.25" customHeight="1" x14ac:dyDescent="0.25">
      <c r="A10" s="67" t="s">
        <v>18</v>
      </c>
      <c r="B10" s="68" t="s">
        <v>69</v>
      </c>
      <c r="C10" s="68"/>
      <c r="D10" s="68"/>
      <c r="E10" s="68"/>
      <c r="F10" s="36"/>
      <c r="G10" s="36"/>
      <c r="H10" s="26"/>
    </row>
    <row r="11" spans="1:8" s="27" customFormat="1" ht="58.5" customHeight="1" x14ac:dyDescent="0.25">
      <c r="A11" s="35" t="s">
        <v>79</v>
      </c>
      <c r="B11" s="84"/>
      <c r="C11" s="60"/>
      <c r="D11" s="62"/>
      <c r="E11" s="64"/>
      <c r="F11" s="66"/>
      <c r="G11" s="36"/>
      <c r="H11" s="26"/>
    </row>
    <row r="12" spans="1:8" s="27" customFormat="1" ht="56.25" customHeight="1" x14ac:dyDescent="0.25">
      <c r="A12" s="65" t="s">
        <v>28</v>
      </c>
      <c r="B12" s="84"/>
      <c r="C12" s="60"/>
      <c r="D12" s="62"/>
      <c r="E12" s="87"/>
      <c r="F12" s="66"/>
      <c r="G12" s="88"/>
      <c r="H12" s="26"/>
    </row>
    <row r="13" spans="1:8" s="27" customFormat="1" ht="99.75" customHeight="1" x14ac:dyDescent="0.25">
      <c r="A13" s="99" t="s">
        <v>70</v>
      </c>
      <c r="B13" s="99"/>
      <c r="C13" s="99"/>
      <c r="D13" s="99"/>
      <c r="E13" s="99"/>
      <c r="F13" s="99"/>
      <c r="G13" s="99"/>
      <c r="H13" s="26"/>
    </row>
    <row r="14" spans="1:8" s="27" customFormat="1" ht="20.100000000000001" customHeight="1" x14ac:dyDescent="0.25">
      <c r="A14" s="26"/>
      <c r="B14" s="26"/>
      <c r="C14" s="26"/>
      <c r="D14" s="26"/>
      <c r="E14" s="101" t="s">
        <v>85</v>
      </c>
      <c r="F14" s="101"/>
      <c r="G14" s="101"/>
      <c r="H14" s="26"/>
    </row>
    <row r="15" spans="1:8" s="27" customFormat="1" ht="20.100000000000001" customHeight="1" x14ac:dyDescent="0.25">
      <c r="A15" s="26"/>
      <c r="B15" s="26"/>
      <c r="C15" s="26"/>
      <c r="D15" s="26"/>
      <c r="E15" s="96" t="s">
        <v>4</v>
      </c>
      <c r="F15" s="96"/>
      <c r="G15" s="96"/>
      <c r="H15" s="26"/>
    </row>
    <row r="16" spans="1:8" s="27" customFormat="1" ht="20.100000000000001" customHeight="1" x14ac:dyDescent="0.25">
      <c r="A16" s="26"/>
      <c r="B16" s="26"/>
      <c r="C16" s="26"/>
      <c r="D16" s="26"/>
      <c r="E16" s="26"/>
      <c r="F16" s="26"/>
      <c r="G16" s="26"/>
      <c r="H16" s="26"/>
    </row>
    <row r="17" spans="1:7" s="27" customFormat="1" ht="20.100000000000001" customHeight="1" x14ac:dyDescent="0.25">
      <c r="A17" s="26"/>
      <c r="B17" s="26"/>
      <c r="C17" s="26"/>
      <c r="D17" s="26"/>
      <c r="E17" s="26"/>
      <c r="F17" s="26"/>
      <c r="G17" s="26"/>
    </row>
    <row r="18" spans="1:7" s="27" customFormat="1" ht="20.100000000000001" customHeight="1" x14ac:dyDescent="0.25"/>
    <row r="19" spans="1:7" s="27" customFormat="1" ht="18.75" x14ac:dyDescent="0.25">
      <c r="E19" s="95" t="s">
        <v>77</v>
      </c>
      <c r="F19" s="95"/>
      <c r="G19" s="95"/>
    </row>
    <row r="20" spans="1:7" ht="18.75" x14ac:dyDescent="0.25">
      <c r="A20" s="27"/>
      <c r="B20" s="55"/>
      <c r="C20" s="27"/>
      <c r="D20" s="27"/>
      <c r="E20" s="27"/>
      <c r="F20" s="27"/>
      <c r="G20" s="27"/>
    </row>
  </sheetData>
  <mergeCells count="8">
    <mergeCell ref="E19:G19"/>
    <mergeCell ref="E15:G15"/>
    <mergeCell ref="A1:B1"/>
    <mergeCell ref="F1:G1"/>
    <mergeCell ref="A13:G13"/>
    <mergeCell ref="A4:G4"/>
    <mergeCell ref="A3:G3"/>
    <mergeCell ref="E14:G14"/>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9"/>
  <sheetViews>
    <sheetView zoomScale="90" zoomScaleNormal="90" workbookViewId="0">
      <selection activeCell="V11" sqref="V11:W11"/>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2"/>
      <c r="B1" s="97" t="s">
        <v>5</v>
      </c>
      <c r="C1" s="97"/>
      <c r="D1" s="97"/>
      <c r="E1" s="1"/>
      <c r="F1" s="1"/>
      <c r="G1" s="1"/>
      <c r="H1" s="1"/>
      <c r="I1" s="1"/>
      <c r="J1" s="1"/>
      <c r="K1" s="1"/>
      <c r="L1" s="1"/>
      <c r="M1" s="1"/>
      <c r="N1" s="1"/>
      <c r="O1" s="1"/>
      <c r="P1" s="1"/>
      <c r="Q1" s="1"/>
      <c r="R1" s="1"/>
      <c r="S1" s="1"/>
      <c r="T1" s="1"/>
      <c r="U1" s="98" t="s">
        <v>81</v>
      </c>
      <c r="V1" s="117"/>
      <c r="W1" s="117"/>
      <c r="X1" s="117"/>
      <c r="Y1" s="117"/>
      <c r="Z1" s="117"/>
      <c r="AA1" s="117"/>
      <c r="AB1" s="117"/>
      <c r="AC1" s="117"/>
      <c r="AD1" s="117"/>
      <c r="AE1" s="117"/>
      <c r="AF1" s="117"/>
      <c r="AG1" s="117"/>
      <c r="AH1" s="117"/>
      <c r="AI1" s="117"/>
      <c r="AJ1" s="117"/>
    </row>
    <row r="2" spans="1:36" ht="15.75" x14ac:dyDescent="0.25">
      <c r="A2" s="22"/>
      <c r="B2" s="97" t="s">
        <v>11</v>
      </c>
      <c r="C2" s="97"/>
      <c r="D2" s="97"/>
      <c r="E2" s="1"/>
      <c r="F2" s="1"/>
      <c r="G2" s="1"/>
      <c r="H2" s="1"/>
      <c r="I2" s="1"/>
      <c r="J2" s="1"/>
      <c r="K2" s="1"/>
      <c r="L2" s="1"/>
      <c r="M2" s="1"/>
      <c r="N2" s="1"/>
      <c r="O2" s="1"/>
      <c r="P2" s="1"/>
      <c r="Q2" s="1"/>
      <c r="R2" s="1"/>
      <c r="S2" s="1"/>
      <c r="T2" s="1"/>
      <c r="U2" s="117"/>
      <c r="V2" s="117"/>
      <c r="W2" s="117"/>
      <c r="X2" s="117"/>
      <c r="Y2" s="117"/>
      <c r="Z2" s="117"/>
      <c r="AA2" s="117"/>
      <c r="AB2" s="117"/>
      <c r="AC2" s="117"/>
      <c r="AD2" s="117"/>
      <c r="AE2" s="117"/>
      <c r="AF2" s="117"/>
      <c r="AG2" s="117"/>
      <c r="AH2" s="117"/>
      <c r="AI2" s="117"/>
      <c r="AJ2" s="117"/>
    </row>
    <row r="3" spans="1:36" ht="35.25" customHeight="1" x14ac:dyDescent="0.25">
      <c r="A3" s="52"/>
      <c r="B3" s="103" t="s">
        <v>78</v>
      </c>
      <c r="C3" s="103"/>
      <c r="D3" s="103"/>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0" t="s">
        <v>16</v>
      </c>
    </row>
    <row r="5" spans="1:36" ht="30" customHeight="1" x14ac:dyDescent="0.25">
      <c r="A5" s="102" t="s">
        <v>86</v>
      </c>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2"/>
      <c r="AF5" s="102"/>
      <c r="AG5" s="102"/>
      <c r="AH5" s="102"/>
      <c r="AI5" s="102"/>
      <c r="AJ5" s="102"/>
    </row>
    <row r="6" spans="1:36" ht="8.25" customHeight="1" x14ac:dyDescent="0.25"/>
    <row r="7" spans="1:36" ht="27.75" customHeight="1" x14ac:dyDescent="0.25">
      <c r="A7" s="107" t="s">
        <v>2</v>
      </c>
      <c r="B7" s="110" t="s">
        <v>26</v>
      </c>
      <c r="C7" s="111"/>
      <c r="D7" s="112" t="s">
        <v>22</v>
      </c>
      <c r="E7" s="113"/>
      <c r="F7" s="113"/>
      <c r="G7" s="113"/>
      <c r="H7" s="113"/>
      <c r="I7" s="113"/>
      <c r="J7" s="113"/>
      <c r="K7" s="113"/>
      <c r="L7" s="113"/>
      <c r="M7" s="113"/>
      <c r="N7" s="113"/>
      <c r="O7" s="113"/>
      <c r="P7" s="113"/>
      <c r="Q7" s="113"/>
      <c r="R7" s="113"/>
      <c r="S7" s="113"/>
      <c r="T7" s="113"/>
      <c r="U7" s="114"/>
      <c r="V7" s="115" t="s">
        <v>82</v>
      </c>
      <c r="W7" s="115"/>
      <c r="X7" s="115"/>
      <c r="Y7" s="115"/>
      <c r="Z7" s="115"/>
      <c r="AA7" s="115"/>
      <c r="AB7" s="115"/>
      <c r="AC7" s="115"/>
      <c r="AD7" s="115"/>
      <c r="AE7" s="115"/>
      <c r="AF7" s="115"/>
      <c r="AG7" s="115"/>
      <c r="AH7" s="115"/>
      <c r="AI7" s="116"/>
      <c r="AJ7" s="14" t="s">
        <v>3</v>
      </c>
    </row>
    <row r="8" spans="1:36" ht="45.75" customHeight="1" x14ac:dyDescent="0.25">
      <c r="A8" s="108"/>
      <c r="B8" s="32" t="s">
        <v>25</v>
      </c>
      <c r="C8" s="33" t="s">
        <v>31</v>
      </c>
      <c r="D8" s="38" t="s">
        <v>27</v>
      </c>
      <c r="E8" s="39" t="s">
        <v>28</v>
      </c>
      <c r="F8" s="39" t="s">
        <v>29</v>
      </c>
      <c r="G8" s="39" t="s">
        <v>35</v>
      </c>
      <c r="H8" s="39" t="s">
        <v>36</v>
      </c>
      <c r="I8" s="39" t="s">
        <v>37</v>
      </c>
      <c r="J8" s="39" t="s">
        <v>40</v>
      </c>
      <c r="K8" s="39" t="s">
        <v>41</v>
      </c>
      <c r="L8" s="39" t="s">
        <v>42</v>
      </c>
      <c r="M8" s="39" t="s">
        <v>41</v>
      </c>
      <c r="N8" s="39" t="s">
        <v>42</v>
      </c>
      <c r="O8" s="39" t="s">
        <v>43</v>
      </c>
      <c r="P8" s="39" t="s">
        <v>44</v>
      </c>
      <c r="Q8" s="39" t="s">
        <v>45</v>
      </c>
      <c r="R8" s="39" t="s">
        <v>46</v>
      </c>
      <c r="S8" s="39" t="s">
        <v>47</v>
      </c>
      <c r="T8" s="39" t="s">
        <v>48</v>
      </c>
      <c r="U8" s="39" t="s">
        <v>30</v>
      </c>
      <c r="V8" s="37" t="s">
        <v>27</v>
      </c>
      <c r="W8" s="37" t="s">
        <v>28</v>
      </c>
      <c r="X8" s="37" t="s">
        <v>29</v>
      </c>
      <c r="Y8" s="37" t="s">
        <v>35</v>
      </c>
      <c r="Z8" s="37" t="s">
        <v>36</v>
      </c>
      <c r="AA8" s="37" t="s">
        <v>37</v>
      </c>
      <c r="AB8" s="37" t="s">
        <v>40</v>
      </c>
      <c r="AC8" s="37" t="s">
        <v>41</v>
      </c>
      <c r="AD8" s="37" t="s">
        <v>40</v>
      </c>
      <c r="AE8" s="37" t="s">
        <v>41</v>
      </c>
      <c r="AF8" s="37" t="s">
        <v>42</v>
      </c>
      <c r="AG8" s="37" t="s">
        <v>43</v>
      </c>
      <c r="AH8" s="37" t="s">
        <v>44</v>
      </c>
      <c r="AI8" s="37" t="s">
        <v>30</v>
      </c>
      <c r="AJ8" s="14"/>
    </row>
    <row r="9" spans="1:36" ht="19.5" customHeight="1" x14ac:dyDescent="0.25">
      <c r="A9" s="34"/>
      <c r="B9" s="42"/>
      <c r="C9" s="43">
        <v>-1</v>
      </c>
      <c r="D9" s="43">
        <v>-2</v>
      </c>
      <c r="E9" s="43">
        <v>-3</v>
      </c>
      <c r="F9" s="43">
        <v>-4</v>
      </c>
      <c r="G9" s="43">
        <v>-5</v>
      </c>
      <c r="H9" s="43">
        <v>-6</v>
      </c>
      <c r="I9" s="43">
        <v>-7</v>
      </c>
      <c r="J9" s="43">
        <v>-8</v>
      </c>
      <c r="K9" s="43">
        <v>-9</v>
      </c>
      <c r="L9" s="43">
        <v>-10</v>
      </c>
      <c r="M9" s="43">
        <v>-9</v>
      </c>
      <c r="N9" s="43">
        <v>-10</v>
      </c>
      <c r="O9" s="43">
        <v>-11</v>
      </c>
      <c r="P9" s="43">
        <v>-12</v>
      </c>
      <c r="Q9" s="43">
        <v>-13</v>
      </c>
      <c r="R9" s="43">
        <v>-14</v>
      </c>
      <c r="S9" s="43">
        <v>-15</v>
      </c>
      <c r="T9" s="43">
        <v>-16</v>
      </c>
      <c r="U9" s="43">
        <v>-10</v>
      </c>
      <c r="V9" s="43">
        <v>-19</v>
      </c>
      <c r="W9" s="43">
        <v>-20</v>
      </c>
      <c r="X9" s="43">
        <v>-21</v>
      </c>
      <c r="Y9" s="43">
        <v>-22</v>
      </c>
      <c r="Z9" s="43">
        <v>-23</v>
      </c>
      <c r="AA9" s="43">
        <v>-24</v>
      </c>
      <c r="AB9" s="43">
        <v>-25</v>
      </c>
      <c r="AC9" s="43">
        <v>-26</v>
      </c>
      <c r="AD9" s="43">
        <v>-23</v>
      </c>
      <c r="AE9" s="43">
        <v>-24</v>
      </c>
      <c r="AF9" s="43">
        <v>-25</v>
      </c>
      <c r="AG9" s="43">
        <v>-26</v>
      </c>
      <c r="AH9" s="43">
        <v>-27</v>
      </c>
      <c r="AI9" s="43">
        <v>-27</v>
      </c>
      <c r="AJ9" s="14"/>
    </row>
    <row r="10" spans="1:36" ht="26.25" customHeight="1" x14ac:dyDescent="0.25">
      <c r="A10" s="8" t="s">
        <v>51</v>
      </c>
      <c r="B10" s="57"/>
      <c r="C10" s="57"/>
      <c r="D10" s="86"/>
      <c r="E10" s="86"/>
      <c r="F10" s="76"/>
      <c r="G10" s="61"/>
      <c r="H10" s="76"/>
      <c r="I10" s="61"/>
      <c r="J10" s="61"/>
      <c r="K10" s="61"/>
      <c r="L10" s="61"/>
      <c r="M10" s="61"/>
      <c r="N10" s="61"/>
      <c r="O10" s="61"/>
      <c r="P10" s="61"/>
      <c r="Q10" s="61"/>
      <c r="R10" s="61"/>
      <c r="S10" s="61"/>
      <c r="T10" s="61"/>
      <c r="U10" s="81"/>
      <c r="V10" s="82"/>
      <c r="W10" s="82"/>
      <c r="X10" s="82"/>
      <c r="Y10" s="82"/>
      <c r="Z10" s="82"/>
      <c r="AA10" s="82"/>
      <c r="AB10" s="82"/>
      <c r="AC10" s="82"/>
      <c r="AD10" s="15"/>
      <c r="AE10" s="15"/>
      <c r="AF10" s="15"/>
      <c r="AG10" s="15"/>
      <c r="AH10" s="15"/>
      <c r="AI10" s="83">
        <f t="shared" ref="AI10" si="0">COUNTIF(V10:AH10,"X")</f>
        <v>0</v>
      </c>
      <c r="AJ10" s="85"/>
    </row>
    <row r="11" spans="1:36" ht="27" customHeight="1" x14ac:dyDescent="0.25">
      <c r="A11" s="9" t="s">
        <v>0</v>
      </c>
      <c r="B11" s="59" t="s">
        <v>74</v>
      </c>
      <c r="C11" s="58" t="s">
        <v>75</v>
      </c>
      <c r="D11" s="86" t="s">
        <v>83</v>
      </c>
      <c r="E11" s="86" t="s">
        <v>83</v>
      </c>
      <c r="F11" s="86"/>
      <c r="G11" s="61"/>
      <c r="H11" s="76"/>
      <c r="I11" s="61"/>
      <c r="J11" s="61"/>
      <c r="K11" s="61"/>
      <c r="L11" s="61"/>
      <c r="M11" s="61"/>
      <c r="N11" s="61"/>
      <c r="O11" s="61"/>
      <c r="P11" s="61"/>
      <c r="Q11" s="61"/>
      <c r="R11" s="61"/>
      <c r="S11" s="61"/>
      <c r="T11" s="61"/>
      <c r="U11" s="92">
        <f>COUNTIF(D11:K11,"X")</f>
        <v>2</v>
      </c>
      <c r="V11" s="82"/>
      <c r="W11" s="82"/>
      <c r="X11" s="82"/>
      <c r="Y11" s="82"/>
      <c r="Z11" s="82"/>
      <c r="AA11" s="82"/>
      <c r="AB11" s="82"/>
      <c r="AC11" s="82"/>
      <c r="AD11" s="15"/>
      <c r="AE11" s="15"/>
      <c r="AF11" s="15"/>
      <c r="AG11" s="15"/>
      <c r="AH11" s="15"/>
      <c r="AI11" s="93">
        <f>COUNTIF(V11:AC11,"X")</f>
        <v>0</v>
      </c>
      <c r="AJ11" s="85"/>
    </row>
    <row r="12" spans="1:36" ht="9.75" customHeight="1" x14ac:dyDescent="0.25">
      <c r="A12" s="109"/>
      <c r="B12" s="109"/>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09"/>
      <c r="AH12" s="109"/>
      <c r="AI12" s="109"/>
      <c r="AJ12" s="109"/>
    </row>
    <row r="13" spans="1:36" ht="27.75" customHeight="1" x14ac:dyDescent="0.25">
      <c r="A13" s="104" t="s">
        <v>64</v>
      </c>
      <c r="B13" s="104"/>
      <c r="C13" s="104"/>
      <c r="D13" s="104"/>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row>
    <row r="14" spans="1:36" ht="34.5" customHeight="1" x14ac:dyDescent="0.3">
      <c r="A14" s="16"/>
      <c r="B14" s="16"/>
      <c r="C14" s="16"/>
      <c r="D14" s="17"/>
      <c r="E14" s="21"/>
      <c r="F14" s="21"/>
      <c r="G14" s="21"/>
      <c r="H14" s="21"/>
      <c r="I14" s="21"/>
      <c r="J14" s="21"/>
      <c r="K14" s="21"/>
      <c r="L14" s="21"/>
      <c r="M14" s="21"/>
      <c r="N14" s="21"/>
      <c r="O14" s="21"/>
      <c r="P14" s="21"/>
      <c r="Q14" s="21"/>
      <c r="R14" s="21"/>
      <c r="S14" s="21"/>
      <c r="T14" s="21"/>
      <c r="U14" s="21"/>
      <c r="V14" s="105" t="s">
        <v>84</v>
      </c>
      <c r="W14" s="105"/>
      <c r="X14" s="105"/>
      <c r="Y14" s="105"/>
      <c r="Z14" s="105"/>
      <c r="AA14" s="105"/>
      <c r="AB14" s="105"/>
      <c r="AC14" s="105"/>
      <c r="AD14" s="105"/>
      <c r="AE14" s="105"/>
      <c r="AF14" s="105"/>
      <c r="AG14" s="105"/>
      <c r="AH14" s="105"/>
      <c r="AI14" s="105"/>
      <c r="AJ14" s="105"/>
    </row>
    <row r="15" spans="1:36" ht="18.75" customHeight="1" x14ac:dyDescent="0.3">
      <c r="A15" s="16"/>
      <c r="B15" s="16"/>
      <c r="C15" s="16"/>
      <c r="D15" s="17"/>
      <c r="V15" s="106" t="s">
        <v>4</v>
      </c>
      <c r="W15" s="106"/>
      <c r="X15" s="106"/>
      <c r="Y15" s="106"/>
      <c r="Z15" s="106"/>
      <c r="AA15" s="106"/>
      <c r="AB15" s="106"/>
      <c r="AC15" s="106"/>
      <c r="AD15" s="106"/>
      <c r="AE15" s="106"/>
      <c r="AF15" s="106"/>
      <c r="AG15" s="106"/>
      <c r="AH15" s="106"/>
      <c r="AI15" s="106"/>
      <c r="AJ15" s="106"/>
    </row>
    <row r="19" spans="22:36" ht="29.25" customHeight="1" x14ac:dyDescent="0.25">
      <c r="V19" s="95" t="s">
        <v>77</v>
      </c>
      <c r="W19" s="95"/>
      <c r="X19" s="95"/>
      <c r="Y19" s="95"/>
      <c r="Z19" s="95"/>
      <c r="AA19" s="95"/>
      <c r="AB19" s="95"/>
      <c r="AC19" s="95"/>
      <c r="AD19" s="95"/>
      <c r="AE19" s="95"/>
      <c r="AF19" s="95"/>
      <c r="AG19" s="95"/>
      <c r="AH19" s="95"/>
      <c r="AI19" s="95"/>
      <c r="AJ19" s="95"/>
    </row>
  </sheetData>
  <mergeCells count="14">
    <mergeCell ref="V19:AJ19"/>
    <mergeCell ref="A5:AJ5"/>
    <mergeCell ref="B1:D1"/>
    <mergeCell ref="B2:D2"/>
    <mergeCell ref="B3:D3"/>
    <mergeCell ref="A13:AJ13"/>
    <mergeCell ref="V14:AJ14"/>
    <mergeCell ref="V15:AJ15"/>
    <mergeCell ref="A7:A8"/>
    <mergeCell ref="A12:AJ12"/>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5"/>
  <sheetViews>
    <sheetView showZeros="0" topLeftCell="A7" zoomScaleNormal="100" workbookViewId="0">
      <selection activeCell="A28" sqref="A28:J28"/>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1" ht="15.75" x14ac:dyDescent="0.25">
      <c r="A1" s="131" t="s">
        <v>5</v>
      </c>
      <c r="B1" s="131"/>
      <c r="C1" s="131"/>
      <c r="D1" s="131"/>
      <c r="E1" s="131"/>
      <c r="F1" s="103" t="s">
        <v>13</v>
      </c>
      <c r="G1" s="138"/>
      <c r="H1" s="138"/>
      <c r="I1" s="138"/>
      <c r="J1" s="138"/>
    </row>
    <row r="2" spans="1:11" ht="15.75" x14ac:dyDescent="0.25">
      <c r="A2" s="131" t="s">
        <v>6</v>
      </c>
      <c r="B2" s="131"/>
      <c r="C2" s="131"/>
      <c r="D2" s="131"/>
      <c r="E2" s="131"/>
      <c r="F2" s="103" t="s">
        <v>12</v>
      </c>
      <c r="G2" s="103"/>
      <c r="H2" s="103"/>
      <c r="I2" s="103"/>
      <c r="J2" s="103"/>
    </row>
    <row r="3" spans="1:11" ht="33.75" customHeight="1" x14ac:dyDescent="0.25">
      <c r="A3" s="132" t="s">
        <v>78</v>
      </c>
      <c r="B3" s="133"/>
      <c r="C3" s="133"/>
      <c r="D3" s="133"/>
      <c r="E3" s="133"/>
      <c r="F3" s="3"/>
      <c r="G3" s="3"/>
      <c r="H3" s="3"/>
      <c r="I3" s="3"/>
      <c r="J3" s="3"/>
    </row>
    <row r="4" spans="1:11" ht="18.75" customHeight="1" x14ac:dyDescent="0.25">
      <c r="J4" s="40" t="s">
        <v>23</v>
      </c>
    </row>
    <row r="5" spans="1:11" ht="21" customHeight="1" x14ac:dyDescent="0.25">
      <c r="A5" s="134" t="s">
        <v>92</v>
      </c>
      <c r="B5" s="134"/>
      <c r="C5" s="134"/>
      <c r="D5" s="134"/>
      <c r="E5" s="134"/>
      <c r="F5" s="134"/>
      <c r="G5" s="134"/>
      <c r="H5" s="134"/>
      <c r="I5" s="134"/>
      <c r="J5" s="134"/>
    </row>
    <row r="6" spans="1:11" ht="5.25" customHeight="1" x14ac:dyDescent="0.25"/>
    <row r="7" spans="1:11" ht="39.75" customHeight="1" x14ac:dyDescent="0.25">
      <c r="A7" s="135" t="s">
        <v>2</v>
      </c>
      <c r="B7" s="135" t="s">
        <v>7</v>
      </c>
      <c r="C7" s="136" t="s">
        <v>24</v>
      </c>
      <c r="D7" s="139" t="s">
        <v>71</v>
      </c>
      <c r="E7" s="140"/>
      <c r="F7" s="140"/>
      <c r="G7" s="141"/>
      <c r="H7" s="135" t="s">
        <v>53</v>
      </c>
      <c r="I7" s="124" t="s">
        <v>73</v>
      </c>
      <c r="J7" s="125"/>
    </row>
    <row r="8" spans="1:11" ht="64.5" customHeight="1" x14ac:dyDescent="0.25">
      <c r="A8" s="135"/>
      <c r="B8" s="135"/>
      <c r="C8" s="137"/>
      <c r="D8" s="6" t="s">
        <v>8</v>
      </c>
      <c r="E8" s="7" t="s">
        <v>9</v>
      </c>
      <c r="F8" s="7" t="s">
        <v>38</v>
      </c>
      <c r="G8" s="7" t="s">
        <v>39</v>
      </c>
      <c r="H8" s="135"/>
      <c r="I8" s="6" t="s">
        <v>8</v>
      </c>
      <c r="J8" s="6" t="s">
        <v>66</v>
      </c>
    </row>
    <row r="9" spans="1:11" ht="24" customHeight="1" x14ac:dyDescent="0.25">
      <c r="A9" s="51">
        <v>-1</v>
      </c>
      <c r="B9" s="51">
        <v>-2</v>
      </c>
      <c r="C9" s="51">
        <v>-3</v>
      </c>
      <c r="D9" s="69">
        <v>-4</v>
      </c>
      <c r="E9" s="51">
        <v>-5</v>
      </c>
      <c r="F9" s="51">
        <v>-6</v>
      </c>
      <c r="G9" s="51">
        <v>-7</v>
      </c>
      <c r="H9" s="51">
        <v>-8</v>
      </c>
      <c r="I9" s="51">
        <v>-9</v>
      </c>
      <c r="J9" s="51">
        <v>-10</v>
      </c>
    </row>
    <row r="10" spans="1:11" ht="25.5" customHeight="1" x14ac:dyDescent="0.25">
      <c r="A10" s="8" t="s">
        <v>51</v>
      </c>
      <c r="B10" s="10"/>
      <c r="C10" s="10"/>
      <c r="D10" s="72"/>
      <c r="E10" s="73"/>
      <c r="F10" s="63"/>
      <c r="G10" s="63"/>
      <c r="H10" s="74"/>
      <c r="I10" s="74"/>
      <c r="J10" s="75"/>
    </row>
    <row r="11" spans="1:11" ht="21.75" customHeight="1" x14ac:dyDescent="0.25">
      <c r="A11" s="9" t="s">
        <v>1</v>
      </c>
      <c r="B11" s="53" t="s">
        <v>74</v>
      </c>
      <c r="C11" s="54" t="s">
        <v>75</v>
      </c>
      <c r="D11" s="70" t="s">
        <v>80</v>
      </c>
      <c r="E11" s="56"/>
      <c r="F11" s="56">
        <f>'Mau 2'!U11</f>
        <v>2</v>
      </c>
      <c r="G11" s="94">
        <f>'Mau 2'!AI11</f>
        <v>0</v>
      </c>
      <c r="H11" s="71"/>
      <c r="I11" s="56"/>
      <c r="J11" s="71"/>
    </row>
    <row r="12" spans="1:11" ht="12.75" customHeight="1" x14ac:dyDescent="0.25">
      <c r="A12" s="18"/>
      <c r="B12" s="50"/>
      <c r="C12" s="19"/>
      <c r="D12" s="19"/>
      <c r="E12" s="19"/>
      <c r="F12" s="20"/>
      <c r="G12" s="20"/>
      <c r="H12" s="20"/>
      <c r="I12" s="20"/>
      <c r="J12" s="20"/>
    </row>
    <row r="13" spans="1:11" s="12" customFormat="1" ht="22.5" customHeight="1" x14ac:dyDescent="0.25">
      <c r="A13" s="126"/>
      <c r="B13" s="118" t="s">
        <v>10</v>
      </c>
      <c r="C13" s="119"/>
      <c r="D13" s="129" t="s">
        <v>65</v>
      </c>
      <c r="E13" s="130"/>
      <c r="F13" s="127" t="s">
        <v>50</v>
      </c>
      <c r="G13" s="128"/>
      <c r="H13" s="41"/>
      <c r="I13" s="41"/>
      <c r="J13" s="41"/>
      <c r="K13" s="11"/>
    </row>
    <row r="14" spans="1:11" s="12" customFormat="1" ht="22.5" customHeight="1" x14ac:dyDescent="0.25">
      <c r="A14" s="126"/>
      <c r="B14" s="120"/>
      <c r="C14" s="121"/>
      <c r="D14" s="44" t="s">
        <v>49</v>
      </c>
      <c r="E14" s="44" t="s">
        <v>52</v>
      </c>
      <c r="F14" s="46" t="s">
        <v>49</v>
      </c>
      <c r="G14" s="46" t="s">
        <v>52</v>
      </c>
      <c r="H14" s="41"/>
      <c r="I14" s="41"/>
      <c r="J14" s="41"/>
    </row>
    <row r="15" spans="1:11" s="12" customFormat="1" ht="17.25" customHeight="1" x14ac:dyDescent="0.25">
      <c r="A15" s="126"/>
      <c r="B15" s="122" t="s">
        <v>54</v>
      </c>
      <c r="C15" s="123"/>
      <c r="D15" s="45">
        <f>COUNTIF(D11,"A1")</f>
        <v>0</v>
      </c>
      <c r="E15" s="49"/>
      <c r="F15" s="47">
        <f>COUNTIF($D$11,"A1")</f>
        <v>0</v>
      </c>
      <c r="G15" s="48"/>
      <c r="H15" s="41"/>
      <c r="I15" s="41"/>
      <c r="J15" s="41"/>
    </row>
    <row r="16" spans="1:11" s="12" customFormat="1" ht="21.6" customHeight="1" x14ac:dyDescent="0.25">
      <c r="A16" s="126"/>
      <c r="B16" s="122" t="s">
        <v>55</v>
      </c>
      <c r="C16" s="123"/>
      <c r="D16" s="45">
        <f t="shared" ref="D16:D25" si="0">COUNTIF(D12,"A1")</f>
        <v>0</v>
      </c>
      <c r="E16" s="49"/>
      <c r="F16" s="47">
        <f>COUNTIF($D$11,"A2")</f>
        <v>0</v>
      </c>
      <c r="G16" s="48"/>
      <c r="H16" s="41"/>
      <c r="I16" s="41"/>
      <c r="J16" s="41"/>
    </row>
    <row r="17" spans="1:10" s="12" customFormat="1" ht="21.6" customHeight="1" x14ac:dyDescent="0.25">
      <c r="A17" s="126"/>
      <c r="B17" s="122" t="s">
        <v>56</v>
      </c>
      <c r="C17" s="123"/>
      <c r="D17" s="45">
        <f t="shared" si="0"/>
        <v>0</v>
      </c>
      <c r="E17" s="49"/>
      <c r="F17" s="47">
        <f>COUNTIF($D$11,"A3")</f>
        <v>1</v>
      </c>
      <c r="G17" s="48"/>
      <c r="H17" s="41"/>
      <c r="I17" s="41"/>
      <c r="J17" s="41"/>
    </row>
    <row r="18" spans="1:10" s="12" customFormat="1" ht="21.6" customHeight="1" x14ac:dyDescent="0.25">
      <c r="A18" s="126"/>
      <c r="B18" s="122" t="s">
        <v>57</v>
      </c>
      <c r="C18" s="123"/>
      <c r="D18" s="45">
        <f t="shared" si="0"/>
        <v>0</v>
      </c>
      <c r="E18" s="49"/>
      <c r="F18" s="47">
        <f>COUNTIF($D$11,"A4")</f>
        <v>0</v>
      </c>
      <c r="G18" s="48"/>
      <c r="H18" s="41"/>
      <c r="I18" s="41"/>
      <c r="J18" s="41"/>
    </row>
    <row r="19" spans="1:10" s="12" customFormat="1" ht="21.6" customHeight="1" x14ac:dyDescent="0.25">
      <c r="A19" s="126"/>
      <c r="B19" s="122" t="s">
        <v>58</v>
      </c>
      <c r="C19" s="123"/>
      <c r="D19" s="45">
        <f t="shared" si="0"/>
        <v>0</v>
      </c>
      <c r="E19" s="49"/>
      <c r="F19" s="47">
        <f>COUNTIF($D$11,"A DN")</f>
        <v>0</v>
      </c>
      <c r="G19" s="48"/>
      <c r="H19" s="41"/>
      <c r="I19" s="41"/>
      <c r="J19" s="41"/>
    </row>
    <row r="20" spans="1:10" s="12" customFormat="1" ht="21.6" customHeight="1" x14ac:dyDescent="0.25">
      <c r="A20" s="126"/>
      <c r="B20" s="122" t="s">
        <v>59</v>
      </c>
      <c r="C20" s="123"/>
      <c r="D20" s="45">
        <f t="shared" si="0"/>
        <v>0</v>
      </c>
      <c r="E20" s="49"/>
      <c r="F20" s="47">
        <f>COUNTIF($D$11,"B1")</f>
        <v>0</v>
      </c>
      <c r="G20" s="48"/>
      <c r="H20" s="41"/>
      <c r="I20" s="41"/>
      <c r="J20" s="41"/>
    </row>
    <row r="21" spans="1:10" s="12" customFormat="1" ht="21.6" customHeight="1" x14ac:dyDescent="0.25">
      <c r="A21" s="126"/>
      <c r="B21" s="122" t="s">
        <v>60</v>
      </c>
      <c r="C21" s="123"/>
      <c r="D21" s="45">
        <f t="shared" si="0"/>
        <v>0</v>
      </c>
      <c r="E21" s="49"/>
      <c r="F21" s="47">
        <f>COUNTIF($D$11,"B2")</f>
        <v>0</v>
      </c>
      <c r="G21" s="48"/>
      <c r="H21" s="41"/>
      <c r="I21" s="41"/>
      <c r="J21" s="41"/>
    </row>
    <row r="22" spans="1:10" s="12" customFormat="1" ht="21.6" customHeight="1" x14ac:dyDescent="0.25">
      <c r="A22" s="126"/>
      <c r="B22" s="122" t="s">
        <v>61</v>
      </c>
      <c r="C22" s="123"/>
      <c r="D22" s="45">
        <f t="shared" si="0"/>
        <v>0</v>
      </c>
      <c r="E22" s="49"/>
      <c r="F22" s="47">
        <f>COUNTIF($D$11,"C1")</f>
        <v>0</v>
      </c>
      <c r="G22" s="48"/>
      <c r="H22" s="41"/>
      <c r="I22" s="41"/>
      <c r="J22" s="41"/>
    </row>
    <row r="23" spans="1:10" s="12" customFormat="1" ht="21.6" customHeight="1" x14ac:dyDescent="0.25">
      <c r="A23" s="126"/>
      <c r="B23" s="122" t="s">
        <v>62</v>
      </c>
      <c r="C23" s="123"/>
      <c r="D23" s="45">
        <f t="shared" si="0"/>
        <v>0</v>
      </c>
      <c r="E23" s="49"/>
      <c r="F23" s="47">
        <f>COUNTIF($D$11,"C2")</f>
        <v>0</v>
      </c>
      <c r="G23" s="48"/>
      <c r="H23" s="41"/>
      <c r="I23" s="41"/>
      <c r="J23" s="41"/>
    </row>
    <row r="24" spans="1:10" s="12" customFormat="1" ht="21.6" customHeight="1" x14ac:dyDescent="0.25">
      <c r="A24" s="126"/>
      <c r="B24" s="122" t="s">
        <v>63</v>
      </c>
      <c r="C24" s="123"/>
      <c r="D24" s="45">
        <f t="shared" si="0"/>
        <v>0</v>
      </c>
      <c r="E24" s="49"/>
      <c r="F24" s="47">
        <f>COUNTIF($D$11,"D")</f>
        <v>0</v>
      </c>
      <c r="G24" s="48"/>
      <c r="H24" s="41"/>
      <c r="I24" s="41"/>
      <c r="J24" s="41"/>
    </row>
    <row r="25" spans="1:10" s="12" customFormat="1" ht="21.6" customHeight="1" x14ac:dyDescent="0.25">
      <c r="A25" s="126"/>
      <c r="B25" s="122" t="s">
        <v>72</v>
      </c>
      <c r="C25" s="123"/>
      <c r="D25" s="45">
        <f t="shared" si="0"/>
        <v>0</v>
      </c>
      <c r="E25" s="49"/>
      <c r="F25" s="47">
        <f>COUNTIF($D$11,"E")</f>
        <v>0</v>
      </c>
      <c r="G25" s="48"/>
      <c r="H25" s="41"/>
      <c r="I25" s="41"/>
      <c r="J25" s="41"/>
    </row>
    <row r="26" spans="1:10" s="12" customFormat="1" ht="21.6" customHeight="1" x14ac:dyDescent="0.25">
      <c r="B26" s="139" t="s">
        <v>14</v>
      </c>
      <c r="C26" s="141"/>
      <c r="D26" s="44">
        <f>SUM(D15:D25)</f>
        <v>0</v>
      </c>
      <c r="E26" s="44"/>
      <c r="F26" s="46">
        <f>SUM(F15:F25)</f>
        <v>1</v>
      </c>
      <c r="G26" s="46"/>
      <c r="H26" s="41"/>
      <c r="I26" s="41"/>
      <c r="J26" s="41"/>
    </row>
    <row r="27" spans="1:10" ht="8.25" customHeight="1" x14ac:dyDescent="0.25">
      <c r="A27" s="12"/>
      <c r="B27" s="12"/>
      <c r="C27" s="12"/>
      <c r="D27" s="12"/>
      <c r="E27" s="12"/>
      <c r="F27" s="12"/>
      <c r="G27" s="12"/>
      <c r="H27" s="12"/>
      <c r="I27" s="12"/>
      <c r="J27" s="12"/>
    </row>
    <row r="28" spans="1:10" ht="97.5" customHeight="1" x14ac:dyDescent="0.25">
      <c r="A28" s="144" t="s">
        <v>67</v>
      </c>
      <c r="B28" s="145"/>
      <c r="C28" s="145"/>
      <c r="D28" s="145"/>
      <c r="E28" s="145"/>
      <c r="F28" s="145"/>
      <c r="G28" s="145"/>
      <c r="H28" s="145"/>
      <c r="I28" s="145"/>
      <c r="J28" s="145"/>
    </row>
    <row r="29" spans="1:10" ht="15.75" x14ac:dyDescent="0.25">
      <c r="A29" s="12"/>
      <c r="B29" s="12"/>
      <c r="C29" s="12"/>
      <c r="D29" s="12"/>
      <c r="E29" s="12"/>
      <c r="F29" s="143" t="s">
        <v>93</v>
      </c>
      <c r="G29" s="143"/>
      <c r="H29" s="143"/>
      <c r="I29" s="143"/>
      <c r="J29" s="143"/>
    </row>
    <row r="30" spans="1:10" ht="15.75" x14ac:dyDescent="0.25">
      <c r="A30" s="12"/>
      <c r="B30" s="12"/>
      <c r="C30" s="12"/>
      <c r="D30" s="12"/>
      <c r="E30" s="12"/>
      <c r="F30" s="133" t="s">
        <v>4</v>
      </c>
      <c r="G30" s="133"/>
      <c r="H30" s="133"/>
      <c r="I30" s="133"/>
      <c r="J30" s="133"/>
    </row>
    <row r="31" spans="1:10" x14ac:dyDescent="0.25">
      <c r="F31" s="5"/>
      <c r="G31" s="5"/>
      <c r="H31" s="5"/>
      <c r="I31" s="5"/>
      <c r="J31" s="5"/>
    </row>
    <row r="32" spans="1:10" x14ac:dyDescent="0.25">
      <c r="F32" s="5"/>
      <c r="G32" s="5"/>
      <c r="H32" s="5"/>
      <c r="I32" s="5"/>
      <c r="J32" s="5"/>
    </row>
    <row r="35" spans="6:10" ht="18.75" x14ac:dyDescent="0.3">
      <c r="F35" s="142" t="s">
        <v>77</v>
      </c>
      <c r="G35" s="142"/>
      <c r="H35" s="142"/>
      <c r="I35" s="142"/>
      <c r="J35" s="142"/>
    </row>
  </sheetData>
  <mergeCells count="32">
    <mergeCell ref="F35:J35"/>
    <mergeCell ref="F29:J29"/>
    <mergeCell ref="F30:J30"/>
    <mergeCell ref="A28:J28"/>
    <mergeCell ref="B26:C26"/>
    <mergeCell ref="A1:E1"/>
    <mergeCell ref="A2:E2"/>
    <mergeCell ref="A3:E3"/>
    <mergeCell ref="A5:J5"/>
    <mergeCell ref="A7:A8"/>
    <mergeCell ref="B7:B8"/>
    <mergeCell ref="C7:C8"/>
    <mergeCell ref="F1:J1"/>
    <mergeCell ref="F2:J2"/>
    <mergeCell ref="H7:H8"/>
    <mergeCell ref="D7:G7"/>
    <mergeCell ref="B13:C14"/>
    <mergeCell ref="B23:C23"/>
    <mergeCell ref="I7:J7"/>
    <mergeCell ref="B25:C25"/>
    <mergeCell ref="A13:A25"/>
    <mergeCell ref="F13:G13"/>
    <mergeCell ref="D13:E13"/>
    <mergeCell ref="B24:C24"/>
    <mergeCell ref="B15:C15"/>
    <mergeCell ref="B16:C16"/>
    <mergeCell ref="B17:C17"/>
    <mergeCell ref="B18:C18"/>
    <mergeCell ref="B19:C19"/>
    <mergeCell ref="B20:C20"/>
    <mergeCell ref="B21:C21"/>
    <mergeCell ref="B22:C22"/>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2025-02-18T08:38:05Z</dcterms:modified>
</cp:coreProperties>
</file>