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M NGUNG HOC +THOI HOC\2024-2025\T3-2025\"/>
    </mc:Choice>
  </mc:AlternateContent>
  <xr:revisionPtr revIDLastSave="0" documentId="13_ncr:1_{85D9E49F-2A00-47C7-85DF-A403A54A73C6}" xr6:coauthVersionLast="47" xr6:coauthVersionMax="47" xr10:uidLastSave="{00000000-0000-0000-0000-000000000000}"/>
  <bookViews>
    <workbookView xWindow="-120" yWindow="-120" windowWidth="20730" windowHeight="11160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HOC'!$A$8:$I$51</definedName>
    <definedName name="_xlnm._FilterDatabase" localSheetId="1" hidden="1">'THOI HOC'!$A$8:$J$114</definedName>
    <definedName name="_xlnm.Print_Area" localSheetId="2">'TẠM NGƯNG HOC'!$A$1:$I$53</definedName>
    <definedName name="_xlnm.Print_Area" localSheetId="1">'THOI HOC'!$A$1:$J$116</definedName>
    <definedName name="_xlnm.Print_Titles" localSheetId="2">'TẠM NGƯNG HOC'!$8:$8</definedName>
    <definedName name="_xlnm.Print_Titles" localSheetId="1">'THOI HOC'!$8:$8</definedName>
  </definedNames>
  <calcPr calcId="181029"/>
</workbook>
</file>

<file path=xl/calcChain.xml><?xml version="1.0" encoding="utf-8"?>
<calcChain xmlns="http://schemas.openxmlformats.org/spreadsheetml/2006/main">
  <c r="D114" i="151" l="1"/>
  <c r="D40" i="44"/>
  <c r="D38" i="44"/>
  <c r="D72" i="151" l="1"/>
  <c r="H51" i="44"/>
  <c r="D95" i="151"/>
  <c r="D40" i="151"/>
  <c r="D48" i="44" l="1"/>
  <c r="D11" i="44"/>
  <c r="D108" i="151" l="1"/>
  <c r="D13" i="151" l="1"/>
  <c r="D24" i="44"/>
  <c r="D15" i="44"/>
  <c r="H114" i="151" l="1"/>
  <c r="D9" i="151" l="1"/>
  <c r="D9" i="44"/>
  <c r="D51" i="44" s="1"/>
  <c r="D93" i="151"/>
  <c r="D16" i="151"/>
  <c r="I51" i="44" l="1"/>
  <c r="J114" i="151" l="1"/>
</calcChain>
</file>

<file path=xl/sharedStrings.xml><?xml version="1.0" encoding="utf-8"?>
<sst xmlns="http://schemas.openxmlformats.org/spreadsheetml/2006/main" count="962" uniqueCount="556">
  <si>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</si>
  <si>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</si>
  <si>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</si>
  <si>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</si>
  <si>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</si>
  <si>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</si>
  <si>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</si>
  <si>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</si>
  <si>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</si>
  <si>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</si>
  <si>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</si>
  <si>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</si>
  <si>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</si>
  <si>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CƠ KHÍ</t>
  </si>
  <si>
    <t>KHOA DU LỊCH - KHÁCH SẠN</t>
  </si>
  <si>
    <t>KHOA ĐỘNG LỰC</t>
  </si>
  <si>
    <t>LÝ DO</t>
  </si>
  <si>
    <t>KHOA NGOẠI NGỮ</t>
  </si>
  <si>
    <t>Nghỉ từ đầu học kỳ 1/2024-2025</t>
  </si>
  <si>
    <t>KHOA ĐIỆN - ĐIỆN TỬ</t>
  </si>
  <si>
    <t>KHOA KINH TẾ</t>
  </si>
  <si>
    <t>Phát</t>
  </si>
  <si>
    <t>Trí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</si>
  <si>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</si>
  <si>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</si>
  <si>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</si>
  <si>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</si>
  <si>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</si>
  <si>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</si>
  <si>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</si>
  <si>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</si>
  <si>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</si>
  <si>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</si>
  <si>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Duy</t>
  </si>
  <si>
    <t>11</t>
  </si>
  <si>
    <t>12</t>
  </si>
  <si>
    <t>13</t>
  </si>
  <si>
    <t>14</t>
  </si>
  <si>
    <t>15</t>
  </si>
  <si>
    <t>Lộc</t>
  </si>
  <si>
    <t>Nghỉ từ tháng 10/2024</t>
  </si>
  <si>
    <t>KHOA CÔNG NGHỆ THÔNG TIN</t>
  </si>
  <si>
    <t>Khang</t>
  </si>
  <si>
    <t>Hiếu</t>
  </si>
  <si>
    <t>Nhân</t>
  </si>
  <si>
    <t>Vũ</t>
  </si>
  <si>
    <t>Tú</t>
  </si>
  <si>
    <t>Nghỉ từ tháng 11/2024</t>
  </si>
  <si>
    <t>Tài</t>
  </si>
  <si>
    <t>Nam</t>
  </si>
  <si>
    <t>Thành</t>
  </si>
  <si>
    <t>Sơn</t>
  </si>
  <si>
    <t>Kiệt</t>
  </si>
  <si>
    <t>Vinh</t>
  </si>
  <si>
    <t>23T4-ĐĐT1</t>
  </si>
  <si>
    <t>Phúc</t>
  </si>
  <si>
    <t>Nguyễn Huy</t>
  </si>
  <si>
    <t>Hoàng</t>
  </si>
  <si>
    <t>Nguyễn Bảo</t>
  </si>
  <si>
    <t>Thắng</t>
  </si>
  <si>
    <t>Tùng</t>
  </si>
  <si>
    <t>Trần Gia</t>
  </si>
  <si>
    <t>Nghỉ từ tháng 9/2024</t>
  </si>
  <si>
    <t>Anh</t>
  </si>
  <si>
    <t>Huy</t>
  </si>
  <si>
    <t>Đạt</t>
  </si>
  <si>
    <t>Nghỉ từ tháng 12/2024</t>
  </si>
  <si>
    <t>Đức</t>
  </si>
  <si>
    <t>23T4-CCK2</t>
  </si>
  <si>
    <t>Nghỉ từ ngày 10/02/2025</t>
  </si>
  <si>
    <t>Sang</t>
  </si>
  <si>
    <t>Nghỉ từ đầu học kỳ 2/2024-2025</t>
  </si>
  <si>
    <t>24T4-CCK2</t>
  </si>
  <si>
    <t>Quang</t>
  </si>
  <si>
    <t>Dũng</t>
  </si>
  <si>
    <t>Tuấn</t>
  </si>
  <si>
    <t>Đăng</t>
  </si>
  <si>
    <t>KHOA XÂY DỰNG - NHIỆT LẠNH</t>
  </si>
  <si>
    <t>Hải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</si>
  <si>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</si>
  <si>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</si>
  <si>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</si>
  <si>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</si>
  <si>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</si>
  <si>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</si>
  <si>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</si>
  <si>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</si>
  <si>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</si>
  <si>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</si>
  <si>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Phụ huynh báo cho sinh viên nghỉ học</t>
  </si>
  <si>
    <t>Trần Anh</t>
  </si>
  <si>
    <t>Nguyễn Minh</t>
  </si>
  <si>
    <t>(Kèm theo Quyết định số          /QĐ-LTT-TTGD ngày       tháng 3 năm 2025
của Trường Cao đẳng Lý Tự Trọng Thành phố Hồ Chí Minh)</t>
  </si>
  <si>
    <t>DANH SÁCH SINH VIÊN THÔI HỌC THÁNG 3 NĂM 2025</t>
  </si>
  <si>
    <t>DANH SÁCH SINH VIÊN TẠM NGƯNG HỌC THÁNG 3 NĂM 2025</t>
  </si>
  <si>
    <t>Lê Trương</t>
  </si>
  <si>
    <t>Định</t>
  </si>
  <si>
    <t>Phụ huynh xác nhận cho sinh viên nghỉ học (số điện thoại: 0774233525)</t>
  </si>
  <si>
    <t>Phạm Văn</t>
  </si>
  <si>
    <t>Phụ huynh xác nhận cho sinh viên nghỉ học (số điện thoại: 0355732733)</t>
  </si>
  <si>
    <t>Đoàn Minh</t>
  </si>
  <si>
    <t>Phụ huynh (Cha) xác nhận cho sinh viên nghỉ học vì nợ nhiều môn (số điện thoại: 0908654502)</t>
  </si>
  <si>
    <t>Nghỉ từ ngày 01/3/2025</t>
  </si>
  <si>
    <t>Võ Lê Tấn</t>
  </si>
  <si>
    <t>Cố vấn học tập đã thông báo về học tập và chuyên cần cho anh của sinh viên nhưng sinh viên vẫn nghỉ học (số điện thoại 0903573615</t>
  </si>
  <si>
    <t>Nguyễn Tiến</t>
  </si>
  <si>
    <t>Hoàng Quốc</t>
  </si>
  <si>
    <t>Thi</t>
  </si>
  <si>
    <t>Nghỉ từ ngày 28/02/2025</t>
  </si>
  <si>
    <t>Phan Ngọc</t>
  </si>
  <si>
    <t>Lê Thanh</t>
  </si>
  <si>
    <t>Cố vấn học tập gọi điện thoại nhưng phụ huynh không nghe máy, đã gửi tin nhắn điện tử</t>
  </si>
  <si>
    <t>Sinh viên báo nghỉ học lo cho gia đình</t>
  </si>
  <si>
    <t>Đặng Gia</t>
  </si>
  <si>
    <t>Nghỉ từ tháng 01/2025</t>
  </si>
  <si>
    <t>Khoa</t>
  </si>
  <si>
    <t>Lê Quang</t>
  </si>
  <si>
    <t>22001032</t>
  </si>
  <si>
    <t>Nguyễn Viết Anh</t>
  </si>
  <si>
    <t>22T4-CNÔ3</t>
  </si>
  <si>
    <t>22001077</t>
  </si>
  <si>
    <t>Nguyễn Võ Hoàng</t>
  </si>
  <si>
    <t>Quân</t>
  </si>
  <si>
    <t>Cố vấn học tập không liên lạc được với phụ huynh (số điện thoại 0909644984)</t>
  </si>
  <si>
    <t>Cố vấn học tập không liên lạc được với phụ huynh (số điện thoại 0946460848)</t>
  </si>
  <si>
    <t>Hà Nguyễn Trung</t>
  </si>
  <si>
    <t>22T4-CNÔ4</t>
  </si>
  <si>
    <t>Cố vấn học tập không liên lạc được với phụ huynh (số điện thoại 0336345901)</t>
  </si>
  <si>
    <t>Phụ huynh đồng ý cho sinh viên thôi học (số điện thoại 0909066758)</t>
  </si>
  <si>
    <t>Phụ huynh đồng ý cho sinh viên thôi học (số điện thoại 0303882231)</t>
  </si>
  <si>
    <t>Phụ huynh đồng ý cho sinh viên thôi học (số điện thoại 0909633070)</t>
  </si>
  <si>
    <t>Phụ huynh đồng ý cho sinh viên thôi học (số điện thoại 0384489518)</t>
  </si>
  <si>
    <t>22001321</t>
  </si>
  <si>
    <t>Trần Minh</t>
  </si>
  <si>
    <t>22001418</t>
  </si>
  <si>
    <t>22001478</t>
  </si>
  <si>
    <t>Trần Công</t>
  </si>
  <si>
    <t>Tiến</t>
  </si>
  <si>
    <t>22T4-CNÔ5</t>
  </si>
  <si>
    <t>Cố vấn học tập không liên lạc được với phụ huynh (số điện thoại 0932027114)</t>
  </si>
  <si>
    <t>Cố vấn học tập không liên lạc được với phụ huynh (số điện thoại 0834379479)</t>
  </si>
  <si>
    <t>Cố vấn học tập không liên lạc được với phụ huynh (số điện thoại 0981933627)</t>
  </si>
  <si>
    <t>22001765</t>
  </si>
  <si>
    <t>Nguyễn Ngọc Anh</t>
  </si>
  <si>
    <t>22001554</t>
  </si>
  <si>
    <t>Phạm Văn Trung</t>
  </si>
  <si>
    <t>22001758</t>
  </si>
  <si>
    <t>Thái Văn</t>
  </si>
  <si>
    <t>22002262</t>
  </si>
  <si>
    <t>Phan Nguyễn Hồng</t>
  </si>
  <si>
    <t>Huân</t>
  </si>
  <si>
    <t>22T4-CNÔ6</t>
  </si>
  <si>
    <t>Phụ huynh đồng ý cho sinh viên thôi học (số điện thoại 0931413430)</t>
  </si>
  <si>
    <t>24000131</t>
  </si>
  <si>
    <t>Nguyễn Thanh</t>
  </si>
  <si>
    <t>Bình</t>
  </si>
  <si>
    <t>24T4-CNÔ1</t>
  </si>
  <si>
    <t>24000075</t>
  </si>
  <si>
    <t>Lê Thành</t>
  </si>
  <si>
    <t>24000069</t>
  </si>
  <si>
    <t>24000132</t>
  </si>
  <si>
    <t>Đỗ Nguyễn Trí</t>
  </si>
  <si>
    <t>24000186</t>
  </si>
  <si>
    <t>24000084</t>
  </si>
  <si>
    <t>Dương Hoàng Trấn</t>
  </si>
  <si>
    <t>Quốc</t>
  </si>
  <si>
    <t>24000587</t>
  </si>
  <si>
    <t>Đỗ Nguyễn Văn</t>
  </si>
  <si>
    <t>24001704</t>
  </si>
  <si>
    <t>Lê Phát</t>
  </si>
  <si>
    <t>24000003</t>
  </si>
  <si>
    <t>Nguyễn Trí</t>
  </si>
  <si>
    <t>24000178</t>
  </si>
  <si>
    <t>Nguyễn Trường</t>
  </si>
  <si>
    <t>24000199</t>
  </si>
  <si>
    <t>Bạch Thanh</t>
  </si>
  <si>
    <t>Triệu</t>
  </si>
  <si>
    <t>24000063</t>
  </si>
  <si>
    <t>Lê Ngọc Hoàng</t>
  </si>
  <si>
    <t>Phụ huynh đồng ý cho sinh viên thôi học (số điện thoại 0908114406)</t>
  </si>
  <si>
    <t>Phụ huynh đồng ý cho sinh viên thôi học (số điện thoại 0901332961)</t>
  </si>
  <si>
    <t>Phụ huynh đồng ý cho sinh viên thôi học (số điện thoại 0363803963)</t>
  </si>
  <si>
    <t>Phụ huynh đồng ý cho sinh viên thôi học (số điện thoại 0908985711)</t>
  </si>
  <si>
    <t>Phụ huynh đồng ý cho sinh viên thôi học (số điện thoại 0907200365)</t>
  </si>
  <si>
    <t>Phụ huynh đồng ý cho sinh viên thôi học (số điện thoại 0962578957)</t>
  </si>
  <si>
    <t>Phụ huynh đồng ý cho sinh viên thôi học (số điện thoại 0938462608)</t>
  </si>
  <si>
    <t>Phụ huynh đồng ý cho sinh viên thôi học (số điện thoại 0977120457)</t>
  </si>
  <si>
    <t>Phụ huynh đồng ý cho sinh viên thôi học (số điện thoại 0382187826)</t>
  </si>
  <si>
    <t>Phụ huynh đồng ý cho sinh viên thôi học (số điện thoại 0904979672)</t>
  </si>
  <si>
    <t>Phụ huynh đồng ý cho sinh viên thôi học (số điện thoại 0799997290)</t>
  </si>
  <si>
    <t>Phụ huynh đồng ý cho sinh viên thôi học (số điện thoại 0836130378)</t>
  </si>
  <si>
    <t>24000370</t>
  </si>
  <si>
    <t>24T4-CNÔ2</t>
  </si>
  <si>
    <t>24000409</t>
  </si>
  <si>
    <t>Hồ Hoàng</t>
  </si>
  <si>
    <t>24000220</t>
  </si>
  <si>
    <t>Nguyễn Lê</t>
  </si>
  <si>
    <t>24000814</t>
  </si>
  <si>
    <t>Mai Hoàng</t>
  </si>
  <si>
    <t>24T4-CNÔ3</t>
  </si>
  <si>
    <t>24000616</t>
  </si>
  <si>
    <t>Đoàn Vũ Thái</t>
  </si>
  <si>
    <t>24T4-CNÔ4</t>
  </si>
  <si>
    <t>24001007</t>
  </si>
  <si>
    <t>Cao Hoàng Phú</t>
  </si>
  <si>
    <t>Trọng</t>
  </si>
  <si>
    <t>24004501</t>
  </si>
  <si>
    <t>Nguyễn Nhật</t>
  </si>
  <si>
    <t>24004662</t>
  </si>
  <si>
    <t>Phạm Hữu</t>
  </si>
  <si>
    <t>Cố vấn học tập không liên lạc được với phụ huynh (số điện thoại 0939668388)</t>
  </si>
  <si>
    <t>Cố vấn học tập không liên lạc được với phụ huynh (số điện thoại 0907179852)</t>
  </si>
  <si>
    <t>Phụ huynh đồng ý cho sinh viên thôi học (số điện thoại 0902744273)</t>
  </si>
  <si>
    <t>Phụ huynh đồng ý cho sinh viên thôi học (số điện thoại 0339125177)</t>
  </si>
  <si>
    <t>Phụ huynh đồng ý cho sinh viên thôi học (số điện thoại 0944441821)</t>
  </si>
  <si>
    <t>Phụ huynh đồng ý cho sinh viên thôi học (số điện thoại 0903082911)</t>
  </si>
  <si>
    <t>Phụ huynh đồng ý cho sinh viên thôi học (số điện thoại 0942595957)</t>
  </si>
  <si>
    <t>Phụ huynh đồng ý cho sinh viên thôi học (số điện thoại 0961609553)</t>
  </si>
  <si>
    <t>22000563</t>
  </si>
  <si>
    <t>Phạm Huy</t>
  </si>
  <si>
    <t>22T4-LTM1</t>
  </si>
  <si>
    <t>Cố vấn học tập đã liên lạc với phụ huynh qua số điện thoại 0976507491</t>
  </si>
  <si>
    <t>22001714</t>
  </si>
  <si>
    <t>Trần Hải</t>
  </si>
  <si>
    <t>22T4-LTM2</t>
  </si>
  <si>
    <t>22001928</t>
  </si>
  <si>
    <t>Lâm Tuấn</t>
  </si>
  <si>
    <t>22T4-ĐHĐ1</t>
  </si>
  <si>
    <t>22001779</t>
  </si>
  <si>
    <t>Đỗ Cao</t>
  </si>
  <si>
    <t>Phụ huynh xác nhận sinh viên nghỉ luôn</t>
  </si>
  <si>
    <t>Phụ huynh xác nhận sinh viên nghỉ luôn (số điện thoại 09091211794)</t>
  </si>
  <si>
    <t>Phụ huynh xác nhận sinh viên không học nữa (số điện thoại 0775509419)</t>
  </si>
  <si>
    <t>22002516</t>
  </si>
  <si>
    <t>22T4-QTM1</t>
  </si>
  <si>
    <t>22002305</t>
  </si>
  <si>
    <t>Đỗ Minh</t>
  </si>
  <si>
    <t>22T4-TKĐ2</t>
  </si>
  <si>
    <t>22001289</t>
  </si>
  <si>
    <t>Đặng Nguyễn Anh</t>
  </si>
  <si>
    <t>Phụ huynh (Bà nội) báo sinh viên nghỉ luôn (số điện thoại 0785576926)</t>
  </si>
  <si>
    <t>Phụ huynh báo sinh viên nghỉ học đi dân quân tự vệ</t>
  </si>
  <si>
    <t>22001719</t>
  </si>
  <si>
    <t>Nguyễn Hoàng Thiên</t>
  </si>
  <si>
    <t>Kim</t>
  </si>
  <si>
    <t>Cố vấn học tập không liên lạc được với phụ huynh qua 02 số điện thoại 0793923125, 0918630655)</t>
  </si>
  <si>
    <t>23001251</t>
  </si>
  <si>
    <t>23T4-ĐHĐ1</t>
  </si>
  <si>
    <t>23001506</t>
  </si>
  <si>
    <t>Nguyễn Anh</t>
  </si>
  <si>
    <t>Cố vấn học tập cũ báo sinh viên đã nghỉ từ đầu học kỳ 1/2023-2024</t>
  </si>
  <si>
    <t>Cố vấn học tập đã liên lạc với phụ huynh (số điện thoại 0943494966)</t>
  </si>
  <si>
    <t xml:space="preserve">Cố vấn học tập đã liên lạc với phụ huynh (số điện thoại 0708512121) </t>
  </si>
  <si>
    <t>23004656</t>
  </si>
  <si>
    <t>Huỳnh Quang</t>
  </si>
  <si>
    <t>Minh</t>
  </si>
  <si>
    <t>Sinh viên đã đến phòng Thanh tra Giáo dục - Quan hệ doanh nghiệp làm thủ tục tạm ngưng</t>
  </si>
  <si>
    <t>23000331</t>
  </si>
  <si>
    <t>Huỳnh Gia</t>
  </si>
  <si>
    <t>23T4-CMT1</t>
  </si>
  <si>
    <t>23000149</t>
  </si>
  <si>
    <t>Vũ Tiến</t>
  </si>
  <si>
    <t>Phụ huynh xác nhận sinh viên nghỉ luôn (số điện thoại 0986689286)</t>
  </si>
  <si>
    <t>Phụ huynh xác nhận sinh viên nghỉ luôn (số điện thoại 0969847489)</t>
  </si>
  <si>
    <t>24T4-LTM2</t>
  </si>
  <si>
    <t>Cố vấn học tập đã liên lạc với phụ huynh qua số điện thoại 0772039289</t>
  </si>
  <si>
    <t>Cố vấn học tập đã liên lạc với phụ huynh qua số điện thoại 0705041398</t>
  </si>
  <si>
    <t>Cố vấn học tập đã liên lạc với phụ huynh qua số điện thoại 0565835511</t>
  </si>
  <si>
    <t>Phạm Đức</t>
  </si>
  <si>
    <t>Lê Hoàng Minh</t>
  </si>
  <si>
    <t>Phụ huynh xác nhận sinh viên nghỉ luôn (số điện thoại 0938316637)</t>
  </si>
  <si>
    <t>Phụ huynh xác nhận sinh viên nghỉ luôn (số điện thoại 0938830891)</t>
  </si>
  <si>
    <t>Phụ huynh xác nhận sinh viên nghỉ luôn (số điện thoại 0903884460)</t>
  </si>
  <si>
    <t>Võ Tấn</t>
  </si>
  <si>
    <t>Phạm Bảo</t>
  </si>
  <si>
    <t>Long</t>
  </si>
  <si>
    <t>Trần Quang Thiên</t>
  </si>
  <si>
    <t>Bảo</t>
  </si>
  <si>
    <t>24T4-ANM1</t>
  </si>
  <si>
    <t>Phụ huynh báo sinh viên nghỉ luôn (số điện thoại 0918113326)</t>
  </si>
  <si>
    <t>Đặng Hoàng</t>
  </si>
  <si>
    <t>Việt</t>
  </si>
  <si>
    <t>24000761</t>
  </si>
  <si>
    <t>Trương Quốc</t>
  </si>
  <si>
    <t>24T4-QTM1</t>
  </si>
  <si>
    <t>24004676</t>
  </si>
  <si>
    <t>Đinh Gia</t>
  </si>
  <si>
    <t>24004620</t>
  </si>
  <si>
    <t>24003763</t>
  </si>
  <si>
    <t>Trần Trung</t>
  </si>
  <si>
    <t>24001698</t>
  </si>
  <si>
    <t>Hoàng Chí</t>
  </si>
  <si>
    <t>Cố vấn học tập đã liên lạc với phụ huynh nhưng không được (số điện thoại 0981413810)</t>
  </si>
  <si>
    <t>Cố vấn học tập đã liên lạc với phụ huynh nhưng không được (số điện thoại 0981161242)</t>
  </si>
  <si>
    <t>Cố vấn học tập đã liên lạc với phụ huynh (số điện thoại 0908387387)</t>
  </si>
  <si>
    <t>Cố vấn học tập đã liên lạc với phụ huynh (số điện thoại 0908510198)</t>
  </si>
  <si>
    <t>Cố vấn học tập đã liên lạc với sinh viên (số điện thoại 0365304134)</t>
  </si>
  <si>
    <t>24001883</t>
  </si>
  <si>
    <t>Trần Kim</t>
  </si>
  <si>
    <t>24T4-THU1</t>
  </si>
  <si>
    <t>24000971</t>
  </si>
  <si>
    <t>Trần Nguyễn Gia</t>
  </si>
  <si>
    <t>24000787</t>
  </si>
  <si>
    <t>Nguyễn Hữu</t>
  </si>
  <si>
    <t>Thuận</t>
  </si>
  <si>
    <t>24004089</t>
  </si>
  <si>
    <t>24001221</t>
  </si>
  <si>
    <t>Hứa Đoàn Quang</t>
  </si>
  <si>
    <t>Nghỉ từ ngày 02/12/2024</t>
  </si>
  <si>
    <t>Nghỉ từ ngày 10/12/2024</t>
  </si>
  <si>
    <t>Nghỉ từ ngày 28/12/2024</t>
  </si>
  <si>
    <t>Ngày 26/12/2024, cố vấn học tập gọi điện thoại, phụ huynh báo sinh viên xin thôi học</t>
  </si>
  <si>
    <t>Ngày 02/01/2025, cố vấn học tập gọi điện thoại, phụ huynh báo sinh viên xin thôi học</t>
  </si>
  <si>
    <t>24000545</t>
  </si>
  <si>
    <t>Trần Nhật</t>
  </si>
  <si>
    <t>Hào</t>
  </si>
  <si>
    <t>24T4-TKĐ1</t>
  </si>
  <si>
    <t>Phụ huynh xác nhận sinh viên nghỉ luôn (số điện thoại 0909808064)</t>
  </si>
  <si>
    <t>24000546</t>
  </si>
  <si>
    <t>Trần Thái</t>
  </si>
  <si>
    <t>24000399</t>
  </si>
  <si>
    <t>Lý Vũ</t>
  </si>
  <si>
    <t>24000249</t>
  </si>
  <si>
    <t>Nguyễn Đào Khánh</t>
  </si>
  <si>
    <t>Vy</t>
  </si>
  <si>
    <t>Cố vấn học tập không liên lạc được với phụ huynh (số điện thoại 0933672759)</t>
  </si>
  <si>
    <t>Cố vấn học tập không liên lạc được với phụ huynh (số điện thoại 0931813236)</t>
  </si>
  <si>
    <t>Cố vấn học tập không liên lạc được với phụ huynh (số điện thoại 0778981976)</t>
  </si>
  <si>
    <t>Nữ</t>
  </si>
  <si>
    <t>24001089</t>
  </si>
  <si>
    <t>Nguyễn Hoài</t>
  </si>
  <si>
    <t>Hận</t>
  </si>
  <si>
    <t>24T4-TKĐ2</t>
  </si>
  <si>
    <t>24001869</t>
  </si>
  <si>
    <t>Võ Trần</t>
  </si>
  <si>
    <t>24000739</t>
  </si>
  <si>
    <t>Trần Hoàng</t>
  </si>
  <si>
    <t>Tuệ</t>
  </si>
  <si>
    <t>Ngày 21/02/2025, phụ huynh xác nhận sinh viên nghỉ học luôn (số điện thoại 0908618379)</t>
  </si>
  <si>
    <t>Ngày 19/02/2025, phụ huynh xác nhận sinh viên nghỉ học luôn (số điện thoại 0989719931)</t>
  </si>
  <si>
    <t>Ngày 17/02/2025, phụ huynh xác nhận sinh viên nghỉ học luôn (số điện thoại 0965721571)</t>
  </si>
  <si>
    <t>24001056</t>
  </si>
  <si>
    <t>Phan Nguyễn Vũ</t>
  </si>
  <si>
    <t>Ngày 22/02/2025, phụ huynh xác nhận sinh viên nghỉ học luôn (số điện thoại 0795656557)</t>
  </si>
  <si>
    <t>24003884</t>
  </si>
  <si>
    <t>Mai Văn Ngọc</t>
  </si>
  <si>
    <t>Toàn</t>
  </si>
  <si>
    <t>24T4-TKW1</t>
  </si>
  <si>
    <t>24001313</t>
  </si>
  <si>
    <t>Võ Minh</t>
  </si>
  <si>
    <t>24001778</t>
  </si>
  <si>
    <t>Hồ Đăng Quang</t>
  </si>
  <si>
    <t>Phụ huynh xác nhận sinh viên nghỉ luôn (số điện thoại 0979032300)</t>
  </si>
  <si>
    <t>Phụ huynh xác nhận sinh viên nghỉ luôn (số điện thoại 0777330699)</t>
  </si>
  <si>
    <t>Phụ huynh xác nhận sinh viên nghỉ luôn (số điện thoại 0329734560)</t>
  </si>
  <si>
    <t>Nghỉ từ ngày 01/11/2024</t>
  </si>
  <si>
    <t>Thư</t>
  </si>
  <si>
    <t>Phạm Hoàng</t>
  </si>
  <si>
    <t>Dương</t>
  </si>
  <si>
    <t>22002647</t>
  </si>
  <si>
    <t>22T4-VSL1</t>
  </si>
  <si>
    <t>26</t>
  </si>
  <si>
    <t>27</t>
  </si>
  <si>
    <t>28</t>
  </si>
  <si>
    <t>29</t>
  </si>
  <si>
    <t>30</t>
  </si>
  <si>
    <t>31</t>
  </si>
  <si>
    <t>Phụ huynh xác nhận sinh viên nghỉ đi nghĩa vụ quân sự</t>
  </si>
  <si>
    <t>Nghỉ từ ngày 16/12/2024</t>
  </si>
  <si>
    <t>22004696</t>
  </si>
  <si>
    <t>Phạm Tấn</t>
  </si>
  <si>
    <t>Hưng</t>
  </si>
  <si>
    <t>22T4-KXD1</t>
  </si>
  <si>
    <t>22000484</t>
  </si>
  <si>
    <t>Nghỉ từ ngày 15/10/2024</t>
  </si>
  <si>
    <t>Phụ huynh xác nhận sinh viên nghỉ (số điện thoại 0902949297)</t>
  </si>
  <si>
    <t>Phụ huynh xác nhận sinh viên nghỉ (số điện thoại 0915742684)</t>
  </si>
  <si>
    <t>23000178</t>
  </si>
  <si>
    <t>Phan Thái</t>
  </si>
  <si>
    <t>23T4-KML1</t>
  </si>
  <si>
    <t>Phụ huynh xác nhận cho sinh viên nghỉ vì đi học xa nhà (số điện thoại 0337883384)</t>
  </si>
  <si>
    <t>Nghỉ từ ngày 04/9/2024</t>
  </si>
  <si>
    <t>23002318</t>
  </si>
  <si>
    <t>Phạm Thế</t>
  </si>
  <si>
    <t>23T4-KXD1</t>
  </si>
  <si>
    <t>23006365</t>
  </si>
  <si>
    <t>Trần Quốc</t>
  </si>
  <si>
    <t>Chiến</t>
  </si>
  <si>
    <t>Sinh viên xác nhận nghỉ (số điện thoại 0932748979)</t>
  </si>
  <si>
    <t>Sinh viên xác nhận nghỉ (số điện thoại 0973969778)</t>
  </si>
  <si>
    <t>Nghỉ từ ngày 05/9/2024</t>
  </si>
  <si>
    <t>24003559</t>
  </si>
  <si>
    <t>Võ Đình Hoài</t>
  </si>
  <si>
    <t>An</t>
  </si>
  <si>
    <t>24T4-LĐL1</t>
  </si>
  <si>
    <t>24000031</t>
  </si>
  <si>
    <t>Phạm Trí</t>
  </si>
  <si>
    <t>24003512</t>
  </si>
  <si>
    <t>Phạm Anh</t>
  </si>
  <si>
    <t>Hùng</t>
  </si>
  <si>
    <t>24004667</t>
  </si>
  <si>
    <t>Hồ Tiến</t>
  </si>
  <si>
    <t>Phụ huynh xác nhận sinh viên nghỉ (số điện thoại 0977624203)</t>
  </si>
  <si>
    <t>Phụ huynh xác nhận sinh viên nghỉ (số điện thoại 0904662513)</t>
  </si>
  <si>
    <t>Phụ huynh xác nhận sinh viên nghỉ (số điện thoại 0909079241)</t>
  </si>
  <si>
    <t>Phụ huynh xác nhận sinh viên nghỉ (số điện thoại 0899468371)</t>
  </si>
  <si>
    <t>24001596</t>
  </si>
  <si>
    <t>Hồ Lê Thái</t>
  </si>
  <si>
    <t>24T4-KML1</t>
  </si>
  <si>
    <t>24003868</t>
  </si>
  <si>
    <t>Hồ Tuấn</t>
  </si>
  <si>
    <t>Ngọc</t>
  </si>
  <si>
    <t>24001947</t>
  </si>
  <si>
    <t>Hồ Đinh Minh</t>
  </si>
  <si>
    <t>Phụ huynh xác nhận sinh viên nghỉ (số điện thoại 0334741105)</t>
  </si>
  <si>
    <t>Phụ huynh xác nhận sinh viên nghỉ (số điện thoại 0908195203)</t>
  </si>
  <si>
    <t>Phụ huynh xác nhận sinh viên nghỉ (số điện thoại 0703377713)</t>
  </si>
  <si>
    <t>24004020</t>
  </si>
  <si>
    <t>Lê Gia</t>
  </si>
  <si>
    <t>24T4-VSL1</t>
  </si>
  <si>
    <t>24001789</t>
  </si>
  <si>
    <t>Nguyễn Dương Hoàng Gia</t>
  </si>
  <si>
    <t>24003485</t>
  </si>
  <si>
    <t>Trịnh Gia</t>
  </si>
  <si>
    <t>24000457</t>
  </si>
  <si>
    <t>Nguyễn Văn</t>
  </si>
  <si>
    <t>Mạnh</t>
  </si>
  <si>
    <t>24004518</t>
  </si>
  <si>
    <t>Nguyễn Tấn</t>
  </si>
  <si>
    <t>Nghỉ từ ngày 25/9/2024</t>
  </si>
  <si>
    <t>Nghỉ từ ngày 15/11/2024</t>
  </si>
  <si>
    <t>Nghỉ từ ngày 01/10/2024</t>
  </si>
  <si>
    <t>Nghỉ từ ngày 17/10/2024</t>
  </si>
  <si>
    <t>24001012</t>
  </si>
  <si>
    <t>Đỗ Thành</t>
  </si>
  <si>
    <t>Danh</t>
  </si>
  <si>
    <t>24T4-KXD1</t>
  </si>
  <si>
    <t>24000284</t>
  </si>
  <si>
    <t>Phụ huynh xác nhận sinh viên nghỉ (số điện thoại 0982477716)</t>
  </si>
  <si>
    <t>Phụ huynh xác nhận sinh viên nghỉ (số điện thoại 0981092790)</t>
  </si>
  <si>
    <t>22001734</t>
  </si>
  <si>
    <t>Lại Ngọc Quỳnh</t>
  </si>
  <si>
    <t>Như</t>
  </si>
  <si>
    <t>22T4-NNA2</t>
  </si>
  <si>
    <t>Phụ huynh xác nhận cho sinh viên nghỉ luôn</t>
  </si>
  <si>
    <t>24001891</t>
  </si>
  <si>
    <t>Nguyễn Ngọc Phương</t>
  </si>
  <si>
    <t>24T4-NNA2</t>
  </si>
  <si>
    <t>Cố vấn học tập liên hệ nhiều lần không được</t>
  </si>
  <si>
    <t>Nguyễn Tuấn</t>
  </si>
  <si>
    <t>Uyên</t>
  </si>
  <si>
    <t>Nghỉ từ đầu năm học 2024-2025</t>
  </si>
  <si>
    <t>22004523</t>
  </si>
  <si>
    <t>22T4-LGT1</t>
  </si>
  <si>
    <t>22004924</t>
  </si>
  <si>
    <t>Bùi Anh</t>
  </si>
  <si>
    <t>22002331</t>
  </si>
  <si>
    <t>Hà Nguyễn Khả</t>
  </si>
  <si>
    <t>Vân</t>
  </si>
  <si>
    <t>22000943</t>
  </si>
  <si>
    <t>Nguyễn Phạm Tường</t>
  </si>
  <si>
    <t>Phụ huynh xác nhận cho sinh viên nghỉ học luôn</t>
  </si>
  <si>
    <t>22000890</t>
  </si>
  <si>
    <t>Trần Thùy</t>
  </si>
  <si>
    <t>Trang</t>
  </si>
  <si>
    <t>22T4-QTD1</t>
  </si>
  <si>
    <t>22000756</t>
  </si>
  <si>
    <t>Nguyễn Ngọc Xuân</t>
  </si>
  <si>
    <t>Trinh</t>
  </si>
  <si>
    <t>Phụ huynh xác nhận cho sinh viên nghỉ (số điện thoại 0767751679)</t>
  </si>
  <si>
    <t>Phụ huynh xác nhận cho sinh viên nghỉ (số điện thoại 0777488108)</t>
  </si>
  <si>
    <t>22002273</t>
  </si>
  <si>
    <t>Võ Thị Kim</t>
  </si>
  <si>
    <t>Tuyền</t>
  </si>
  <si>
    <t>22001813</t>
  </si>
  <si>
    <t>Nguyễn Thị Mỹ</t>
  </si>
  <si>
    <t>Hương</t>
  </si>
  <si>
    <t>22T4-TCD1</t>
  </si>
  <si>
    <t>22004463</t>
  </si>
  <si>
    <t>Nguyễn Hà Anh</t>
  </si>
  <si>
    <t>22004328</t>
  </si>
  <si>
    <t>22T4-TMĐ1</t>
  </si>
  <si>
    <t>24003575</t>
  </si>
  <si>
    <t>24T4-LGT1</t>
  </si>
  <si>
    <t>24000262</t>
  </si>
  <si>
    <t>Bùi Hải</t>
  </si>
  <si>
    <t>My</t>
  </si>
  <si>
    <t>24001715</t>
  </si>
  <si>
    <t>Trần Thị Minh</t>
  </si>
  <si>
    <t>Thu</t>
  </si>
  <si>
    <t>Cố vấn học tập đã nhắn tin, nhưng phụ huynh không phản hồi</t>
  </si>
  <si>
    <t>24004231</t>
  </si>
  <si>
    <t>Cao Hữu</t>
  </si>
  <si>
    <t>Đã rút hồ sơ</t>
  </si>
  <si>
    <t>24004088</t>
  </si>
  <si>
    <t>Nguyễn Công Đức</t>
  </si>
  <si>
    <t>24T4-QTD1</t>
  </si>
  <si>
    <t>24004659</t>
  </si>
  <si>
    <t>Nguyễn Gia</t>
  </si>
  <si>
    <t>Khiêm</t>
  </si>
  <si>
    <t>24000511</t>
  </si>
  <si>
    <t>Võ Ngọc Bảo</t>
  </si>
  <si>
    <t>Nhi</t>
  </si>
  <si>
    <t>24001174</t>
  </si>
  <si>
    <t>Trần Hoàng Hải</t>
  </si>
  <si>
    <t>Phụ huynh xác nhận sinh viên thôi học</t>
  </si>
  <si>
    <t>Sinh viên nhập học ngày 30/10/2024 và không đi học</t>
  </si>
  <si>
    <t>Số điện thoại của phụ huynh không đúng, cố vấn học tập đã nhắc nhưng sinh viên vẫn vắng học</t>
  </si>
  <si>
    <t>Cố vấn học tập đã mời phụ huynh và sinh viên vào Trường làm cam kết nhưng không vào</t>
  </si>
  <si>
    <t>Cố vấn học tập đã mời phụ huynh vào Trường làm cam kết nhiều lần nhưng phụ huynh không vào</t>
  </si>
  <si>
    <t>24001397</t>
  </si>
  <si>
    <t>Nguyễn Khánh</t>
  </si>
  <si>
    <t>Dư</t>
  </si>
  <si>
    <t>24T4-TMĐ1</t>
  </si>
  <si>
    <t>Phụ huynh báo sinh viên nghỉ học (số điện thoại 0797974097)</t>
  </si>
  <si>
    <t>24000763</t>
  </si>
  <si>
    <t>Vũ Hoàng Bảo</t>
  </si>
  <si>
    <t>24T4-QDL1</t>
  </si>
  <si>
    <t>24001181</t>
  </si>
  <si>
    <t>Nguyễn Ngọc Như</t>
  </si>
  <si>
    <t>Ý</t>
  </si>
  <si>
    <t>23000704</t>
  </si>
  <si>
    <t>23T4-LTM1</t>
  </si>
  <si>
    <t>Cố vấn học tập đã liên lạc với phụ huynh (0902784597) nhiều lần nhưng số này không có; liên lạc với bà ngoại sinh viên qua zalo thì không bắt máy và không gọi lại. Sinh viên trong lớp cho biết bạn đã chuyển trường.</t>
  </si>
  <si>
    <t>Nghỉ từ giữa học kỳ 1/2024-2025</t>
  </si>
  <si>
    <t>23004621</t>
  </si>
  <si>
    <t>Vũ Thành</t>
  </si>
  <si>
    <t>Phụ huynh xác nhận sinh viên nghỉ luôn (số điện thoại 0933800383)</t>
  </si>
  <si>
    <t>Nghỉ từ đầu tháng 10/2024</t>
  </si>
  <si>
    <t>24003895</t>
  </si>
  <si>
    <t>24T4-QLH1</t>
  </si>
  <si>
    <t xml:space="preserve">Phụ huynh xác nhận cho sinh viên nghỉ học (số điện thoại 0907246888) </t>
  </si>
  <si>
    <t>Phụ huynh xác nhận cho sinh viên nghỉ học (số điện thoại 0932678767)</t>
  </si>
  <si>
    <t>Phụ huynh xác nhận cho sinh viên nghỉ học (số điện thoại 0876531052)</t>
  </si>
  <si>
    <t>24000412</t>
  </si>
  <si>
    <t>Lâm Trần Bảo</t>
  </si>
  <si>
    <t>Trân</t>
  </si>
  <si>
    <t>24T4-QKS1</t>
  </si>
  <si>
    <t>Phụ huynh vào trường xin thôi học cho con</t>
  </si>
  <si>
    <t>24000391</t>
  </si>
  <si>
    <t>Yến</t>
  </si>
  <si>
    <t>24000970</t>
  </si>
  <si>
    <t>Nguyễn Thành</t>
  </si>
  <si>
    <t>24000447</t>
  </si>
  <si>
    <t>Phạm Quỳnh</t>
  </si>
  <si>
    <t>Cố vấn học tập nhắn tin nhiều lần cho phụ huynh nhưng không phản hồi</t>
  </si>
  <si>
    <t>Nghỉ từ ngày 25/02/2025</t>
  </si>
  <si>
    <t>Phụ huynh báo sinh viên tạm ngưng học (số điện thoại 0764511305)</t>
  </si>
  <si>
    <t>Phụ huynh báo sinh viên nghỉ học luôn</t>
  </si>
  <si>
    <t xml:space="preserve">Sinh viên báo nghỉ học luôn </t>
  </si>
  <si>
    <t>Phụ huynh xác nhận sinh viên nghỉ (số điện thoại 0933898887)</t>
  </si>
  <si>
    <t>Phụ huynh xác nhận sinh viên nghỉ (số điện thoại 0904342296)</t>
  </si>
  <si>
    <t>Phụ huynh xác nhận sinh viên nghỉ (số điện thoại 0902996508)</t>
  </si>
  <si>
    <t>Phụ huynh xác nhận sinh viên nghỉ (số điện thoại 0932121109)</t>
  </si>
  <si>
    <t>Phụ huynh xác nhận sinh viên nghỉ (số điện thoại 0937874831)</t>
  </si>
  <si>
    <t>162/QĐ-LTT-TTGD_28/3/2025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</si>
</sst>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vertAlign val="superscript"/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93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20" fillId="0" borderId="2" xfId="0" quotePrefix="1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40" fillId="25" borderId="0" xfId="0" applyFont="1" applyFill="1"/>
    <xf numFmtId="0" fontId="40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1" fontId="42" fillId="0" borderId="0" xfId="0" applyNumberFormat="1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41" fillId="26" borderId="2" xfId="0" applyFont="1" applyFill="1" applyBorder="1" applyAlignment="1">
      <alignment horizontal="center" vertical="center" wrapText="1"/>
    </xf>
    <xf numFmtId="0" fontId="20" fillId="0" borderId="2" xfId="21" quotePrefix="1" applyFont="1" applyBorder="1" applyAlignment="1">
      <alignment horizontal="center" vertical="center"/>
    </xf>
    <xf numFmtId="0" fontId="20" fillId="0" borderId="5" xfId="21" applyFont="1" applyBorder="1" applyAlignment="1">
      <alignment horizontal="left" vertical="center"/>
    </xf>
    <xf numFmtId="0" fontId="41" fillId="0" borderId="6" xfId="21" applyFont="1" applyBorder="1" applyAlignment="1">
      <alignment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41" fillId="0" borderId="5" xfId="0" applyFont="1" applyBorder="1" applyAlignment="1">
      <alignment horizontal="left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2" borderId="3" xfId="7" applyFont="1" applyFill="1" applyBorder="1" applyAlignment="1">
      <alignment horizontal="center" vertical="center"/>
    </xf>
    <xf numFmtId="0" fontId="41" fillId="0" borderId="6" xfId="21" applyFont="1" applyBorder="1" applyAlignment="1">
      <alignment horizontal="left" vertical="center" wrapText="1"/>
    </xf>
    <xf numFmtId="0" fontId="41" fillId="0" borderId="6" xfId="0" applyFont="1" applyBorder="1" applyAlignment="1">
      <alignment horizontal="left" vertical="center" wrapText="1"/>
    </xf>
    <xf numFmtId="0" fontId="20" fillId="0" borderId="6" xfId="21" applyFont="1" applyBorder="1" applyAlignment="1">
      <alignment horizontal="left" vertical="center" wrapText="1"/>
    </xf>
    <xf numFmtId="0" fontId="41" fillId="0" borderId="6" xfId="21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303908</xdr:colOff>
      <xdr:row>2</xdr:row>
      <xdr:rowOff>0</xdr:rowOff>
    </xdr:from>
    <xdr:to>
      <xdr:col>6</xdr:col>
      <xdr:colOff>231910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60560" y="405848"/>
          <a:ext cx="18992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274449</xdr:colOff>
      <xdr:row>1</xdr:row>
      <xdr:rowOff>208383</xdr:rowOff>
    </xdr:from>
    <xdr:to>
      <xdr:col>6</xdr:col>
      <xdr:colOff>290842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 flipV="1">
          <a:off x="4544555" y="410184"/>
          <a:ext cx="1848745" cy="14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0"/>
  <sheetViews>
    <sheetView tabSelected="1" view="pageBreakPreview" topLeftCell="A110" zoomScale="115" zoomScaleNormal="100" zoomScaleSheetLayoutView="115" workbookViewId="0">
      <selection activeCell="D115" sqref="D115"/>
    </sheetView>
  </sheetViews>
  <sheetFormatPr defaultRowHeight="15"/>
  <cols>
    <col min="1" max="1" width="4.75" style="17" customWidth="1"/>
    <col min="2" max="2" width="11.125" style="17" customWidth="1"/>
    <col min="3" max="3" width="19.125" style="49" bestFit="1" customWidth="1"/>
    <col min="4" max="4" width="9.625" style="3" bestFit="1" customWidth="1"/>
    <col min="5" max="5" width="12.5" style="3" customWidth="1"/>
    <col min="6" max="6" width="26.125" style="17" customWidth="1"/>
    <col min="7" max="7" width="20" style="49" customWidth="1"/>
    <col min="8" max="8" width="4.625" style="3" customWidth="1"/>
    <col min="9" max="9" width="9" style="55"/>
    <col min="10" max="10" width="8.625" style="3" customWidth="1"/>
    <col min="11" max="16384" width="9" style="3"/>
  </cols>
  <sheetData>
    <row r="1" spans="1:9" ht="15.75">
      <c r="A1" s="81" t="s">
        <v>1</v>
      </c>
      <c r="B1" s="81"/>
      <c r="C1" s="81"/>
      <c r="D1" s="81"/>
      <c r="E1" s="82" t="s">
        <v>4</v>
      </c>
      <c r="F1" s="82"/>
      <c r="G1" s="82"/>
      <c r="H1" s="12"/>
    </row>
    <row r="2" spans="1:9" ht="16.5">
      <c r="A2" s="82" t="s">
        <v>3</v>
      </c>
      <c r="B2" s="82"/>
      <c r="C2" s="82"/>
      <c r="D2" s="82"/>
      <c r="E2" s="84" t="s">
        <v>7</v>
      </c>
      <c r="F2" s="84"/>
      <c r="G2" s="84"/>
      <c r="H2" s="13"/>
    </row>
    <row r="3" spans="1:9" ht="18.75">
      <c r="A3" s="82" t="s">
        <v>0</v>
      </c>
      <c r="B3" s="82"/>
      <c r="C3" s="82"/>
      <c r="D3" s="82"/>
      <c r="E3" s="12"/>
      <c r="F3" s="83"/>
      <c r="G3" s="83"/>
      <c r="H3" s="14"/>
    </row>
    <row r="4" spans="1:9" s="15" customFormat="1" ht="12" customHeight="1">
      <c r="A4" s="85"/>
      <c r="B4" s="85"/>
      <c r="C4" s="85"/>
      <c r="D4" s="85"/>
      <c r="E4" s="14"/>
      <c r="F4" s="33"/>
      <c r="G4" s="45"/>
      <c r="I4" s="56"/>
    </row>
    <row r="5" spans="1:9" ht="18.75">
      <c r="A5" s="86" t="s">
        <v>93</v>
      </c>
      <c r="B5" s="87"/>
      <c r="C5" s="87"/>
      <c r="D5" s="87"/>
      <c r="E5" s="87"/>
      <c r="F5" s="87"/>
      <c r="G5" s="87"/>
    </row>
    <row r="6" spans="1:9" s="2" customFormat="1" ht="46.5" customHeight="1">
      <c r="A6" s="88" t="s">
        <v>92</v>
      </c>
      <c r="B6" s="88"/>
      <c r="C6" s="88"/>
      <c r="D6" s="88"/>
      <c r="E6" s="88"/>
      <c r="F6" s="88"/>
      <c r="G6" s="88"/>
      <c r="H6" s="54" t="s">
        <v>555</v>
      </c>
      <c r="I6" s="38"/>
    </row>
    <row r="7" spans="1:9" ht="9" customHeight="1">
      <c r="A7" s="4"/>
      <c r="B7" s="4"/>
      <c r="C7" s="51"/>
      <c r="D7" s="4"/>
      <c r="E7" s="4"/>
      <c r="F7" s="4"/>
      <c r="G7" s="46"/>
    </row>
    <row r="8" spans="1:9" s="9" customFormat="1" ht="18.75" customHeight="1">
      <c r="A8" s="5" t="s">
        <v>6</v>
      </c>
      <c r="B8" s="6" t="s">
        <v>8</v>
      </c>
      <c r="C8" s="89" t="s">
        <v>9</v>
      </c>
      <c r="D8" s="90"/>
      <c r="E8" s="5" t="s">
        <v>2</v>
      </c>
      <c r="F8" s="35" t="s">
        <v>16</v>
      </c>
      <c r="G8" s="35" t="s">
        <v>12</v>
      </c>
      <c r="H8" s="5" t="s">
        <v>5</v>
      </c>
      <c r="I8" s="57"/>
    </row>
    <row r="9" spans="1:9" s="9" customFormat="1" ht="21.75" customHeight="1">
      <c r="A9" s="10" t="s">
        <v>19</v>
      </c>
      <c r="B9" s="24"/>
      <c r="C9" s="52"/>
      <c r="D9" s="39">
        <f>COUNTA(D10:D12)</f>
        <v>3</v>
      </c>
      <c r="E9" s="31"/>
      <c r="F9" s="32"/>
      <c r="G9" s="47"/>
      <c r="H9" s="27"/>
      <c r="I9" s="57"/>
    </row>
    <row r="10" spans="1:9" s="9" customFormat="1" ht="49.5">
      <c r="A10" s="41" t="s">
        <v>23</v>
      </c>
      <c r="B10" s="64">
        <v>23002271</v>
      </c>
      <c r="C10" s="77" t="s">
        <v>95</v>
      </c>
      <c r="D10" s="66" t="s">
        <v>96</v>
      </c>
      <c r="E10" s="71" t="s">
        <v>54</v>
      </c>
      <c r="F10" s="32" t="s">
        <v>97</v>
      </c>
      <c r="G10" s="63" t="s">
        <v>69</v>
      </c>
      <c r="H10" s="8"/>
      <c r="I10" s="57"/>
    </row>
    <row r="11" spans="1:9" s="9" customFormat="1" ht="66">
      <c r="A11" s="41" t="s">
        <v>24</v>
      </c>
      <c r="B11" s="64">
        <v>23000472</v>
      </c>
      <c r="C11" s="77" t="s">
        <v>100</v>
      </c>
      <c r="D11" s="66" t="s">
        <v>73</v>
      </c>
      <c r="E11" s="71" t="s">
        <v>54</v>
      </c>
      <c r="F11" s="32" t="s">
        <v>101</v>
      </c>
      <c r="G11" s="63" t="s">
        <v>102</v>
      </c>
      <c r="H11" s="8"/>
      <c r="I11" s="57"/>
    </row>
    <row r="12" spans="1:9" s="9" customFormat="1" ht="49.5">
      <c r="A12" s="41" t="s">
        <v>25</v>
      </c>
      <c r="B12" s="64">
        <v>23001213</v>
      </c>
      <c r="C12" s="77" t="s">
        <v>98</v>
      </c>
      <c r="D12" s="66" t="s">
        <v>59</v>
      </c>
      <c r="E12" s="71" t="s">
        <v>54</v>
      </c>
      <c r="F12" s="32" t="s">
        <v>99</v>
      </c>
      <c r="G12" s="63" t="s">
        <v>69</v>
      </c>
      <c r="H12" s="8"/>
      <c r="I12" s="57"/>
    </row>
    <row r="13" spans="1:9" s="9" customFormat="1" ht="19.5" customHeight="1">
      <c r="A13" s="10" t="s">
        <v>13</v>
      </c>
      <c r="B13" s="5"/>
      <c r="C13" s="6"/>
      <c r="D13" s="39">
        <f>COUNTA(D14:D15)</f>
        <v>2</v>
      </c>
      <c r="E13" s="31"/>
      <c r="F13" s="35"/>
      <c r="G13" s="47"/>
      <c r="H13" s="5"/>
      <c r="I13" s="57"/>
    </row>
    <row r="14" spans="1:9" s="9" customFormat="1" ht="36.75" customHeight="1">
      <c r="A14" s="41" t="s">
        <v>23</v>
      </c>
      <c r="B14" s="64">
        <v>23001810</v>
      </c>
      <c r="C14" s="77" t="s">
        <v>106</v>
      </c>
      <c r="D14" s="66" t="s">
        <v>107</v>
      </c>
      <c r="E14" s="71" t="s">
        <v>68</v>
      </c>
      <c r="F14" s="32" t="s">
        <v>89</v>
      </c>
      <c r="G14" s="48" t="s">
        <v>108</v>
      </c>
      <c r="H14" s="8"/>
      <c r="I14" s="57"/>
    </row>
    <row r="15" spans="1:9" s="9" customFormat="1" ht="35.25" customHeight="1">
      <c r="A15" s="41" t="s">
        <v>24</v>
      </c>
      <c r="B15" s="64">
        <v>23004685</v>
      </c>
      <c r="C15" s="77" t="s">
        <v>109</v>
      </c>
      <c r="D15" s="66" t="s">
        <v>46</v>
      </c>
      <c r="E15" s="71" t="s">
        <v>68</v>
      </c>
      <c r="F15" s="32" t="s">
        <v>89</v>
      </c>
      <c r="G15" s="48" t="s">
        <v>546</v>
      </c>
      <c r="H15" s="8"/>
      <c r="I15" s="57"/>
    </row>
    <row r="16" spans="1:9" s="9" customFormat="1" ht="19.5" customHeight="1">
      <c r="A16" s="10" t="s">
        <v>15</v>
      </c>
      <c r="B16" s="5"/>
      <c r="C16" s="6"/>
      <c r="D16" s="39">
        <f>COUNTA(D17:D39)</f>
        <v>23</v>
      </c>
      <c r="E16" s="31"/>
      <c r="F16" s="35"/>
      <c r="G16" s="47"/>
      <c r="H16" s="5"/>
      <c r="I16" s="57"/>
    </row>
    <row r="17" spans="1:9" s="9" customFormat="1" ht="51.75" customHeight="1">
      <c r="A17" s="41" t="s">
        <v>23</v>
      </c>
      <c r="B17" s="64">
        <v>22001325</v>
      </c>
      <c r="C17" s="77" t="s">
        <v>91</v>
      </c>
      <c r="D17" s="66" t="s">
        <v>42</v>
      </c>
      <c r="E17" s="72" t="s">
        <v>126</v>
      </c>
      <c r="F17" s="32" t="s">
        <v>128</v>
      </c>
      <c r="G17" s="48" t="s">
        <v>18</v>
      </c>
      <c r="H17" s="8"/>
      <c r="I17" s="57"/>
    </row>
    <row r="18" spans="1:9" s="9" customFormat="1" ht="51.75" customHeight="1">
      <c r="A18" s="41" t="s">
        <v>24</v>
      </c>
      <c r="B18" s="64" t="s">
        <v>132</v>
      </c>
      <c r="C18" s="77" t="s">
        <v>133</v>
      </c>
      <c r="D18" s="66" t="s">
        <v>78</v>
      </c>
      <c r="E18" s="72" t="s">
        <v>126</v>
      </c>
      <c r="F18" s="32" t="s">
        <v>129</v>
      </c>
      <c r="G18" s="48" t="s">
        <v>18</v>
      </c>
      <c r="H18" s="8"/>
      <c r="I18" s="57"/>
    </row>
    <row r="19" spans="1:9" s="9" customFormat="1" ht="51.75" customHeight="1">
      <c r="A19" s="41" t="s">
        <v>25</v>
      </c>
      <c r="B19" s="64" t="s">
        <v>134</v>
      </c>
      <c r="C19" s="77" t="s">
        <v>61</v>
      </c>
      <c r="D19" s="66" t="s">
        <v>52</v>
      </c>
      <c r="E19" s="72" t="s">
        <v>126</v>
      </c>
      <c r="F19" s="32" t="s">
        <v>130</v>
      </c>
      <c r="G19" s="48" t="s">
        <v>18</v>
      </c>
      <c r="H19" s="8"/>
      <c r="I19" s="57"/>
    </row>
    <row r="20" spans="1:9" s="9" customFormat="1" ht="51.75" customHeight="1">
      <c r="A20" s="41" t="s">
        <v>26</v>
      </c>
      <c r="B20" s="64" t="s">
        <v>135</v>
      </c>
      <c r="C20" s="77" t="s">
        <v>136</v>
      </c>
      <c r="D20" s="66" t="s">
        <v>137</v>
      </c>
      <c r="E20" s="72" t="s">
        <v>126</v>
      </c>
      <c r="F20" s="32" t="s">
        <v>131</v>
      </c>
      <c r="G20" s="48" t="s">
        <v>18</v>
      </c>
      <c r="H20" s="8"/>
      <c r="I20" s="57"/>
    </row>
    <row r="21" spans="1:9" s="9" customFormat="1" ht="51.75" customHeight="1">
      <c r="A21" s="41" t="s">
        <v>27</v>
      </c>
      <c r="B21" s="64" t="s">
        <v>148</v>
      </c>
      <c r="C21" s="77" t="s">
        <v>149</v>
      </c>
      <c r="D21" s="66" t="s">
        <v>150</v>
      </c>
      <c r="E21" s="72" t="s">
        <v>151</v>
      </c>
      <c r="F21" s="32" t="s">
        <v>152</v>
      </c>
      <c r="G21" s="48" t="s">
        <v>18</v>
      </c>
      <c r="H21" s="8"/>
      <c r="I21" s="57"/>
    </row>
    <row r="22" spans="1:9" s="9" customFormat="1" ht="51.75" customHeight="1">
      <c r="A22" s="41" t="s">
        <v>28</v>
      </c>
      <c r="B22" s="64" t="s">
        <v>153</v>
      </c>
      <c r="C22" s="77" t="s">
        <v>154</v>
      </c>
      <c r="D22" s="66" t="s">
        <v>155</v>
      </c>
      <c r="E22" s="72" t="s">
        <v>156</v>
      </c>
      <c r="F22" s="32" t="s">
        <v>179</v>
      </c>
      <c r="G22" s="48" t="s">
        <v>18</v>
      </c>
      <c r="H22" s="8"/>
      <c r="I22" s="57"/>
    </row>
    <row r="23" spans="1:9" s="9" customFormat="1" ht="51.75" customHeight="1">
      <c r="A23" s="41" t="s">
        <v>29</v>
      </c>
      <c r="B23" s="64" t="s">
        <v>157</v>
      </c>
      <c r="C23" s="77" t="s">
        <v>158</v>
      </c>
      <c r="D23" s="66" t="s">
        <v>65</v>
      </c>
      <c r="E23" s="72" t="s">
        <v>156</v>
      </c>
      <c r="F23" s="32" t="s">
        <v>180</v>
      </c>
      <c r="G23" s="63" t="s">
        <v>40</v>
      </c>
      <c r="H23" s="8"/>
      <c r="I23" s="57"/>
    </row>
    <row r="24" spans="1:9" s="9" customFormat="1" ht="51.75" customHeight="1">
      <c r="A24" s="41" t="s">
        <v>30</v>
      </c>
      <c r="B24" s="64" t="s">
        <v>159</v>
      </c>
      <c r="C24" s="77" t="s">
        <v>91</v>
      </c>
      <c r="D24" s="66" t="s">
        <v>57</v>
      </c>
      <c r="E24" s="72" t="s">
        <v>156</v>
      </c>
      <c r="F24" s="32" t="s">
        <v>181</v>
      </c>
      <c r="G24" s="63" t="s">
        <v>40</v>
      </c>
      <c r="H24" s="8"/>
      <c r="I24" s="57"/>
    </row>
    <row r="25" spans="1:9" s="9" customFormat="1" ht="51.75" customHeight="1">
      <c r="A25" s="41" t="s">
        <v>31</v>
      </c>
      <c r="B25" s="64" t="s">
        <v>160</v>
      </c>
      <c r="C25" s="77" t="s">
        <v>161</v>
      </c>
      <c r="D25" s="66" t="s">
        <v>44</v>
      </c>
      <c r="E25" s="72" t="s">
        <v>156</v>
      </c>
      <c r="F25" s="32" t="s">
        <v>182</v>
      </c>
      <c r="G25" s="63" t="s">
        <v>40</v>
      </c>
      <c r="H25" s="8"/>
      <c r="I25" s="57"/>
    </row>
    <row r="26" spans="1:9" s="9" customFormat="1" ht="51.75" customHeight="1">
      <c r="A26" s="41" t="s">
        <v>32</v>
      </c>
      <c r="B26" s="64" t="s">
        <v>162</v>
      </c>
      <c r="C26" s="77" t="s">
        <v>90</v>
      </c>
      <c r="D26" s="66" t="s">
        <v>122</v>
      </c>
      <c r="E26" s="72" t="s">
        <v>156</v>
      </c>
      <c r="F26" s="32" t="s">
        <v>188</v>
      </c>
      <c r="G26" s="63" t="s">
        <v>62</v>
      </c>
      <c r="H26" s="8"/>
      <c r="I26" s="57"/>
    </row>
    <row r="27" spans="1:9" s="9" customFormat="1" ht="51.75" customHeight="1">
      <c r="A27" s="41" t="s">
        <v>34</v>
      </c>
      <c r="B27" s="64" t="s">
        <v>163</v>
      </c>
      <c r="C27" s="77" t="s">
        <v>164</v>
      </c>
      <c r="D27" s="66" t="s">
        <v>165</v>
      </c>
      <c r="E27" s="72" t="s">
        <v>156</v>
      </c>
      <c r="F27" s="32" t="s">
        <v>189</v>
      </c>
      <c r="G27" s="63" t="s">
        <v>62</v>
      </c>
      <c r="H27" s="8"/>
      <c r="I27" s="57"/>
    </row>
    <row r="28" spans="1:9" s="9" customFormat="1" ht="51.75" customHeight="1">
      <c r="A28" s="41" t="s">
        <v>35</v>
      </c>
      <c r="B28" s="64" t="s">
        <v>166</v>
      </c>
      <c r="C28" s="77" t="s">
        <v>167</v>
      </c>
      <c r="D28" s="66" t="s">
        <v>70</v>
      </c>
      <c r="E28" s="72" t="s">
        <v>156</v>
      </c>
      <c r="F28" s="32" t="s">
        <v>183</v>
      </c>
      <c r="G28" s="63" t="s">
        <v>40</v>
      </c>
      <c r="H28" s="8"/>
      <c r="I28" s="57"/>
    </row>
    <row r="29" spans="1:9" s="9" customFormat="1" ht="51.75" customHeight="1">
      <c r="A29" s="41" t="s">
        <v>36</v>
      </c>
      <c r="B29" s="64" t="s">
        <v>168</v>
      </c>
      <c r="C29" s="77" t="s">
        <v>169</v>
      </c>
      <c r="D29" s="66" t="s">
        <v>48</v>
      </c>
      <c r="E29" s="72" t="s">
        <v>156</v>
      </c>
      <c r="F29" s="32" t="s">
        <v>184</v>
      </c>
      <c r="G29" s="63" t="s">
        <v>40</v>
      </c>
      <c r="H29" s="8"/>
      <c r="I29" s="57"/>
    </row>
    <row r="30" spans="1:9" s="9" customFormat="1" ht="51.75" customHeight="1">
      <c r="A30" s="41" t="s">
        <v>37</v>
      </c>
      <c r="B30" s="64" t="s">
        <v>170</v>
      </c>
      <c r="C30" s="77" t="s">
        <v>171</v>
      </c>
      <c r="D30" s="66" t="s">
        <v>50</v>
      </c>
      <c r="E30" s="72" t="s">
        <v>156</v>
      </c>
      <c r="F30" s="32" t="s">
        <v>185</v>
      </c>
      <c r="G30" s="63" t="s">
        <v>40</v>
      </c>
      <c r="H30" s="8"/>
      <c r="I30" s="57"/>
    </row>
    <row r="31" spans="1:9" s="9" customFormat="1" ht="51.75" customHeight="1">
      <c r="A31" s="41" t="s">
        <v>38</v>
      </c>
      <c r="B31" s="64" t="s">
        <v>172</v>
      </c>
      <c r="C31" s="77" t="s">
        <v>173</v>
      </c>
      <c r="D31" s="66" t="s">
        <v>50</v>
      </c>
      <c r="E31" s="72" t="s">
        <v>156</v>
      </c>
      <c r="F31" s="32" t="s">
        <v>186</v>
      </c>
      <c r="G31" s="63" t="s">
        <v>40</v>
      </c>
      <c r="H31" s="8"/>
      <c r="I31" s="57"/>
    </row>
    <row r="32" spans="1:9" s="9" customFormat="1" ht="51.75" customHeight="1">
      <c r="A32" s="41" t="s">
        <v>79</v>
      </c>
      <c r="B32" s="64" t="s">
        <v>174</v>
      </c>
      <c r="C32" s="77" t="s">
        <v>175</v>
      </c>
      <c r="D32" s="66" t="s">
        <v>176</v>
      </c>
      <c r="E32" s="72" t="s">
        <v>156</v>
      </c>
      <c r="F32" s="32" t="s">
        <v>187</v>
      </c>
      <c r="G32" s="63" t="s">
        <v>40</v>
      </c>
      <c r="H32" s="8"/>
      <c r="I32" s="57"/>
    </row>
    <row r="33" spans="1:9" s="9" customFormat="1" ht="49.5">
      <c r="A33" s="41" t="s">
        <v>80</v>
      </c>
      <c r="B33" s="64" t="s">
        <v>177</v>
      </c>
      <c r="C33" s="77" t="s">
        <v>178</v>
      </c>
      <c r="D33" s="66" t="s">
        <v>45</v>
      </c>
      <c r="E33" s="72" t="s">
        <v>156</v>
      </c>
      <c r="F33" s="32" t="s">
        <v>190</v>
      </c>
      <c r="G33" s="63" t="s">
        <v>62</v>
      </c>
      <c r="H33" s="8"/>
      <c r="I33" s="57"/>
    </row>
    <row r="34" spans="1:9" s="9" customFormat="1" ht="49.5">
      <c r="A34" s="41" t="s">
        <v>81</v>
      </c>
      <c r="B34" s="42" t="s">
        <v>191</v>
      </c>
      <c r="C34" s="78" t="s">
        <v>154</v>
      </c>
      <c r="D34" s="73" t="s">
        <v>155</v>
      </c>
      <c r="E34" s="72" t="s">
        <v>192</v>
      </c>
      <c r="F34" s="32" t="s">
        <v>212</v>
      </c>
      <c r="G34" s="48" t="s">
        <v>114</v>
      </c>
      <c r="H34" s="8"/>
      <c r="I34" s="57"/>
    </row>
    <row r="35" spans="1:9" s="9" customFormat="1" ht="49.5">
      <c r="A35" s="41" t="s">
        <v>82</v>
      </c>
      <c r="B35" s="42" t="s">
        <v>193</v>
      </c>
      <c r="C35" s="78" t="s">
        <v>194</v>
      </c>
      <c r="D35" s="73" t="s">
        <v>42</v>
      </c>
      <c r="E35" s="72" t="s">
        <v>192</v>
      </c>
      <c r="F35" s="32" t="s">
        <v>213</v>
      </c>
      <c r="G35" s="48" t="s">
        <v>47</v>
      </c>
      <c r="H35" s="8"/>
      <c r="I35" s="57"/>
    </row>
    <row r="36" spans="1:9" s="9" customFormat="1" ht="49.5">
      <c r="A36" s="41" t="s">
        <v>83</v>
      </c>
      <c r="B36" s="42" t="s">
        <v>195</v>
      </c>
      <c r="C36" s="78" t="s">
        <v>196</v>
      </c>
      <c r="D36" s="73" t="s">
        <v>49</v>
      </c>
      <c r="E36" s="72" t="s">
        <v>192</v>
      </c>
      <c r="F36" s="32" t="s">
        <v>214</v>
      </c>
      <c r="G36" s="63" t="s">
        <v>40</v>
      </c>
      <c r="H36" s="8"/>
      <c r="I36" s="57"/>
    </row>
    <row r="37" spans="1:9" s="9" customFormat="1" ht="49.5">
      <c r="A37" s="41" t="s">
        <v>84</v>
      </c>
      <c r="B37" s="64" t="s">
        <v>197</v>
      </c>
      <c r="C37" s="77" t="s">
        <v>198</v>
      </c>
      <c r="D37" s="66" t="s">
        <v>74</v>
      </c>
      <c r="E37" s="72" t="s">
        <v>199</v>
      </c>
      <c r="F37" s="32" t="s">
        <v>215</v>
      </c>
      <c r="G37" s="48" t="s">
        <v>47</v>
      </c>
      <c r="H37" s="8"/>
      <c r="I37" s="57"/>
    </row>
    <row r="38" spans="1:9" s="9" customFormat="1" ht="49.5">
      <c r="A38" s="41" t="s">
        <v>85</v>
      </c>
      <c r="B38" s="64" t="s">
        <v>200</v>
      </c>
      <c r="C38" s="77" t="s">
        <v>201</v>
      </c>
      <c r="D38" s="66" t="s">
        <v>51</v>
      </c>
      <c r="E38" s="72" t="s">
        <v>199</v>
      </c>
      <c r="F38" s="32" t="s">
        <v>216</v>
      </c>
      <c r="G38" s="48" t="s">
        <v>47</v>
      </c>
      <c r="H38" s="8"/>
      <c r="I38" s="57"/>
    </row>
    <row r="39" spans="1:9" s="9" customFormat="1" ht="53.25" customHeight="1">
      <c r="A39" s="41" t="s">
        <v>86</v>
      </c>
      <c r="B39" s="64" t="s">
        <v>203</v>
      </c>
      <c r="C39" s="77" t="s">
        <v>204</v>
      </c>
      <c r="D39" s="66" t="s">
        <v>205</v>
      </c>
      <c r="E39" s="72" t="s">
        <v>202</v>
      </c>
      <c r="F39" s="32" t="s">
        <v>217</v>
      </c>
      <c r="G39" s="48" t="s">
        <v>47</v>
      </c>
      <c r="H39" s="8"/>
      <c r="I39" s="57"/>
    </row>
    <row r="40" spans="1:9" s="9" customFormat="1" ht="21.75" customHeight="1">
      <c r="A40" s="10" t="s">
        <v>41</v>
      </c>
      <c r="B40" s="24"/>
      <c r="C40" s="52"/>
      <c r="D40" s="39">
        <f>COUNTA(D41:D71)</f>
        <v>31</v>
      </c>
      <c r="E40" s="31"/>
      <c r="F40" s="32"/>
      <c r="G40" s="47"/>
      <c r="H40" s="27"/>
      <c r="I40" s="57"/>
    </row>
    <row r="41" spans="1:9" s="9" customFormat="1" ht="49.5">
      <c r="A41" s="41" t="s">
        <v>23</v>
      </c>
      <c r="B41" s="64" t="s">
        <v>222</v>
      </c>
      <c r="C41" s="77" t="s">
        <v>223</v>
      </c>
      <c r="D41" s="66" t="s">
        <v>76</v>
      </c>
      <c r="E41" s="72" t="s">
        <v>224</v>
      </c>
      <c r="F41" s="74" t="s">
        <v>232</v>
      </c>
      <c r="G41" s="59" t="s">
        <v>18</v>
      </c>
      <c r="H41" s="8"/>
    </row>
    <row r="42" spans="1:9" s="9" customFormat="1" ht="49.5">
      <c r="A42" s="41" t="s">
        <v>24</v>
      </c>
      <c r="B42" s="64" t="s">
        <v>225</v>
      </c>
      <c r="C42" s="77" t="s">
        <v>226</v>
      </c>
      <c r="D42" s="66" t="s">
        <v>39</v>
      </c>
      <c r="E42" s="72" t="s">
        <v>227</v>
      </c>
      <c r="F42" s="74" t="s">
        <v>231</v>
      </c>
      <c r="G42" s="59" t="s">
        <v>18</v>
      </c>
      <c r="H42" s="8"/>
    </row>
    <row r="43" spans="1:9" s="9" customFormat="1" ht="33">
      <c r="A43" s="41" t="s">
        <v>25</v>
      </c>
      <c r="B43" s="64" t="s">
        <v>228</v>
      </c>
      <c r="C43" s="77" t="s">
        <v>229</v>
      </c>
      <c r="D43" s="66" t="s">
        <v>22</v>
      </c>
      <c r="E43" s="72" t="s">
        <v>227</v>
      </c>
      <c r="F43" s="74" t="s">
        <v>230</v>
      </c>
      <c r="G43" s="59" t="s">
        <v>18</v>
      </c>
      <c r="H43" s="8"/>
    </row>
    <row r="44" spans="1:9" s="9" customFormat="1" ht="37.5" customHeight="1">
      <c r="A44" s="41" t="s">
        <v>26</v>
      </c>
      <c r="B44" s="68" t="s">
        <v>233</v>
      </c>
      <c r="C44" s="79" t="s">
        <v>58</v>
      </c>
      <c r="D44" s="69" t="s">
        <v>76</v>
      </c>
      <c r="E44" s="71" t="s">
        <v>234</v>
      </c>
      <c r="F44" s="74" t="s">
        <v>230</v>
      </c>
      <c r="G44" s="48" t="s">
        <v>47</v>
      </c>
      <c r="H44" s="8"/>
    </row>
    <row r="45" spans="1:9" s="9" customFormat="1" ht="66">
      <c r="A45" s="41" t="s">
        <v>27</v>
      </c>
      <c r="B45" s="68" t="s">
        <v>235</v>
      </c>
      <c r="C45" s="79" t="s">
        <v>236</v>
      </c>
      <c r="D45" s="69" t="s">
        <v>43</v>
      </c>
      <c r="E45" s="71" t="s">
        <v>237</v>
      </c>
      <c r="F45" s="74" t="s">
        <v>240</v>
      </c>
      <c r="G45" s="59" t="s">
        <v>250</v>
      </c>
      <c r="H45" s="8"/>
    </row>
    <row r="46" spans="1:9" s="9" customFormat="1" ht="37.5" customHeight="1">
      <c r="A46" s="41" t="s">
        <v>28</v>
      </c>
      <c r="B46" s="68" t="s">
        <v>238</v>
      </c>
      <c r="C46" s="79" t="s">
        <v>239</v>
      </c>
      <c r="D46" s="69" t="s">
        <v>115</v>
      </c>
      <c r="E46" s="71" t="s">
        <v>237</v>
      </c>
      <c r="F46" s="74" t="s">
        <v>241</v>
      </c>
      <c r="G46" s="59"/>
      <c r="H46" s="8"/>
    </row>
    <row r="47" spans="1:9" s="9" customFormat="1" ht="49.5">
      <c r="A47" s="41" t="s">
        <v>29</v>
      </c>
      <c r="B47" s="64" t="s">
        <v>257</v>
      </c>
      <c r="C47" s="77" t="s">
        <v>258</v>
      </c>
      <c r="D47" s="66" t="s">
        <v>64</v>
      </c>
      <c r="E47" s="71" t="s">
        <v>259</v>
      </c>
      <c r="F47" s="74" t="s">
        <v>262</v>
      </c>
      <c r="G47" s="59" t="s">
        <v>18</v>
      </c>
      <c r="H47" s="8"/>
    </row>
    <row r="48" spans="1:9" s="9" customFormat="1" ht="49.5">
      <c r="A48" s="41" t="s">
        <v>30</v>
      </c>
      <c r="B48" s="64" t="s">
        <v>260</v>
      </c>
      <c r="C48" s="77" t="s">
        <v>261</v>
      </c>
      <c r="D48" s="66" t="s">
        <v>50</v>
      </c>
      <c r="E48" s="71" t="s">
        <v>259</v>
      </c>
      <c r="F48" s="74" t="s">
        <v>263</v>
      </c>
      <c r="G48" s="59" t="s">
        <v>18</v>
      </c>
      <c r="H48" s="8"/>
    </row>
    <row r="49" spans="1:8" s="9" customFormat="1" ht="49.5">
      <c r="A49" s="41" t="s">
        <v>31</v>
      </c>
      <c r="B49" s="64" t="s">
        <v>246</v>
      </c>
      <c r="C49" s="77" t="s">
        <v>105</v>
      </c>
      <c r="D49" s="66" t="s">
        <v>74</v>
      </c>
      <c r="E49" s="71" t="s">
        <v>247</v>
      </c>
      <c r="F49" s="74" t="s">
        <v>251</v>
      </c>
      <c r="G49" s="59" t="s">
        <v>18</v>
      </c>
      <c r="H49" s="8"/>
    </row>
    <row r="50" spans="1:8" s="9" customFormat="1" ht="49.5">
      <c r="A50" s="41" t="s">
        <v>32</v>
      </c>
      <c r="B50" s="64" t="s">
        <v>248</v>
      </c>
      <c r="C50" s="77" t="s">
        <v>249</v>
      </c>
      <c r="D50" s="66" t="s">
        <v>115</v>
      </c>
      <c r="E50" s="71" t="s">
        <v>247</v>
      </c>
      <c r="F50" s="74" t="s">
        <v>252</v>
      </c>
      <c r="G50" s="59" t="s">
        <v>18</v>
      </c>
      <c r="H50" s="8"/>
    </row>
    <row r="51" spans="1:8" s="9" customFormat="1" ht="49.5">
      <c r="A51" s="41" t="s">
        <v>34</v>
      </c>
      <c r="B51" s="64" t="s">
        <v>525</v>
      </c>
      <c r="C51" s="65" t="s">
        <v>526</v>
      </c>
      <c r="D51" s="66" t="s">
        <v>48</v>
      </c>
      <c r="E51" s="72" t="s">
        <v>522</v>
      </c>
      <c r="F51" s="74" t="s">
        <v>527</v>
      </c>
      <c r="G51" s="59" t="s">
        <v>528</v>
      </c>
      <c r="H51" s="8"/>
    </row>
    <row r="52" spans="1:8" s="9" customFormat="1" ht="49.5">
      <c r="A52" s="41" t="s">
        <v>35</v>
      </c>
      <c r="B52" s="64">
        <v>24001223</v>
      </c>
      <c r="C52" s="77" t="s">
        <v>258</v>
      </c>
      <c r="D52" s="66" t="s">
        <v>277</v>
      </c>
      <c r="E52" s="71" t="s">
        <v>278</v>
      </c>
      <c r="F52" s="74" t="s">
        <v>279</v>
      </c>
      <c r="G52" s="59"/>
      <c r="H52" s="8"/>
    </row>
    <row r="53" spans="1:8" s="9" customFormat="1" ht="49.5">
      <c r="A53" s="41" t="s">
        <v>36</v>
      </c>
      <c r="B53" s="64">
        <v>24001945</v>
      </c>
      <c r="C53" s="77" t="s">
        <v>273</v>
      </c>
      <c r="D53" s="66" t="s">
        <v>52</v>
      </c>
      <c r="E53" s="71" t="s">
        <v>264</v>
      </c>
      <c r="F53" s="74" t="s">
        <v>270</v>
      </c>
      <c r="G53" s="59" t="s">
        <v>71</v>
      </c>
      <c r="H53" s="8"/>
    </row>
    <row r="54" spans="1:8" s="9" customFormat="1" ht="49.5">
      <c r="A54" s="41" t="s">
        <v>37</v>
      </c>
      <c r="B54" s="64">
        <v>24001616</v>
      </c>
      <c r="C54" s="77" t="s">
        <v>274</v>
      </c>
      <c r="D54" s="66" t="s">
        <v>275</v>
      </c>
      <c r="E54" s="71" t="s">
        <v>264</v>
      </c>
      <c r="F54" s="74" t="s">
        <v>271</v>
      </c>
      <c r="G54" s="59" t="s">
        <v>71</v>
      </c>
      <c r="H54" s="8"/>
    </row>
    <row r="55" spans="1:8" s="9" customFormat="1" ht="49.5">
      <c r="A55" s="41" t="s">
        <v>38</v>
      </c>
      <c r="B55" s="64">
        <v>24001816</v>
      </c>
      <c r="C55" s="77" t="s">
        <v>276</v>
      </c>
      <c r="D55" s="66" t="s">
        <v>55</v>
      </c>
      <c r="E55" s="71" t="s">
        <v>264</v>
      </c>
      <c r="F55" s="74" t="s">
        <v>272</v>
      </c>
      <c r="G55" s="59" t="s">
        <v>71</v>
      </c>
      <c r="H55" s="8"/>
    </row>
    <row r="56" spans="1:8" s="9" customFormat="1" ht="66">
      <c r="A56" s="41" t="s">
        <v>79</v>
      </c>
      <c r="B56" s="64" t="s">
        <v>282</v>
      </c>
      <c r="C56" s="77" t="s">
        <v>283</v>
      </c>
      <c r="D56" s="66" t="s">
        <v>277</v>
      </c>
      <c r="E56" s="72" t="s">
        <v>284</v>
      </c>
      <c r="F56" s="32" t="s">
        <v>548</v>
      </c>
      <c r="G56" s="75" t="s">
        <v>294</v>
      </c>
      <c r="H56" s="8"/>
    </row>
    <row r="57" spans="1:8" s="9" customFormat="1" ht="66">
      <c r="A57" s="41" t="s">
        <v>80</v>
      </c>
      <c r="B57" s="64" t="s">
        <v>285</v>
      </c>
      <c r="C57" s="77" t="s">
        <v>286</v>
      </c>
      <c r="D57" s="66" t="s">
        <v>64</v>
      </c>
      <c r="E57" s="72" t="s">
        <v>284</v>
      </c>
      <c r="F57" s="74" t="s">
        <v>549</v>
      </c>
      <c r="G57" s="75" t="s">
        <v>296</v>
      </c>
      <c r="H57" s="8"/>
    </row>
    <row r="58" spans="1:8" s="9" customFormat="1" ht="66">
      <c r="A58" s="41" t="s">
        <v>81</v>
      </c>
      <c r="B58" s="64" t="s">
        <v>287</v>
      </c>
      <c r="C58" s="77" t="s">
        <v>207</v>
      </c>
      <c r="D58" s="66" t="s">
        <v>255</v>
      </c>
      <c r="E58" s="72" t="s">
        <v>284</v>
      </c>
      <c r="F58" s="32" t="s">
        <v>548</v>
      </c>
      <c r="G58" s="75" t="s">
        <v>295</v>
      </c>
      <c r="H58" s="8"/>
    </row>
    <row r="59" spans="1:8" s="9" customFormat="1" ht="69" customHeight="1">
      <c r="A59" s="41" t="s">
        <v>82</v>
      </c>
      <c r="B59" s="64" t="s">
        <v>297</v>
      </c>
      <c r="C59" s="77" t="s">
        <v>298</v>
      </c>
      <c r="D59" s="66" t="s">
        <v>277</v>
      </c>
      <c r="E59" s="72" t="s">
        <v>299</v>
      </c>
      <c r="F59" s="74" t="s">
        <v>311</v>
      </c>
      <c r="G59" s="59" t="s">
        <v>308</v>
      </c>
      <c r="H59" s="8"/>
    </row>
    <row r="60" spans="1:8" s="9" customFormat="1" ht="69" customHeight="1">
      <c r="A60" s="41" t="s">
        <v>83</v>
      </c>
      <c r="B60" s="64" t="s">
        <v>300</v>
      </c>
      <c r="C60" s="77" t="s">
        <v>301</v>
      </c>
      <c r="D60" s="66" t="s">
        <v>122</v>
      </c>
      <c r="E60" s="72" t="s">
        <v>299</v>
      </c>
      <c r="F60" s="74" t="s">
        <v>311</v>
      </c>
      <c r="G60" s="59" t="s">
        <v>308</v>
      </c>
      <c r="H60" s="8"/>
    </row>
    <row r="61" spans="1:8" s="9" customFormat="1" ht="69" customHeight="1">
      <c r="A61" s="41" t="s">
        <v>84</v>
      </c>
      <c r="B61" s="64" t="s">
        <v>302</v>
      </c>
      <c r="C61" s="77" t="s">
        <v>303</v>
      </c>
      <c r="D61" s="66" t="s">
        <v>304</v>
      </c>
      <c r="E61" s="72" t="s">
        <v>299</v>
      </c>
      <c r="F61" s="74" t="s">
        <v>312</v>
      </c>
      <c r="G61" s="59" t="s">
        <v>308</v>
      </c>
      <c r="H61" s="8"/>
    </row>
    <row r="62" spans="1:8" s="9" customFormat="1" ht="69" customHeight="1">
      <c r="A62" s="41" t="s">
        <v>85</v>
      </c>
      <c r="B62" s="64" t="s">
        <v>305</v>
      </c>
      <c r="C62" s="77" t="s">
        <v>254</v>
      </c>
      <c r="D62" s="66" t="s">
        <v>22</v>
      </c>
      <c r="E62" s="72" t="s">
        <v>299</v>
      </c>
      <c r="F62" s="74" t="s">
        <v>312</v>
      </c>
      <c r="G62" s="59" t="s">
        <v>309</v>
      </c>
      <c r="H62" s="8"/>
    </row>
    <row r="63" spans="1:8" s="9" customFormat="1" ht="69" customHeight="1">
      <c r="A63" s="41" t="s">
        <v>86</v>
      </c>
      <c r="B63" s="64" t="s">
        <v>306</v>
      </c>
      <c r="C63" s="77" t="s">
        <v>307</v>
      </c>
      <c r="D63" s="66" t="s">
        <v>75</v>
      </c>
      <c r="E63" s="72" t="s">
        <v>299</v>
      </c>
      <c r="F63" s="74" t="s">
        <v>312</v>
      </c>
      <c r="G63" s="59" t="s">
        <v>310</v>
      </c>
      <c r="H63" s="8"/>
    </row>
    <row r="64" spans="1:8" s="9" customFormat="1" ht="52.5" customHeight="1">
      <c r="A64" s="41" t="s">
        <v>87</v>
      </c>
      <c r="B64" s="64" t="s">
        <v>313</v>
      </c>
      <c r="C64" s="77" t="s">
        <v>314</v>
      </c>
      <c r="D64" s="66" t="s">
        <v>315</v>
      </c>
      <c r="E64" s="72" t="s">
        <v>316</v>
      </c>
      <c r="F64" s="74" t="s">
        <v>317</v>
      </c>
      <c r="G64" s="48" t="s">
        <v>47</v>
      </c>
      <c r="H64" s="8"/>
    </row>
    <row r="65" spans="1:9" s="9" customFormat="1" ht="72" customHeight="1">
      <c r="A65" s="41" t="s">
        <v>88</v>
      </c>
      <c r="B65" s="68" t="s">
        <v>329</v>
      </c>
      <c r="C65" s="79" t="s">
        <v>330</v>
      </c>
      <c r="D65" s="69" t="s">
        <v>331</v>
      </c>
      <c r="E65" s="76" t="s">
        <v>332</v>
      </c>
      <c r="F65" s="74" t="s">
        <v>339</v>
      </c>
      <c r="G65" s="59" t="s">
        <v>18</v>
      </c>
      <c r="H65" s="8"/>
    </row>
    <row r="66" spans="1:9" s="9" customFormat="1" ht="72" customHeight="1">
      <c r="A66" s="41" t="s">
        <v>361</v>
      </c>
      <c r="B66" s="68" t="s">
        <v>333</v>
      </c>
      <c r="C66" s="79" t="s">
        <v>334</v>
      </c>
      <c r="D66" s="69" t="s">
        <v>42</v>
      </c>
      <c r="E66" s="76" t="s">
        <v>332</v>
      </c>
      <c r="F66" s="74" t="s">
        <v>338</v>
      </c>
      <c r="G66" s="59" t="s">
        <v>18</v>
      </c>
      <c r="H66" s="8"/>
    </row>
    <row r="67" spans="1:9" s="9" customFormat="1" ht="69" customHeight="1">
      <c r="A67" s="41" t="s">
        <v>362</v>
      </c>
      <c r="B67" s="68" t="s">
        <v>335</v>
      </c>
      <c r="C67" s="79" t="s">
        <v>336</v>
      </c>
      <c r="D67" s="69" t="s">
        <v>337</v>
      </c>
      <c r="E67" s="76" t="s">
        <v>332</v>
      </c>
      <c r="F67" s="74" t="s">
        <v>340</v>
      </c>
      <c r="G67" s="59" t="s">
        <v>18</v>
      </c>
      <c r="H67" s="8"/>
    </row>
    <row r="68" spans="1:9" s="9" customFormat="1" ht="69" customHeight="1">
      <c r="A68" s="41" t="s">
        <v>363</v>
      </c>
      <c r="B68" s="68" t="s">
        <v>341</v>
      </c>
      <c r="C68" s="79" t="s">
        <v>342</v>
      </c>
      <c r="D68" s="69" t="s">
        <v>33</v>
      </c>
      <c r="E68" s="76" t="s">
        <v>332</v>
      </c>
      <c r="F68" s="74" t="s">
        <v>343</v>
      </c>
      <c r="G68" s="59" t="s">
        <v>71</v>
      </c>
      <c r="H68" s="8"/>
    </row>
    <row r="69" spans="1:9" s="9" customFormat="1" ht="54" customHeight="1">
      <c r="A69" s="41" t="s">
        <v>364</v>
      </c>
      <c r="B69" s="64" t="s">
        <v>344</v>
      </c>
      <c r="C69" s="77" t="s">
        <v>345</v>
      </c>
      <c r="D69" s="66" t="s">
        <v>346</v>
      </c>
      <c r="E69" s="72" t="s">
        <v>347</v>
      </c>
      <c r="F69" s="74" t="s">
        <v>353</v>
      </c>
      <c r="G69" s="59" t="s">
        <v>18</v>
      </c>
      <c r="H69" s="8"/>
    </row>
    <row r="70" spans="1:9" s="9" customFormat="1" ht="54.75" customHeight="1">
      <c r="A70" s="41" t="s">
        <v>365</v>
      </c>
      <c r="B70" s="64" t="s">
        <v>348</v>
      </c>
      <c r="C70" s="77" t="s">
        <v>349</v>
      </c>
      <c r="D70" s="66" t="s">
        <v>60</v>
      </c>
      <c r="E70" s="72" t="s">
        <v>347</v>
      </c>
      <c r="F70" s="74" t="s">
        <v>352</v>
      </c>
      <c r="G70" s="59" t="s">
        <v>18</v>
      </c>
      <c r="H70" s="8"/>
    </row>
    <row r="71" spans="1:9" s="9" customFormat="1" ht="54.75" customHeight="1">
      <c r="A71" s="41" t="s">
        <v>366</v>
      </c>
      <c r="B71" s="64" t="s">
        <v>350</v>
      </c>
      <c r="C71" s="77" t="s">
        <v>351</v>
      </c>
      <c r="D71" s="66" t="s">
        <v>53</v>
      </c>
      <c r="E71" s="72" t="s">
        <v>347</v>
      </c>
      <c r="F71" s="74" t="s">
        <v>354</v>
      </c>
      <c r="G71" s="59" t="s">
        <v>18</v>
      </c>
      <c r="H71" s="8"/>
    </row>
    <row r="72" spans="1:9" s="9" customFormat="1" ht="22.5" customHeight="1">
      <c r="A72" s="10" t="s">
        <v>77</v>
      </c>
      <c r="B72" s="24"/>
      <c r="C72" s="52"/>
      <c r="D72" s="39">
        <f>COUNTA(D73:D92)</f>
        <v>20</v>
      </c>
      <c r="E72" s="31"/>
      <c r="F72" s="32"/>
      <c r="G72" s="47"/>
      <c r="H72" s="27"/>
      <c r="I72" s="57"/>
    </row>
    <row r="73" spans="1:9" s="9" customFormat="1" ht="39" customHeight="1">
      <c r="A73" s="41" t="s">
        <v>23</v>
      </c>
      <c r="B73" s="64" t="s">
        <v>359</v>
      </c>
      <c r="C73" s="77" t="s">
        <v>116</v>
      </c>
      <c r="D73" s="66" t="s">
        <v>70</v>
      </c>
      <c r="E73" s="71" t="s">
        <v>360</v>
      </c>
      <c r="F73" s="32" t="s">
        <v>367</v>
      </c>
      <c r="G73" s="59" t="s">
        <v>368</v>
      </c>
      <c r="H73" s="8"/>
      <c r="I73" s="57"/>
    </row>
    <row r="74" spans="1:9" s="9" customFormat="1" ht="54.75" customHeight="1">
      <c r="A74" s="41" t="s">
        <v>24</v>
      </c>
      <c r="B74" s="64" t="s">
        <v>369</v>
      </c>
      <c r="C74" s="77" t="s">
        <v>370</v>
      </c>
      <c r="D74" s="66" t="s">
        <v>371</v>
      </c>
      <c r="E74" s="72" t="s">
        <v>372</v>
      </c>
      <c r="F74" s="32" t="s">
        <v>375</v>
      </c>
      <c r="G74" s="59" t="s">
        <v>374</v>
      </c>
      <c r="H74" s="8"/>
      <c r="I74" s="57"/>
    </row>
    <row r="75" spans="1:9" s="9" customFormat="1" ht="54" customHeight="1">
      <c r="A75" s="41" t="s">
        <v>25</v>
      </c>
      <c r="B75" s="64" t="s">
        <v>373</v>
      </c>
      <c r="C75" s="77" t="s">
        <v>56</v>
      </c>
      <c r="D75" s="66" t="s">
        <v>255</v>
      </c>
      <c r="E75" s="72" t="s">
        <v>372</v>
      </c>
      <c r="F75" s="32" t="s">
        <v>376</v>
      </c>
      <c r="G75" s="59" t="s">
        <v>374</v>
      </c>
      <c r="H75" s="8"/>
      <c r="I75" s="57"/>
    </row>
    <row r="76" spans="1:9" s="9" customFormat="1" ht="54" customHeight="1">
      <c r="A76" s="41" t="s">
        <v>26</v>
      </c>
      <c r="B76" s="64" t="s">
        <v>377</v>
      </c>
      <c r="C76" s="77" t="s">
        <v>378</v>
      </c>
      <c r="D76" s="66" t="s">
        <v>277</v>
      </c>
      <c r="E76" s="71" t="s">
        <v>379</v>
      </c>
      <c r="F76" s="32" t="s">
        <v>380</v>
      </c>
      <c r="G76" s="59" t="s">
        <v>381</v>
      </c>
      <c r="H76" s="8"/>
      <c r="I76" s="57"/>
    </row>
    <row r="77" spans="1:9" s="9" customFormat="1" ht="38.25" customHeight="1">
      <c r="A77" s="41" t="s">
        <v>27</v>
      </c>
      <c r="B77" s="68" t="s">
        <v>382</v>
      </c>
      <c r="C77" s="79" t="s">
        <v>383</v>
      </c>
      <c r="D77" s="69" t="s">
        <v>277</v>
      </c>
      <c r="E77" s="71" t="s">
        <v>384</v>
      </c>
      <c r="F77" s="32" t="s">
        <v>388</v>
      </c>
      <c r="G77" s="59" t="s">
        <v>390</v>
      </c>
      <c r="H77" s="8"/>
    </row>
    <row r="78" spans="1:9" s="9" customFormat="1" ht="38.25" customHeight="1">
      <c r="A78" s="41" t="s">
        <v>28</v>
      </c>
      <c r="B78" s="68" t="s">
        <v>385</v>
      </c>
      <c r="C78" s="79" t="s">
        <v>386</v>
      </c>
      <c r="D78" s="69" t="s">
        <v>387</v>
      </c>
      <c r="E78" s="71" t="s">
        <v>384</v>
      </c>
      <c r="F78" s="32" t="s">
        <v>389</v>
      </c>
      <c r="G78" s="59" t="s">
        <v>390</v>
      </c>
      <c r="H78" s="8"/>
    </row>
    <row r="79" spans="1:9" s="9" customFormat="1" ht="53.25" customHeight="1">
      <c r="A79" s="41" t="s">
        <v>29</v>
      </c>
      <c r="B79" s="64" t="s">
        <v>391</v>
      </c>
      <c r="C79" s="80" t="s">
        <v>392</v>
      </c>
      <c r="D79" s="66" t="s">
        <v>393</v>
      </c>
      <c r="E79" s="72" t="s">
        <v>394</v>
      </c>
      <c r="F79" s="32" t="s">
        <v>402</v>
      </c>
      <c r="G79" s="59" t="s">
        <v>390</v>
      </c>
      <c r="H79" s="8"/>
    </row>
    <row r="80" spans="1:9" s="9" customFormat="1" ht="53.25" customHeight="1">
      <c r="A80" s="41" t="s">
        <v>30</v>
      </c>
      <c r="B80" s="64" t="s">
        <v>395</v>
      </c>
      <c r="C80" s="77" t="s">
        <v>396</v>
      </c>
      <c r="D80" s="66" t="s">
        <v>67</v>
      </c>
      <c r="E80" s="72" t="s">
        <v>394</v>
      </c>
      <c r="F80" s="32" t="s">
        <v>403</v>
      </c>
      <c r="G80" s="59" t="s">
        <v>374</v>
      </c>
      <c r="H80" s="8"/>
    </row>
    <row r="81" spans="1:9" s="9" customFormat="1" ht="53.25" customHeight="1">
      <c r="A81" s="41" t="s">
        <v>31</v>
      </c>
      <c r="B81" s="64" t="s">
        <v>397</v>
      </c>
      <c r="C81" s="77" t="s">
        <v>398</v>
      </c>
      <c r="D81" s="66" t="s">
        <v>399</v>
      </c>
      <c r="E81" s="72" t="s">
        <v>394</v>
      </c>
      <c r="F81" s="32" t="s">
        <v>404</v>
      </c>
      <c r="G81" s="59" t="s">
        <v>355</v>
      </c>
      <c r="H81" s="8"/>
    </row>
    <row r="82" spans="1:9" s="9" customFormat="1" ht="53.25" customHeight="1">
      <c r="A82" s="41" t="s">
        <v>32</v>
      </c>
      <c r="B82" s="64" t="s">
        <v>400</v>
      </c>
      <c r="C82" s="77" t="s">
        <v>401</v>
      </c>
      <c r="D82" s="66" t="s">
        <v>371</v>
      </c>
      <c r="E82" s="72" t="s">
        <v>394</v>
      </c>
      <c r="F82" s="32" t="s">
        <v>405</v>
      </c>
      <c r="G82" s="59" t="s">
        <v>390</v>
      </c>
      <c r="H82" s="8"/>
      <c r="I82" s="57"/>
    </row>
    <row r="83" spans="1:9" s="9" customFormat="1" ht="53.25" customHeight="1">
      <c r="A83" s="41" t="s">
        <v>34</v>
      </c>
      <c r="B83" s="64" t="s">
        <v>406</v>
      </c>
      <c r="C83" s="77" t="s">
        <v>407</v>
      </c>
      <c r="D83" s="66" t="s">
        <v>358</v>
      </c>
      <c r="E83" s="71" t="s">
        <v>408</v>
      </c>
      <c r="F83" s="32" t="s">
        <v>414</v>
      </c>
      <c r="G83" s="59" t="s">
        <v>390</v>
      </c>
      <c r="H83" s="8"/>
      <c r="I83" s="57"/>
    </row>
    <row r="84" spans="1:9" s="9" customFormat="1" ht="53.25" customHeight="1">
      <c r="A84" s="41" t="s">
        <v>35</v>
      </c>
      <c r="B84" s="64" t="s">
        <v>409</v>
      </c>
      <c r="C84" s="77" t="s">
        <v>410</v>
      </c>
      <c r="D84" s="66" t="s">
        <v>411</v>
      </c>
      <c r="E84" s="71" t="s">
        <v>408</v>
      </c>
      <c r="F84" s="32" t="s">
        <v>415</v>
      </c>
      <c r="G84" s="59" t="s">
        <v>390</v>
      </c>
      <c r="H84" s="8"/>
      <c r="I84" s="57"/>
    </row>
    <row r="85" spans="1:9" s="9" customFormat="1" ht="53.25" customHeight="1">
      <c r="A85" s="41" t="s">
        <v>36</v>
      </c>
      <c r="B85" s="64" t="s">
        <v>412</v>
      </c>
      <c r="C85" s="77" t="s">
        <v>413</v>
      </c>
      <c r="D85" s="66" t="s">
        <v>70</v>
      </c>
      <c r="E85" s="71" t="s">
        <v>408</v>
      </c>
      <c r="F85" s="32" t="s">
        <v>416</v>
      </c>
      <c r="G85" s="59" t="s">
        <v>390</v>
      </c>
      <c r="H85" s="8"/>
      <c r="I85" s="57"/>
    </row>
    <row r="86" spans="1:9" s="9" customFormat="1" ht="53.25" customHeight="1">
      <c r="A86" s="41" t="s">
        <v>37</v>
      </c>
      <c r="B86" s="64" t="s">
        <v>417</v>
      </c>
      <c r="C86" s="77" t="s">
        <v>418</v>
      </c>
      <c r="D86" s="66" t="s">
        <v>277</v>
      </c>
      <c r="E86" s="72" t="s">
        <v>419</v>
      </c>
      <c r="F86" s="32" t="s">
        <v>550</v>
      </c>
      <c r="G86" s="59" t="s">
        <v>429</v>
      </c>
      <c r="H86" s="8"/>
      <c r="I86" s="57"/>
    </row>
    <row r="87" spans="1:9" s="9" customFormat="1" ht="53.25" customHeight="1">
      <c r="A87" s="41" t="s">
        <v>38</v>
      </c>
      <c r="B87" s="64" t="s">
        <v>420</v>
      </c>
      <c r="C87" s="77" t="s">
        <v>421</v>
      </c>
      <c r="D87" s="66" t="s">
        <v>277</v>
      </c>
      <c r="E87" s="72" t="s">
        <v>419</v>
      </c>
      <c r="F87" s="32" t="s">
        <v>551</v>
      </c>
      <c r="G87" s="59" t="s">
        <v>431</v>
      </c>
      <c r="H87" s="8"/>
      <c r="I87" s="57"/>
    </row>
    <row r="88" spans="1:9" s="9" customFormat="1" ht="53.25" customHeight="1">
      <c r="A88" s="41" t="s">
        <v>79</v>
      </c>
      <c r="B88" s="64" t="s">
        <v>422</v>
      </c>
      <c r="C88" s="77" t="s">
        <v>423</v>
      </c>
      <c r="D88" s="66" t="s">
        <v>277</v>
      </c>
      <c r="E88" s="72" t="s">
        <v>419</v>
      </c>
      <c r="F88" s="32" t="s">
        <v>552</v>
      </c>
      <c r="G88" s="59" t="s">
        <v>432</v>
      </c>
      <c r="H88" s="8"/>
      <c r="I88" s="57"/>
    </row>
    <row r="89" spans="1:9" s="9" customFormat="1" ht="53.25" customHeight="1">
      <c r="A89" s="41" t="s">
        <v>80</v>
      </c>
      <c r="B89" s="64" t="s">
        <v>424</v>
      </c>
      <c r="C89" s="77" t="s">
        <v>425</v>
      </c>
      <c r="D89" s="66" t="s">
        <v>426</v>
      </c>
      <c r="E89" s="72" t="s">
        <v>419</v>
      </c>
      <c r="F89" s="32" t="s">
        <v>553</v>
      </c>
      <c r="G89" s="59" t="s">
        <v>430</v>
      </c>
      <c r="H89" s="8"/>
      <c r="I89" s="57"/>
    </row>
    <row r="90" spans="1:9" s="9" customFormat="1" ht="53.25" customHeight="1">
      <c r="A90" s="41" t="s">
        <v>81</v>
      </c>
      <c r="B90" s="64" t="s">
        <v>427</v>
      </c>
      <c r="C90" s="77" t="s">
        <v>428</v>
      </c>
      <c r="D90" s="66" t="s">
        <v>21</v>
      </c>
      <c r="E90" s="72" t="s">
        <v>419</v>
      </c>
      <c r="F90" s="32" t="s">
        <v>554</v>
      </c>
      <c r="G90" s="59" t="s">
        <v>390</v>
      </c>
      <c r="H90" s="8"/>
      <c r="I90" s="57"/>
    </row>
    <row r="91" spans="1:9" s="9" customFormat="1" ht="53.25" customHeight="1">
      <c r="A91" s="41" t="s">
        <v>82</v>
      </c>
      <c r="B91" s="64" t="s">
        <v>433</v>
      </c>
      <c r="C91" s="77" t="s">
        <v>434</v>
      </c>
      <c r="D91" s="66" t="s">
        <v>435</v>
      </c>
      <c r="E91" s="72" t="s">
        <v>436</v>
      </c>
      <c r="F91" s="32" t="s">
        <v>438</v>
      </c>
      <c r="G91" s="59" t="s">
        <v>390</v>
      </c>
      <c r="H91" s="8"/>
      <c r="I91" s="57"/>
    </row>
    <row r="92" spans="1:9" s="9" customFormat="1" ht="53.25" customHeight="1">
      <c r="A92" s="41" t="s">
        <v>83</v>
      </c>
      <c r="B92" s="64" t="s">
        <v>437</v>
      </c>
      <c r="C92" s="77" t="s">
        <v>105</v>
      </c>
      <c r="D92" s="66" t="s">
        <v>426</v>
      </c>
      <c r="E92" s="72" t="s">
        <v>436</v>
      </c>
      <c r="F92" s="32" t="s">
        <v>439</v>
      </c>
      <c r="G92" s="59" t="s">
        <v>430</v>
      </c>
      <c r="H92" s="8"/>
      <c r="I92" s="57"/>
    </row>
    <row r="93" spans="1:9" s="9" customFormat="1" ht="18.75" customHeight="1">
      <c r="A93" s="10" t="s">
        <v>17</v>
      </c>
      <c r="B93" s="5"/>
      <c r="C93" s="6"/>
      <c r="D93" s="39">
        <f>COUNTA(D94:D94)</f>
        <v>1</v>
      </c>
      <c r="E93" s="31"/>
      <c r="F93" s="35"/>
      <c r="G93" s="47"/>
      <c r="H93" s="5"/>
      <c r="I93" s="57"/>
    </row>
    <row r="94" spans="1:9" s="9" customFormat="1" ht="33">
      <c r="A94" s="41" t="s">
        <v>23</v>
      </c>
      <c r="B94" s="64" t="s">
        <v>440</v>
      </c>
      <c r="C94" s="77" t="s">
        <v>441</v>
      </c>
      <c r="D94" s="66" t="s">
        <v>442</v>
      </c>
      <c r="E94" s="72" t="s">
        <v>443</v>
      </c>
      <c r="F94" s="32" t="s">
        <v>444</v>
      </c>
      <c r="G94" s="48" t="s">
        <v>71</v>
      </c>
      <c r="H94" s="8"/>
    </row>
    <row r="95" spans="1:9" s="9" customFormat="1" ht="26.25" customHeight="1">
      <c r="A95" s="10" t="s">
        <v>20</v>
      </c>
      <c r="B95" s="5"/>
      <c r="C95" s="6"/>
      <c r="D95" s="39">
        <f>COUNTA(D96:D107)</f>
        <v>12</v>
      </c>
      <c r="E95" s="31"/>
      <c r="F95" s="35"/>
      <c r="G95" s="47"/>
      <c r="H95" s="5"/>
      <c r="I95" s="57"/>
    </row>
    <row r="96" spans="1:9" s="9" customFormat="1" ht="35.25" customHeight="1">
      <c r="A96" s="41" t="s">
        <v>23</v>
      </c>
      <c r="B96" s="64" t="s">
        <v>452</v>
      </c>
      <c r="C96" s="65" t="s">
        <v>425</v>
      </c>
      <c r="D96" s="66" t="s">
        <v>44</v>
      </c>
      <c r="E96" s="71" t="s">
        <v>453</v>
      </c>
      <c r="F96" s="32" t="s">
        <v>461</v>
      </c>
      <c r="G96" s="48" t="s">
        <v>18</v>
      </c>
      <c r="H96" s="8"/>
      <c r="I96" s="57"/>
    </row>
    <row r="97" spans="1:9" s="9" customFormat="1" ht="35.25" customHeight="1">
      <c r="A97" s="41" t="s">
        <v>24</v>
      </c>
      <c r="B97" s="64" t="s">
        <v>454</v>
      </c>
      <c r="C97" s="65" t="s">
        <v>455</v>
      </c>
      <c r="D97" s="66" t="s">
        <v>356</v>
      </c>
      <c r="E97" s="71" t="s">
        <v>453</v>
      </c>
      <c r="F97" s="32" t="s">
        <v>461</v>
      </c>
      <c r="G97" s="48" t="s">
        <v>18</v>
      </c>
      <c r="H97" s="8" t="s">
        <v>328</v>
      </c>
      <c r="I97" s="57"/>
    </row>
    <row r="98" spans="1:9" s="9" customFormat="1" ht="35.25" customHeight="1">
      <c r="A98" s="41" t="s">
        <v>25</v>
      </c>
      <c r="B98" s="64" t="s">
        <v>456</v>
      </c>
      <c r="C98" s="65" t="s">
        <v>457</v>
      </c>
      <c r="D98" s="66" t="s">
        <v>458</v>
      </c>
      <c r="E98" s="71" t="s">
        <v>453</v>
      </c>
      <c r="F98" s="32" t="s">
        <v>461</v>
      </c>
      <c r="G98" s="48" t="s">
        <v>18</v>
      </c>
      <c r="H98" s="8" t="s">
        <v>328</v>
      </c>
      <c r="I98" s="57"/>
    </row>
    <row r="99" spans="1:9" s="9" customFormat="1" ht="35.25" customHeight="1">
      <c r="A99" s="41" t="s">
        <v>26</v>
      </c>
      <c r="B99" s="64" t="s">
        <v>459</v>
      </c>
      <c r="C99" s="65" t="s">
        <v>460</v>
      </c>
      <c r="D99" s="66" t="s">
        <v>324</v>
      </c>
      <c r="E99" s="71" t="s">
        <v>453</v>
      </c>
      <c r="F99" s="32" t="s">
        <v>461</v>
      </c>
      <c r="G99" s="48" t="s">
        <v>18</v>
      </c>
      <c r="H99" s="8" t="s">
        <v>328</v>
      </c>
      <c r="I99" s="57"/>
    </row>
    <row r="100" spans="1:9" s="9" customFormat="1" ht="53.25" customHeight="1">
      <c r="A100" s="41" t="s">
        <v>27</v>
      </c>
      <c r="B100" s="64" t="s">
        <v>462</v>
      </c>
      <c r="C100" s="65" t="s">
        <v>463</v>
      </c>
      <c r="D100" s="66" t="s">
        <v>464</v>
      </c>
      <c r="E100" s="71" t="s">
        <v>465</v>
      </c>
      <c r="F100" s="32" t="s">
        <v>470</v>
      </c>
      <c r="G100" s="48" t="s">
        <v>18</v>
      </c>
      <c r="H100" s="8" t="s">
        <v>328</v>
      </c>
      <c r="I100" s="57"/>
    </row>
    <row r="101" spans="1:9" s="9" customFormat="1" ht="53.25" customHeight="1">
      <c r="A101" s="41" t="s">
        <v>28</v>
      </c>
      <c r="B101" s="64" t="s">
        <v>466</v>
      </c>
      <c r="C101" s="65" t="s">
        <v>467</v>
      </c>
      <c r="D101" s="66" t="s">
        <v>468</v>
      </c>
      <c r="E101" s="71" t="s">
        <v>465</v>
      </c>
      <c r="F101" s="32" t="s">
        <v>469</v>
      </c>
      <c r="G101" s="48" t="s">
        <v>18</v>
      </c>
      <c r="H101" s="8" t="s">
        <v>328</v>
      </c>
      <c r="I101" s="57"/>
    </row>
    <row r="102" spans="1:9" s="9" customFormat="1" ht="39" customHeight="1">
      <c r="A102" s="41" t="s">
        <v>29</v>
      </c>
      <c r="B102" s="64" t="s">
        <v>474</v>
      </c>
      <c r="C102" s="65" t="s">
        <v>475</v>
      </c>
      <c r="D102" s="66" t="s">
        <v>476</v>
      </c>
      <c r="E102" s="71" t="s">
        <v>477</v>
      </c>
      <c r="F102" s="32" t="s">
        <v>444</v>
      </c>
      <c r="G102" s="48" t="s">
        <v>18</v>
      </c>
      <c r="H102" s="8" t="s">
        <v>328</v>
      </c>
      <c r="I102" s="57"/>
    </row>
    <row r="103" spans="1:9" s="9" customFormat="1" ht="39" customHeight="1">
      <c r="A103" s="41" t="s">
        <v>30</v>
      </c>
      <c r="B103" s="64" t="s">
        <v>478</v>
      </c>
      <c r="C103" s="65" t="s">
        <v>479</v>
      </c>
      <c r="D103" s="66" t="s">
        <v>356</v>
      </c>
      <c r="E103" s="71" t="s">
        <v>477</v>
      </c>
      <c r="F103" s="32" t="s">
        <v>444</v>
      </c>
      <c r="G103" s="48" t="s">
        <v>18</v>
      </c>
      <c r="H103" s="8" t="s">
        <v>328</v>
      </c>
      <c r="I103" s="57"/>
    </row>
    <row r="104" spans="1:9" s="9" customFormat="1" ht="39" customHeight="1">
      <c r="A104" s="41" t="s">
        <v>31</v>
      </c>
      <c r="B104" s="64" t="s">
        <v>480</v>
      </c>
      <c r="C104" s="65" t="s">
        <v>449</v>
      </c>
      <c r="D104" s="66" t="s">
        <v>52</v>
      </c>
      <c r="E104" s="71" t="s">
        <v>481</v>
      </c>
      <c r="F104" s="32" t="s">
        <v>444</v>
      </c>
      <c r="G104" s="48" t="s">
        <v>18</v>
      </c>
      <c r="H104" s="8"/>
      <c r="I104" s="57"/>
    </row>
    <row r="105" spans="1:9" s="9" customFormat="1" ht="16.5">
      <c r="A105" s="41" t="s">
        <v>32</v>
      </c>
      <c r="B105" s="64" t="s">
        <v>491</v>
      </c>
      <c r="C105" s="65" t="s">
        <v>492</v>
      </c>
      <c r="D105" s="66" t="s">
        <v>22</v>
      </c>
      <c r="E105" s="72" t="s">
        <v>483</v>
      </c>
      <c r="F105" s="32" t="s">
        <v>493</v>
      </c>
      <c r="G105" s="59"/>
      <c r="H105" s="8"/>
      <c r="I105" s="57"/>
    </row>
    <row r="106" spans="1:9" s="9" customFormat="1" ht="33">
      <c r="A106" s="41" t="s">
        <v>34</v>
      </c>
      <c r="B106" s="64" t="s">
        <v>503</v>
      </c>
      <c r="C106" s="65" t="s">
        <v>504</v>
      </c>
      <c r="D106" s="66" t="s">
        <v>76</v>
      </c>
      <c r="E106" s="72" t="s">
        <v>496</v>
      </c>
      <c r="F106" s="32" t="s">
        <v>505</v>
      </c>
      <c r="G106" s="48" t="s">
        <v>451</v>
      </c>
      <c r="H106" s="8"/>
      <c r="I106" s="57"/>
    </row>
    <row r="107" spans="1:9" s="9" customFormat="1" ht="54" customHeight="1">
      <c r="A107" s="41" t="s">
        <v>35</v>
      </c>
      <c r="B107" s="64" t="s">
        <v>510</v>
      </c>
      <c r="C107" s="65" t="s">
        <v>511</v>
      </c>
      <c r="D107" s="66" t="s">
        <v>512</v>
      </c>
      <c r="E107" s="72" t="s">
        <v>513</v>
      </c>
      <c r="F107" s="32" t="s">
        <v>514</v>
      </c>
      <c r="G107" s="59" t="s">
        <v>69</v>
      </c>
      <c r="H107" s="8"/>
      <c r="I107" s="57"/>
    </row>
    <row r="108" spans="1:9" s="9" customFormat="1" ht="23.25" customHeight="1">
      <c r="A108" s="10" t="s">
        <v>14</v>
      </c>
      <c r="B108" s="5"/>
      <c r="C108" s="6"/>
      <c r="D108" s="39">
        <f>COUNTA(D109:D113)</f>
        <v>5</v>
      </c>
      <c r="E108" s="31"/>
      <c r="F108" s="35"/>
      <c r="G108" s="47"/>
      <c r="H108" s="5"/>
      <c r="I108" s="57"/>
    </row>
    <row r="109" spans="1:9" s="9" customFormat="1" ht="53.25" customHeight="1">
      <c r="A109" s="41" t="s">
        <v>23</v>
      </c>
      <c r="B109" s="64" t="s">
        <v>515</v>
      </c>
      <c r="C109" s="65" t="s">
        <v>516</v>
      </c>
      <c r="D109" s="66" t="s">
        <v>450</v>
      </c>
      <c r="E109" s="72" t="s">
        <v>517</v>
      </c>
      <c r="F109" s="32" t="s">
        <v>531</v>
      </c>
      <c r="G109" s="48" t="s">
        <v>71</v>
      </c>
      <c r="H109" s="8" t="s">
        <v>328</v>
      </c>
      <c r="I109" s="57"/>
    </row>
    <row r="110" spans="1:9" s="9" customFormat="1" ht="53.25" customHeight="1">
      <c r="A110" s="41" t="s">
        <v>24</v>
      </c>
      <c r="B110" s="64" t="s">
        <v>518</v>
      </c>
      <c r="C110" s="65" t="s">
        <v>519</v>
      </c>
      <c r="D110" s="66" t="s">
        <v>520</v>
      </c>
      <c r="E110" s="72" t="s">
        <v>517</v>
      </c>
      <c r="F110" s="32" t="s">
        <v>532</v>
      </c>
      <c r="G110" s="48" t="s">
        <v>71</v>
      </c>
      <c r="H110" s="8" t="s">
        <v>328</v>
      </c>
      <c r="I110" s="57"/>
    </row>
    <row r="111" spans="1:9" s="9" customFormat="1" ht="51.75" customHeight="1">
      <c r="A111" s="41" t="s">
        <v>25</v>
      </c>
      <c r="B111" s="64" t="s">
        <v>529</v>
      </c>
      <c r="C111" s="65" t="s">
        <v>58</v>
      </c>
      <c r="D111" s="66" t="s">
        <v>411</v>
      </c>
      <c r="E111" s="72" t="s">
        <v>530</v>
      </c>
      <c r="F111" s="32" t="s">
        <v>533</v>
      </c>
      <c r="G111" s="48" t="s">
        <v>71</v>
      </c>
      <c r="H111" s="8" t="s">
        <v>328</v>
      </c>
      <c r="I111" s="57"/>
    </row>
    <row r="112" spans="1:9" s="9" customFormat="1" ht="38.25" customHeight="1">
      <c r="A112" s="41" t="s">
        <v>26</v>
      </c>
      <c r="B112" s="64" t="s">
        <v>534</v>
      </c>
      <c r="C112" s="65" t="s">
        <v>535</v>
      </c>
      <c r="D112" s="66" t="s">
        <v>536</v>
      </c>
      <c r="E112" s="72" t="s">
        <v>537</v>
      </c>
      <c r="F112" s="32" t="s">
        <v>538</v>
      </c>
      <c r="G112" s="48" t="s">
        <v>71</v>
      </c>
      <c r="H112" s="8" t="s">
        <v>328</v>
      </c>
      <c r="I112" s="57"/>
    </row>
    <row r="113" spans="1:10" s="9" customFormat="1" ht="38.25" customHeight="1">
      <c r="A113" s="41" t="s">
        <v>27</v>
      </c>
      <c r="B113" s="64" t="s">
        <v>543</v>
      </c>
      <c r="C113" s="65" t="s">
        <v>544</v>
      </c>
      <c r="D113" s="66" t="s">
        <v>476</v>
      </c>
      <c r="E113" s="72" t="s">
        <v>537</v>
      </c>
      <c r="F113" s="32" t="s">
        <v>538</v>
      </c>
      <c r="G113" s="48" t="s">
        <v>71</v>
      </c>
      <c r="H113" s="8" t="s">
        <v>328</v>
      </c>
      <c r="I113" s="57"/>
    </row>
    <row r="114" spans="1:10" s="9" customFormat="1" ht="24" customHeight="1">
      <c r="A114" s="91" t="s">
        <v>11</v>
      </c>
      <c r="B114" s="92"/>
      <c r="C114" s="92"/>
      <c r="D114" s="19">
        <f>D9+D13+D16+D40+D72+D93+D95+D108</f>
        <v>97</v>
      </c>
      <c r="E114" s="18" t="s">
        <v>10</v>
      </c>
      <c r="F114" s="5"/>
      <c r="G114" s="47"/>
      <c r="H114" s="8">
        <f>COUNTIF(H9:H113,"Nữ")</f>
        <v>12</v>
      </c>
      <c r="I114" s="58"/>
      <c r="J114" s="21">
        <f>D114+'TẠM NGƯNG HOC'!D51</f>
        <v>132</v>
      </c>
    </row>
    <row r="115" spans="1:10">
      <c r="A115" s="43"/>
      <c r="B115" s="43"/>
      <c r="C115" s="53"/>
      <c r="D115" s="37"/>
      <c r="E115" s="37"/>
    </row>
    <row r="120" spans="1:10" ht="15.75">
      <c r="A120" s="16"/>
      <c r="B120" s="16"/>
      <c r="C120" s="22"/>
      <c r="D120" s="16"/>
      <c r="E120" s="16"/>
      <c r="F120" s="16"/>
      <c r="G120" s="50"/>
    </row>
  </sheetData>
  <autoFilter ref="A8:J114" xr:uid="{00000000-0009-0000-0000-000001000000}">
    <filterColumn colId="2" showButton="0"/>
  </autoFilter>
  <mergeCells count="11">
    <mergeCell ref="A4:D4"/>
    <mergeCell ref="A5:G5"/>
    <mergeCell ref="A6:G6"/>
    <mergeCell ref="C8:D8"/>
    <mergeCell ref="A114:C114"/>
    <mergeCell ref="A1:D1"/>
    <mergeCell ref="A2:D2"/>
    <mergeCell ref="A3:D3"/>
    <mergeCell ref="F3:G3"/>
    <mergeCell ref="E1:G1"/>
    <mergeCell ref="E2:G2"/>
  </mergeCells>
  <phoneticPr fontId="3" type="noConversion"/>
  <pageMargins left="0.55118110236220474" right="0.23622047244094491" top="0.63" bottom="0.47244094488188981" header="0.23622047244094491" footer="0.2362204724409449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2"/>
  <sheetViews>
    <sheetView view="pageBreakPreview" topLeftCell="A49" zoomScale="118" zoomScaleNormal="100" zoomScaleSheetLayoutView="118" workbookViewId="0">
      <selection activeCell="F51" sqref="F51"/>
    </sheetView>
  </sheetViews>
  <sheetFormatPr defaultRowHeight="15.75"/>
  <cols>
    <col min="1" max="1" width="5.625" style="3" customWidth="1"/>
    <col min="2" max="2" width="10.75" style="17" bestFit="1" customWidth="1"/>
    <col min="3" max="3" width="19.5" style="20" customWidth="1"/>
    <col min="4" max="4" width="7.625" style="20" customWidth="1"/>
    <col min="5" max="5" width="12.625" style="3" customWidth="1"/>
    <col min="6" max="6" width="25.375" style="17" customWidth="1"/>
    <col min="7" max="7" width="17.875" style="30" customWidth="1"/>
    <col min="8" max="8" width="4.625" style="3" customWidth="1"/>
    <col min="9" max="9" width="13" style="3" bestFit="1" customWidth="1"/>
    <col min="10" max="16384" width="9" style="3"/>
  </cols>
  <sheetData>
    <row r="1" spans="1:9">
      <c r="A1" s="81" t="s">
        <v>1</v>
      </c>
      <c r="B1" s="81"/>
      <c r="C1" s="81"/>
      <c r="D1" s="81"/>
      <c r="E1" s="82" t="s">
        <v>4</v>
      </c>
      <c r="F1" s="82"/>
      <c r="G1" s="82"/>
      <c r="H1" s="26"/>
    </row>
    <row r="2" spans="1:9" ht="16.5">
      <c r="A2" s="82" t="s">
        <v>3</v>
      </c>
      <c r="B2" s="82"/>
      <c r="C2" s="82"/>
      <c r="D2" s="82"/>
      <c r="E2" s="84" t="s">
        <v>7</v>
      </c>
      <c r="F2" s="84"/>
      <c r="G2" s="84"/>
      <c r="H2" s="26"/>
    </row>
    <row r="3" spans="1:9" ht="18.75">
      <c r="A3" s="82" t="s">
        <v>0</v>
      </c>
      <c r="B3" s="82"/>
      <c r="C3" s="82"/>
      <c r="D3" s="82"/>
      <c r="E3" s="12"/>
      <c r="F3" s="85"/>
      <c r="G3" s="85"/>
      <c r="H3" s="15"/>
    </row>
    <row r="4" spans="1:9" s="15" customFormat="1" ht="12.75" customHeight="1">
      <c r="A4" s="85"/>
      <c r="B4" s="85"/>
      <c r="C4" s="85"/>
      <c r="D4" s="85"/>
      <c r="E4" s="14"/>
      <c r="F4" s="33"/>
      <c r="G4" s="29"/>
    </row>
    <row r="5" spans="1:9" ht="24" customHeight="1">
      <c r="A5" s="86" t="s">
        <v>94</v>
      </c>
      <c r="B5" s="87"/>
      <c r="C5" s="87"/>
      <c r="D5" s="87"/>
      <c r="E5" s="87"/>
      <c r="F5" s="87"/>
      <c r="G5" s="87"/>
    </row>
    <row r="6" spans="1:9" s="2" customFormat="1" ht="42.75" customHeight="1">
      <c r="A6" s="88" t="s">
        <v>92</v>
      </c>
      <c r="B6" s="88"/>
      <c r="C6" s="88"/>
      <c r="D6" s="88"/>
      <c r="E6" s="88"/>
      <c r="F6" s="88"/>
      <c r="G6" s="88"/>
      <c r="H6" s="38"/>
    </row>
    <row r="7" spans="1:9" ht="13.5" customHeight="1">
      <c r="A7" s="4"/>
      <c r="B7" s="4"/>
      <c r="C7" s="23"/>
      <c r="D7" s="23"/>
      <c r="E7" s="4"/>
      <c r="F7" s="34"/>
      <c r="G7" s="22"/>
    </row>
    <row r="8" spans="1:9" s="9" customFormat="1" ht="18.75" customHeight="1">
      <c r="A8" s="5" t="s">
        <v>6</v>
      </c>
      <c r="B8" s="6" t="s">
        <v>8</v>
      </c>
      <c r="C8" s="89" t="s">
        <v>9</v>
      </c>
      <c r="D8" s="90"/>
      <c r="E8" s="5" t="s">
        <v>2</v>
      </c>
      <c r="F8" s="35" t="s">
        <v>16</v>
      </c>
      <c r="G8" s="11" t="s">
        <v>12</v>
      </c>
      <c r="H8" s="27"/>
    </row>
    <row r="9" spans="1:9" s="9" customFormat="1" ht="22.5" customHeight="1">
      <c r="A9" s="7" t="s">
        <v>19</v>
      </c>
      <c r="B9" s="24"/>
      <c r="C9" s="25"/>
      <c r="D9" s="39">
        <f>COUNTA(D10:D10)</f>
        <v>1</v>
      </c>
      <c r="E9" s="31"/>
      <c r="F9" s="32"/>
      <c r="G9" s="40"/>
      <c r="H9" s="5"/>
    </row>
    <row r="10" spans="1:9" s="9" customFormat="1" ht="99">
      <c r="A10" s="41" t="s">
        <v>23</v>
      </c>
      <c r="B10" s="64">
        <v>23001517</v>
      </c>
      <c r="C10" s="65" t="s">
        <v>103</v>
      </c>
      <c r="D10" s="66" t="s">
        <v>21</v>
      </c>
      <c r="E10" s="71" t="s">
        <v>54</v>
      </c>
      <c r="F10" s="32" t="s">
        <v>104</v>
      </c>
      <c r="G10" s="63" t="s">
        <v>69</v>
      </c>
      <c r="H10" s="8"/>
    </row>
    <row r="11" spans="1:9" s="9" customFormat="1" ht="21.75" customHeight="1">
      <c r="A11" s="10" t="s">
        <v>13</v>
      </c>
      <c r="B11" s="24"/>
      <c r="C11" s="52"/>
      <c r="D11" s="39">
        <f>COUNTA(D12:D14)</f>
        <v>3</v>
      </c>
      <c r="E11" s="31"/>
      <c r="F11" s="32"/>
      <c r="G11" s="47"/>
      <c r="H11" s="27"/>
      <c r="I11" s="57"/>
    </row>
    <row r="12" spans="1:9" s="9" customFormat="1" ht="66">
      <c r="A12" s="41" t="s">
        <v>23</v>
      </c>
      <c r="B12" s="64">
        <v>24001460</v>
      </c>
      <c r="C12" s="65" t="s">
        <v>110</v>
      </c>
      <c r="D12" s="66" t="s">
        <v>33</v>
      </c>
      <c r="E12" s="71" t="s">
        <v>72</v>
      </c>
      <c r="F12" s="32" t="s">
        <v>111</v>
      </c>
      <c r="G12" s="48" t="s">
        <v>66</v>
      </c>
      <c r="H12" s="8"/>
      <c r="I12" s="57"/>
    </row>
    <row r="13" spans="1:9" s="9" customFormat="1" ht="66">
      <c r="A13" s="41" t="s">
        <v>24</v>
      </c>
      <c r="B13" s="64">
        <v>24004025</v>
      </c>
      <c r="C13" s="65" t="s">
        <v>113</v>
      </c>
      <c r="D13" s="66" t="s">
        <v>64</v>
      </c>
      <c r="E13" s="71" t="s">
        <v>72</v>
      </c>
      <c r="F13" s="32" t="s">
        <v>111</v>
      </c>
      <c r="G13" s="48" t="s">
        <v>66</v>
      </c>
      <c r="H13" s="8"/>
      <c r="I13" s="57"/>
    </row>
    <row r="14" spans="1:9" s="9" customFormat="1" ht="33">
      <c r="A14" s="41" t="s">
        <v>25</v>
      </c>
      <c r="B14" s="64">
        <v>24003809</v>
      </c>
      <c r="C14" s="65" t="s">
        <v>91</v>
      </c>
      <c r="D14" s="66" t="s">
        <v>67</v>
      </c>
      <c r="E14" s="71" t="s">
        <v>72</v>
      </c>
      <c r="F14" s="32" t="s">
        <v>112</v>
      </c>
      <c r="G14" s="48" t="s">
        <v>71</v>
      </c>
      <c r="H14" s="8"/>
      <c r="I14" s="57"/>
    </row>
    <row r="15" spans="1:9" s="9" customFormat="1" ht="21.75" customHeight="1">
      <c r="A15" s="10" t="s">
        <v>15</v>
      </c>
      <c r="B15" s="24"/>
      <c r="C15" s="52"/>
      <c r="D15" s="39">
        <f>COUNTA(D16:D23)</f>
        <v>8</v>
      </c>
      <c r="E15" s="31"/>
      <c r="F15" s="32"/>
      <c r="G15" s="47"/>
      <c r="H15" s="27"/>
      <c r="I15" s="57"/>
    </row>
    <row r="16" spans="1:9" s="9" customFormat="1" ht="61.5" customHeight="1">
      <c r="A16" s="41" t="s">
        <v>23</v>
      </c>
      <c r="B16" s="64" t="s">
        <v>117</v>
      </c>
      <c r="C16" s="65" t="s">
        <v>118</v>
      </c>
      <c r="D16" s="66" t="s">
        <v>115</v>
      </c>
      <c r="E16" s="72" t="s">
        <v>119</v>
      </c>
      <c r="F16" s="32" t="s">
        <v>123</v>
      </c>
      <c r="G16" s="48" t="s">
        <v>18</v>
      </c>
      <c r="H16" s="8"/>
    </row>
    <row r="17" spans="1:9" s="9" customFormat="1" ht="58.5" customHeight="1">
      <c r="A17" s="41" t="s">
        <v>24</v>
      </c>
      <c r="B17" s="64" t="s">
        <v>120</v>
      </c>
      <c r="C17" s="65" t="s">
        <v>121</v>
      </c>
      <c r="D17" s="66" t="s">
        <v>122</v>
      </c>
      <c r="E17" s="72" t="s">
        <v>119</v>
      </c>
      <c r="F17" s="32" t="s">
        <v>124</v>
      </c>
      <c r="G17" s="48" t="s">
        <v>18</v>
      </c>
      <c r="H17" s="8"/>
    </row>
    <row r="18" spans="1:9" s="9" customFormat="1" ht="60" customHeight="1">
      <c r="A18" s="41" t="s">
        <v>25</v>
      </c>
      <c r="B18" s="64">
        <v>22001286</v>
      </c>
      <c r="C18" s="65" t="s">
        <v>125</v>
      </c>
      <c r="D18" s="66" t="s">
        <v>63</v>
      </c>
      <c r="E18" s="72" t="s">
        <v>126</v>
      </c>
      <c r="F18" s="32" t="s">
        <v>127</v>
      </c>
      <c r="G18" s="48" t="s">
        <v>18</v>
      </c>
      <c r="H18" s="8"/>
    </row>
    <row r="19" spans="1:9" s="9" customFormat="1" ht="49.5">
      <c r="A19" s="41" t="s">
        <v>26</v>
      </c>
      <c r="B19" s="64" t="s">
        <v>144</v>
      </c>
      <c r="C19" s="65" t="s">
        <v>145</v>
      </c>
      <c r="D19" s="66" t="s">
        <v>43</v>
      </c>
      <c r="E19" s="72" t="s">
        <v>138</v>
      </c>
      <c r="F19" s="32" t="s">
        <v>139</v>
      </c>
      <c r="G19" s="48" t="s">
        <v>18</v>
      </c>
      <c r="H19" s="8"/>
    </row>
    <row r="20" spans="1:9" s="9" customFormat="1" ht="52.5" customHeight="1">
      <c r="A20" s="41" t="s">
        <v>27</v>
      </c>
      <c r="B20" s="64" t="s">
        <v>142</v>
      </c>
      <c r="C20" s="65" t="s">
        <v>143</v>
      </c>
      <c r="D20" s="66" t="s">
        <v>115</v>
      </c>
      <c r="E20" s="72" t="s">
        <v>138</v>
      </c>
      <c r="F20" s="32" t="s">
        <v>140</v>
      </c>
      <c r="G20" s="48" t="s">
        <v>18</v>
      </c>
      <c r="H20" s="8"/>
    </row>
    <row r="21" spans="1:9" s="9" customFormat="1" ht="52.5" customHeight="1">
      <c r="A21" s="41" t="s">
        <v>28</v>
      </c>
      <c r="B21" s="64" t="s">
        <v>146</v>
      </c>
      <c r="C21" s="65" t="s">
        <v>147</v>
      </c>
      <c r="D21" s="66" t="s">
        <v>50</v>
      </c>
      <c r="E21" s="72" t="s">
        <v>138</v>
      </c>
      <c r="F21" s="32" t="s">
        <v>141</v>
      </c>
      <c r="G21" s="48" t="s">
        <v>47</v>
      </c>
      <c r="H21" s="8"/>
    </row>
    <row r="22" spans="1:9" s="9" customFormat="1" ht="52.5" customHeight="1">
      <c r="A22" s="41" t="s">
        <v>29</v>
      </c>
      <c r="B22" s="64" t="s">
        <v>206</v>
      </c>
      <c r="C22" s="70" t="s">
        <v>207</v>
      </c>
      <c r="D22" s="66" t="s">
        <v>63</v>
      </c>
      <c r="E22" s="72" t="s">
        <v>202</v>
      </c>
      <c r="F22" s="32" t="s">
        <v>210</v>
      </c>
      <c r="G22" s="48" t="s">
        <v>18</v>
      </c>
      <c r="H22" s="8"/>
    </row>
    <row r="23" spans="1:9" s="9" customFormat="1" ht="52.5" customHeight="1">
      <c r="A23" s="41" t="s">
        <v>30</v>
      </c>
      <c r="B23" s="64" t="s">
        <v>208</v>
      </c>
      <c r="C23" s="65" t="s">
        <v>209</v>
      </c>
      <c r="D23" s="66" t="s">
        <v>65</v>
      </c>
      <c r="E23" s="72" t="s">
        <v>202</v>
      </c>
      <c r="F23" s="32" t="s">
        <v>211</v>
      </c>
      <c r="G23" s="48" t="s">
        <v>18</v>
      </c>
      <c r="H23" s="8"/>
    </row>
    <row r="24" spans="1:9" s="9" customFormat="1" ht="21.75" customHeight="1">
      <c r="A24" s="10" t="s">
        <v>41</v>
      </c>
      <c r="B24" s="24"/>
      <c r="C24" s="52"/>
      <c r="D24" s="39">
        <f>COUNTA(D25:D37)</f>
        <v>13</v>
      </c>
      <c r="E24" s="31"/>
      <c r="F24" s="32"/>
      <c r="G24" s="47"/>
      <c r="H24" s="27"/>
      <c r="I24" s="57"/>
    </row>
    <row r="25" spans="1:9" s="9" customFormat="1" ht="55.5" customHeight="1">
      <c r="A25" s="41" t="s">
        <v>23</v>
      </c>
      <c r="B25" s="64" t="s">
        <v>218</v>
      </c>
      <c r="C25" s="65" t="s">
        <v>219</v>
      </c>
      <c r="D25" s="66" t="s">
        <v>57</v>
      </c>
      <c r="E25" s="72" t="s">
        <v>220</v>
      </c>
      <c r="F25" s="32" t="s">
        <v>221</v>
      </c>
      <c r="G25" s="59" t="s">
        <v>18</v>
      </c>
      <c r="H25" s="8"/>
    </row>
    <row r="26" spans="1:9" s="9" customFormat="1" ht="70.5" customHeight="1">
      <c r="A26" s="41" t="s">
        <v>24</v>
      </c>
      <c r="B26" s="64" t="s">
        <v>242</v>
      </c>
      <c r="C26" s="65" t="s">
        <v>243</v>
      </c>
      <c r="D26" s="66" t="s">
        <v>244</v>
      </c>
      <c r="E26" s="71" t="s">
        <v>237</v>
      </c>
      <c r="F26" s="32" t="s">
        <v>245</v>
      </c>
      <c r="G26" s="59"/>
      <c r="H26" s="8"/>
    </row>
    <row r="27" spans="1:9" s="9" customFormat="1" ht="70.5" customHeight="1">
      <c r="A27" s="41" t="s">
        <v>25</v>
      </c>
      <c r="B27" s="64" t="s">
        <v>253</v>
      </c>
      <c r="C27" s="65" t="s">
        <v>254</v>
      </c>
      <c r="D27" s="66" t="s">
        <v>255</v>
      </c>
      <c r="E27" s="71" t="s">
        <v>247</v>
      </c>
      <c r="F27" s="32" t="s">
        <v>256</v>
      </c>
      <c r="G27" s="59" t="s">
        <v>40</v>
      </c>
      <c r="H27" s="8"/>
    </row>
    <row r="28" spans="1:9" s="9" customFormat="1" ht="148.5">
      <c r="A28" s="41" t="s">
        <v>26</v>
      </c>
      <c r="B28" s="64" t="s">
        <v>521</v>
      </c>
      <c r="C28" s="65" t="s">
        <v>428</v>
      </c>
      <c r="D28" s="66" t="s">
        <v>65</v>
      </c>
      <c r="E28" s="72" t="s">
        <v>522</v>
      </c>
      <c r="F28" s="67" t="s">
        <v>523</v>
      </c>
      <c r="G28" s="59" t="s">
        <v>524</v>
      </c>
      <c r="H28" s="8"/>
    </row>
    <row r="29" spans="1:9" s="9" customFormat="1" ht="49.5">
      <c r="A29" s="41" t="s">
        <v>27</v>
      </c>
      <c r="B29" s="64">
        <v>24000615</v>
      </c>
      <c r="C29" s="65" t="s">
        <v>280</v>
      </c>
      <c r="D29" s="66" t="s">
        <v>281</v>
      </c>
      <c r="E29" s="71" t="s">
        <v>278</v>
      </c>
      <c r="F29" s="32" t="s">
        <v>547</v>
      </c>
      <c r="G29" s="59" t="s">
        <v>18</v>
      </c>
      <c r="H29" s="8"/>
    </row>
    <row r="30" spans="1:9" s="9" customFormat="1" ht="49.5">
      <c r="A30" s="41" t="s">
        <v>28</v>
      </c>
      <c r="B30" s="64">
        <v>24004057</v>
      </c>
      <c r="C30" s="65" t="s">
        <v>207</v>
      </c>
      <c r="D30" s="66" t="s">
        <v>64</v>
      </c>
      <c r="E30" s="71" t="s">
        <v>264</v>
      </c>
      <c r="F30" s="32" t="s">
        <v>265</v>
      </c>
      <c r="G30" s="59" t="s">
        <v>71</v>
      </c>
      <c r="H30" s="8"/>
    </row>
    <row r="31" spans="1:9" s="9" customFormat="1" ht="49.5">
      <c r="A31" s="41" t="s">
        <v>29</v>
      </c>
      <c r="B31" s="64">
        <v>24001024</v>
      </c>
      <c r="C31" s="65" t="s">
        <v>268</v>
      </c>
      <c r="D31" s="66" t="s">
        <v>64</v>
      </c>
      <c r="E31" s="71" t="s">
        <v>264</v>
      </c>
      <c r="F31" s="32" t="s">
        <v>266</v>
      </c>
      <c r="G31" s="59" t="s">
        <v>71</v>
      </c>
      <c r="H31" s="8"/>
    </row>
    <row r="32" spans="1:9" s="9" customFormat="1" ht="49.5">
      <c r="A32" s="41" t="s">
        <v>30</v>
      </c>
      <c r="B32" s="64">
        <v>24004521</v>
      </c>
      <c r="C32" s="65" t="s">
        <v>269</v>
      </c>
      <c r="D32" s="66" t="s">
        <v>115</v>
      </c>
      <c r="E32" s="71" t="s">
        <v>264</v>
      </c>
      <c r="F32" s="32" t="s">
        <v>267</v>
      </c>
      <c r="G32" s="59" t="s">
        <v>71</v>
      </c>
      <c r="H32" s="8"/>
    </row>
    <row r="33" spans="1:9" s="9" customFormat="1" ht="66">
      <c r="A33" s="41" t="s">
        <v>31</v>
      </c>
      <c r="B33" s="64" t="s">
        <v>288</v>
      </c>
      <c r="C33" s="65" t="s">
        <v>289</v>
      </c>
      <c r="D33" s="66" t="s">
        <v>74</v>
      </c>
      <c r="E33" s="72" t="s">
        <v>284</v>
      </c>
      <c r="F33" s="32" t="s">
        <v>292</v>
      </c>
      <c r="G33" s="48" t="s">
        <v>40</v>
      </c>
      <c r="H33" s="8"/>
    </row>
    <row r="34" spans="1:9" s="9" customFormat="1" ht="66">
      <c r="A34" s="41" t="s">
        <v>32</v>
      </c>
      <c r="B34" s="64" t="s">
        <v>290</v>
      </c>
      <c r="C34" s="65" t="s">
        <v>291</v>
      </c>
      <c r="D34" s="66" t="s">
        <v>48</v>
      </c>
      <c r="E34" s="72" t="s">
        <v>284</v>
      </c>
      <c r="F34" s="32" t="s">
        <v>293</v>
      </c>
      <c r="G34" s="48" t="s">
        <v>40</v>
      </c>
      <c r="H34" s="8"/>
    </row>
    <row r="35" spans="1:9" s="9" customFormat="1" ht="49.5">
      <c r="A35" s="41" t="s">
        <v>34</v>
      </c>
      <c r="B35" s="64" t="s">
        <v>318</v>
      </c>
      <c r="C35" s="65" t="s">
        <v>319</v>
      </c>
      <c r="D35" s="66" t="s">
        <v>63</v>
      </c>
      <c r="E35" s="72" t="s">
        <v>316</v>
      </c>
      <c r="F35" s="32" t="s">
        <v>325</v>
      </c>
      <c r="G35" s="48" t="s">
        <v>47</v>
      </c>
      <c r="H35" s="8"/>
    </row>
    <row r="36" spans="1:9" s="9" customFormat="1" ht="49.5">
      <c r="A36" s="41" t="s">
        <v>35</v>
      </c>
      <c r="B36" s="64" t="s">
        <v>320</v>
      </c>
      <c r="C36" s="65" t="s">
        <v>321</v>
      </c>
      <c r="D36" s="66" t="s">
        <v>57</v>
      </c>
      <c r="E36" s="72" t="s">
        <v>316</v>
      </c>
      <c r="F36" s="32" t="s">
        <v>326</v>
      </c>
      <c r="G36" s="48" t="s">
        <v>47</v>
      </c>
      <c r="H36" s="8"/>
    </row>
    <row r="37" spans="1:9" s="9" customFormat="1" ht="49.5">
      <c r="A37" s="41" t="s">
        <v>36</v>
      </c>
      <c r="B37" s="64" t="s">
        <v>322</v>
      </c>
      <c r="C37" s="65" t="s">
        <v>323</v>
      </c>
      <c r="D37" s="66" t="s">
        <v>324</v>
      </c>
      <c r="E37" s="72" t="s">
        <v>316</v>
      </c>
      <c r="F37" s="32" t="s">
        <v>327</v>
      </c>
      <c r="G37" s="48" t="s">
        <v>47</v>
      </c>
      <c r="H37" s="8" t="s">
        <v>328</v>
      </c>
    </row>
    <row r="38" spans="1:9" s="9" customFormat="1" ht="18.75" customHeight="1">
      <c r="A38" s="10" t="s">
        <v>17</v>
      </c>
      <c r="B38" s="5"/>
      <c r="C38" s="6"/>
      <c r="D38" s="39">
        <f>COUNTA(D39:D39)</f>
        <v>1</v>
      </c>
      <c r="E38" s="31"/>
      <c r="F38" s="35"/>
      <c r="G38" s="47"/>
      <c r="H38" s="5"/>
      <c r="I38" s="57"/>
    </row>
    <row r="39" spans="1:9" s="9" customFormat="1" ht="33">
      <c r="A39" s="41" t="s">
        <v>23</v>
      </c>
      <c r="B39" s="64" t="s">
        <v>445</v>
      </c>
      <c r="C39" s="65" t="s">
        <v>446</v>
      </c>
      <c r="D39" s="66" t="s">
        <v>63</v>
      </c>
      <c r="E39" s="72" t="s">
        <v>447</v>
      </c>
      <c r="F39" s="32" t="s">
        <v>448</v>
      </c>
      <c r="G39" s="48" t="s">
        <v>18</v>
      </c>
      <c r="H39" s="8"/>
      <c r="I39" s="57"/>
    </row>
    <row r="40" spans="1:9" s="9" customFormat="1" ht="21.75" customHeight="1">
      <c r="A40" s="10" t="s">
        <v>20</v>
      </c>
      <c r="B40" s="24"/>
      <c r="C40" s="52"/>
      <c r="D40" s="39">
        <f>COUNTA(D41:D47)</f>
        <v>7</v>
      </c>
      <c r="E40" s="31"/>
      <c r="F40" s="32"/>
      <c r="G40" s="47"/>
      <c r="H40" s="27"/>
      <c r="I40" s="57"/>
    </row>
    <row r="41" spans="1:9" s="9" customFormat="1" ht="66">
      <c r="A41" s="41" t="s">
        <v>23</v>
      </c>
      <c r="B41" s="64" t="s">
        <v>471</v>
      </c>
      <c r="C41" s="65" t="s">
        <v>472</v>
      </c>
      <c r="D41" s="66" t="s">
        <v>473</v>
      </c>
      <c r="E41" s="71" t="s">
        <v>465</v>
      </c>
      <c r="F41" s="32" t="s">
        <v>509</v>
      </c>
      <c r="G41" s="48" t="s">
        <v>18</v>
      </c>
      <c r="H41" s="8" t="s">
        <v>328</v>
      </c>
    </row>
    <row r="42" spans="1:9" s="9" customFormat="1" ht="49.5">
      <c r="A42" s="41" t="s">
        <v>24</v>
      </c>
      <c r="B42" s="64" t="s">
        <v>482</v>
      </c>
      <c r="C42" s="65" t="s">
        <v>357</v>
      </c>
      <c r="D42" s="66" t="s">
        <v>371</v>
      </c>
      <c r="E42" s="72" t="s">
        <v>483</v>
      </c>
      <c r="F42" s="32" t="s">
        <v>490</v>
      </c>
      <c r="G42" s="59" t="s">
        <v>62</v>
      </c>
      <c r="H42" s="8"/>
    </row>
    <row r="43" spans="1:9" s="9" customFormat="1" ht="49.5">
      <c r="A43" s="41" t="s">
        <v>25</v>
      </c>
      <c r="B43" s="64" t="s">
        <v>484</v>
      </c>
      <c r="C43" s="65" t="s">
        <v>485</v>
      </c>
      <c r="D43" s="66" t="s">
        <v>486</v>
      </c>
      <c r="E43" s="72" t="s">
        <v>483</v>
      </c>
      <c r="F43" s="32" t="s">
        <v>490</v>
      </c>
      <c r="G43" s="59" t="s">
        <v>62</v>
      </c>
      <c r="H43" s="8"/>
    </row>
    <row r="44" spans="1:9" s="9" customFormat="1" ht="49.5">
      <c r="A44" s="41" t="s">
        <v>26</v>
      </c>
      <c r="B44" s="64" t="s">
        <v>487</v>
      </c>
      <c r="C44" s="65" t="s">
        <v>488</v>
      </c>
      <c r="D44" s="66" t="s">
        <v>489</v>
      </c>
      <c r="E44" s="72" t="s">
        <v>483</v>
      </c>
      <c r="F44" s="32" t="s">
        <v>490</v>
      </c>
      <c r="G44" s="59" t="s">
        <v>62</v>
      </c>
      <c r="H44" s="8"/>
    </row>
    <row r="45" spans="1:9" s="9" customFormat="1" ht="66">
      <c r="A45" s="41" t="s">
        <v>27</v>
      </c>
      <c r="B45" s="64" t="s">
        <v>494</v>
      </c>
      <c r="C45" s="65" t="s">
        <v>495</v>
      </c>
      <c r="D45" s="66" t="s">
        <v>64</v>
      </c>
      <c r="E45" s="72" t="s">
        <v>496</v>
      </c>
      <c r="F45" s="32" t="s">
        <v>507</v>
      </c>
      <c r="G45" s="48" t="s">
        <v>451</v>
      </c>
      <c r="H45" s="8"/>
    </row>
    <row r="46" spans="1:9" s="9" customFormat="1" ht="66">
      <c r="A46" s="41" t="s">
        <v>28</v>
      </c>
      <c r="B46" s="64" t="s">
        <v>497</v>
      </c>
      <c r="C46" s="65" t="s">
        <v>498</v>
      </c>
      <c r="D46" s="66" t="s">
        <v>499</v>
      </c>
      <c r="E46" s="72" t="s">
        <v>496</v>
      </c>
      <c r="F46" s="32" t="s">
        <v>508</v>
      </c>
      <c r="G46" s="59" t="s">
        <v>506</v>
      </c>
      <c r="H46" s="8"/>
    </row>
    <row r="47" spans="1:9" s="9" customFormat="1" ht="66">
      <c r="A47" s="41" t="s">
        <v>29</v>
      </c>
      <c r="B47" s="64" t="s">
        <v>500</v>
      </c>
      <c r="C47" s="65" t="s">
        <v>501</v>
      </c>
      <c r="D47" s="66" t="s">
        <v>502</v>
      </c>
      <c r="E47" s="72" t="s">
        <v>496</v>
      </c>
      <c r="F47" s="32" t="s">
        <v>507</v>
      </c>
      <c r="G47" s="48" t="s">
        <v>451</v>
      </c>
      <c r="H47" s="8"/>
    </row>
    <row r="48" spans="1:9" s="9" customFormat="1" ht="21.75" customHeight="1">
      <c r="A48" s="10" t="s">
        <v>14</v>
      </c>
      <c r="B48" s="24"/>
      <c r="C48" s="52"/>
      <c r="D48" s="39">
        <f>COUNTA(D49:D50)</f>
        <v>2</v>
      </c>
      <c r="E48" s="31"/>
      <c r="F48" s="32"/>
      <c r="G48" s="47"/>
      <c r="H48" s="27"/>
      <c r="I48" s="57"/>
    </row>
    <row r="49" spans="1:9" s="9" customFormat="1" ht="49.5">
      <c r="A49" s="41" t="s">
        <v>23</v>
      </c>
      <c r="B49" s="64" t="s">
        <v>541</v>
      </c>
      <c r="C49" s="65" t="s">
        <v>542</v>
      </c>
      <c r="D49" s="66" t="s">
        <v>137</v>
      </c>
      <c r="E49" s="72" t="s">
        <v>537</v>
      </c>
      <c r="F49" s="32" t="s">
        <v>545</v>
      </c>
      <c r="G49" s="48" t="s">
        <v>71</v>
      </c>
      <c r="H49" s="8"/>
      <c r="I49" s="57"/>
    </row>
    <row r="50" spans="1:9" s="9" customFormat="1" ht="49.5">
      <c r="A50" s="41" t="s">
        <v>24</v>
      </c>
      <c r="B50" s="64" t="s">
        <v>539</v>
      </c>
      <c r="C50" s="65" t="s">
        <v>61</v>
      </c>
      <c r="D50" s="66" t="s">
        <v>540</v>
      </c>
      <c r="E50" s="72" t="s">
        <v>537</v>
      </c>
      <c r="F50" s="32" t="s">
        <v>545</v>
      </c>
      <c r="G50" s="48" t="s">
        <v>71</v>
      </c>
      <c r="H50" s="8"/>
      <c r="I50" s="57"/>
    </row>
    <row r="51" spans="1:9" s="9" customFormat="1" ht="20.25" customHeight="1">
      <c r="A51" s="91" t="s">
        <v>11</v>
      </c>
      <c r="B51" s="92"/>
      <c r="C51" s="92"/>
      <c r="D51" s="28">
        <f>SUM(D9,D11,D15,D24,D38,D40,D48)</f>
        <v>35</v>
      </c>
      <c r="E51" s="18" t="s">
        <v>10</v>
      </c>
      <c r="F51" s="32"/>
      <c r="G51" s="44"/>
      <c r="H51" s="8">
        <f>COUNTIF(H9:H50,"nữ")</f>
        <v>2</v>
      </c>
      <c r="I51" s="21">
        <f>D51+'THOI HOC'!D114</f>
        <v>132</v>
      </c>
    </row>
    <row r="52" spans="1:9">
      <c r="A52" s="16"/>
      <c r="B52" s="60"/>
      <c r="C52" s="61"/>
      <c r="D52" s="61"/>
      <c r="E52" s="62"/>
      <c r="F52" s="36"/>
      <c r="G52" s="22"/>
    </row>
  </sheetData>
  <autoFilter ref="A8:I51" xr:uid="{00000000-0009-0000-0000-000002000000}">
    <filterColumn colId="2" showButton="0"/>
  </autoFilter>
  <mergeCells count="11">
    <mergeCell ref="F3:G3"/>
    <mergeCell ref="A1:D1"/>
    <mergeCell ref="A2:D2"/>
    <mergeCell ref="A3:D3"/>
    <mergeCell ref="E1:G1"/>
    <mergeCell ref="E2:G2"/>
    <mergeCell ref="A5:G5"/>
    <mergeCell ref="A4:D4"/>
    <mergeCell ref="C8:D8"/>
    <mergeCell ref="A6:G6"/>
    <mergeCell ref="A51:C51"/>
  </mergeCells>
  <phoneticPr fontId="3" type="noConversion"/>
  <conditionalFormatting sqref="G51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2992125984251968" right="0.27559055118110237" top="0.6692913385826772" bottom="0.43307086614173229" header="0" footer="0.1968503937007874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2025-03-27T03:58:48Z</cp:lastPrinted>
  <dcterms:created xsi:type="dcterms:W3CDTF">1999-12-31T17:03:31Z</dcterms:created>
  <dcterms:modified xsi:type="dcterms:W3CDTF">2025-03-29T05:10:58Z</dcterms:modified>
</cp:coreProperties>
</file>