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2. HO SO QUAN LY KHOA\4. viec dang lam 2023- 2024\1.  2024 khoa LLCT\7. Thi dua; cham cong ,noi dung chuan bi  hop khoa trien khai cv thg\NAM 2025\thang 5, 2025\"/>
    </mc:Choice>
  </mc:AlternateContent>
  <bookViews>
    <workbookView xWindow="-108" yWindow="-108" windowWidth="23256" windowHeight="12456"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9" i="2" l="1"/>
  <c r="G39" i="2" l="1"/>
  <c r="F38" i="2"/>
  <c r="G38" i="2" s="1"/>
  <c r="F37" i="2"/>
  <c r="G37" i="2" s="1"/>
  <c r="F36" i="2"/>
  <c r="G36" i="2" s="1"/>
  <c r="G35" i="2"/>
  <c r="D39" i="2"/>
  <c r="E39" i="2" s="1"/>
  <c r="D38" i="2"/>
  <c r="E38" i="2" s="1"/>
  <c r="D37" i="2"/>
  <c r="E37" i="2" s="1"/>
  <c r="D36" i="2"/>
  <c r="E36" i="2" s="1"/>
  <c r="D35" i="2"/>
  <c r="E35" i="2" s="1"/>
  <c r="D34" i="2"/>
  <c r="E34" i="2" s="1"/>
  <c r="D33" i="2"/>
  <c r="E33" i="2" s="1"/>
  <c r="D40" i="2" l="1"/>
  <c r="F40"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3"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<sst xmlns="http://schemas.openxmlformats.org/spreadsheetml/2006/main" count="381" uniqueCount="195">
  <si>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</si>
  <si>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</si>
  <si>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</si>
  <si>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</si>
  <si>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</si>
  <si>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</si>
  <si>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</si>
  <si>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</si>
  <si>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</si>
  <si>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</si>
  <si>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</si>
  <si>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</si>
  <si>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</si>
  <si>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</si>
  <si>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</si>
  <si>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</si>
  <si>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</si>
  <si>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</si>
  <si>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</si>
  <si>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</si>
  <si>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</si>
  <si>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</si>
  <si>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</si>
  <si>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</si>
  <si>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</si>
  <si>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</si>
  <si>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</si>
  <si>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</si>
  <si>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</si>
  <si>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</si>
  <si>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</si>
  <si>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</si>
  <si>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</si>
  <si>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</si>
  <si>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</si>
  <si>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</si>
  <si>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</si>
  <si>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</si>
  <si>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</si>
  <si>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</si>
  <si>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</si>
  <si>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</si>
  <si>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</si>
  <si>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</si>
  <si>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</si>
  <si>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</si>
  <si>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</si>
  <si>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</si>
  <si>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</si>
  <si>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</si>
  <si>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</si>
  <si>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</si>
  <si>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</si>
  <si>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</si>
  <si>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</si>
  <si>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</si>
  <si>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</si>
  <si>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</si>
  <si>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</si>
  <si>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</si>
  <si>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</si>
  <si>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</si>
  <si>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</si>
  <si>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</si>
  <si>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</si>
  <si>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</si>
  <si>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</si>
  <si>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</si>
  <si>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</si>
  <si>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</si>
  <si>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</si>
  <si>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</si>
  <si>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</si>
  <si>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</si>
  <si>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</si>
  <si>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</si>
  <si>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 xml:space="preserve"> KHOA LÝ LUẬN CHÍNH TRỊ</t>
    </r>
  </si>
  <si>
    <t>Lê Thị Hồng Vân</t>
  </si>
  <si>
    <t>KHOA LÝ LUẬN CHÍNH TRỊ</t>
  </si>
  <si>
    <t>01011002</t>
  </si>
  <si>
    <t>Nguyễn Ngọc Quỳnh</t>
  </si>
  <si>
    <t>01011012</t>
  </si>
  <si>
    <t>Nguyễn Thị Dinh</t>
  </si>
  <si>
    <t>09</t>
  </si>
  <si>
    <t>10</t>
  </si>
  <si>
    <t>11</t>
  </si>
  <si>
    <t>12</t>
  </si>
  <si>
    <t>13</t>
  </si>
  <si>
    <t>Bùi Thành Dũng</t>
  </si>
  <si>
    <t>Lê Thị Mai Hường</t>
  </si>
  <si>
    <t>Đinh Thị Huyên</t>
  </si>
  <si>
    <t>Nguyễn Anh Kiệt</t>
  </si>
  <si>
    <t>Đỗ Thị Ngát</t>
  </si>
  <si>
    <t>Cao Thị Hồng Thắm</t>
  </si>
  <si>
    <t>Đỗ Thị Thơm</t>
  </si>
  <si>
    <t>Trần Thị Hồng Thu</t>
  </si>
  <si>
    <t>Phan Thị Thùy Trang</t>
  </si>
  <si>
    <t>Hoàng Thị Trang</t>
  </si>
  <si>
    <t>Phạm Thị Vinh</t>
  </si>
  <si>
    <t>01011005</t>
  </si>
  <si>
    <t>01011011</t>
  </si>
  <si>
    <t>01011013</t>
  </si>
  <si>
    <t>01011009</t>
  </si>
  <si>
    <t>01011001</t>
  </si>
  <si>
    <t>01011016</t>
  </si>
  <si>
    <t>01011007</t>
  </si>
  <si>
    <t>01011008</t>
  </si>
  <si>
    <t>01011015</t>
  </si>
  <si>
    <t>01011010</t>
  </si>
  <si>
    <t>01011018</t>
  </si>
  <si>
    <t>01011006</t>
  </si>
  <si>
    <t>0</t>
  </si>
  <si>
    <t>ĐƠN VỊ: LÝ LUẬN CHÍNH TRỊ</t>
  </si>
  <si>
    <t xml:space="preserve">                TRƯỞNG ĐƠN VỊ</t>
  </si>
  <si>
    <t>Nhiệm vụ 9</t>
  </si>
  <si>
    <t>Tốt</t>
  </si>
  <si>
    <t>LÊ THỊ HỒNG VÂN</t>
  </si>
  <si>
    <t>1 GV</t>
  </si>
  <si>
    <t>1GV</t>
  </si>
  <si>
    <t>Thành phố Hồ Chí Minh, ngày …. tháng…. năm 2025</t>
  </si>
  <si>
    <t>Cô Thơm</t>
  </si>
  <si>
    <t>Phòng đào tạo chuyển danh sách gv đi tuyển sinh cho khoa</t>
  </si>
  <si>
    <t>Nhiệm vụ 10</t>
  </si>
  <si>
    <t>Nhiệm vụ 11</t>
  </si>
  <si>
    <t>Nhiệm vụ 12</t>
  </si>
  <si>
    <t>Nhiệm vụ 13</t>
  </si>
  <si>
    <t>Nhiệm vụ 14</t>
  </si>
  <si>
    <t>Nhiệm vụ 15</t>
  </si>
  <si>
    <t>2</t>
  </si>
  <si>
    <t>Nhiệm vụ 16</t>
  </si>
  <si>
    <t>04/2025</t>
  </si>
  <si>
    <t>Cô Hường</t>
  </si>
  <si>
    <t>Cô Mai Hường</t>
  </si>
  <si>
    <t>Kế hoạch khoa Du Lịch - Khách sạn</t>
  </si>
  <si>
    <t>Kế hoạch khoa LLCT
kết hợp cùng Đoàn trường</t>
  </si>
  <si>
    <t>Kế hoạch cùng phòng đào tạo</t>
  </si>
  <si>
    <t>Kết hợp 2 khoa đi
LLCT + KINH TẾ</t>
  </si>
  <si>
    <t xml:space="preserve"> Cô Hoàng Trang; Cô Thắm; Cô Huyên; Cô Ngát; Cô Thu; </t>
  </si>
  <si>
    <t>5  GV</t>
  </si>
  <si>
    <t>Thầy Quỳnh; Cô Dinh; Cô Thùy Trang; Cô Hường; Cô Vinh</t>
  </si>
  <si>
    <t>5 GV</t>
  </si>
  <si>
    <t>Kết hợp 2 khoa đi
LLCT + DL,KS</t>
  </si>
  <si>
    <t>BẢNG TỔNG HỢP CÔNG VIỆC ĐỘT XUẤT ĐÃ THỰC HIỆN THÁNG 05/2025</t>
  </si>
  <si>
    <t>Tham gia tuyển sinh  cùng khoa Kinh tế tại Bình Phước: 7 trường
(được tính 2 việc trường theo qui chế tuyển sinh 2025 đối với khoa đi tuyển sinh ở tỉnh; theo kế hoạch đã trình ký và số trường minh chứng cụ thể trước khi đi về có đóng dấu của Hiệu trưởng nơi đến)</t>
  </si>
  <si>
    <t xml:space="preserve"> Tham gia tuyển sinh 7 trường cùng phòng cùng khoa Du lịch khách sạn tại Long An 
Trường THPT Long Hựu Đông
Trường THPT Cần Đước
Trường THPT Chu Văn An
Trường THPT Rạch Kiến
Trường THPT Cần Giuộc
Trường THPT Nguyễn Đình Chiểu
Trường THPT Nguyễn Thị Một
</t>
  </si>
  <si>
    <t xml:space="preserve"> 29/04/25</t>
  </si>
  <si>
    <t xml:space="preserve">
Tham gia mời Doanh nghiệp tham gia chia sẻ kỹ năng tạo hộ sơ tìm việc của Sinh viên khối 22T4 và 23C2 chuẩn bị đi trong talkshow "Tác phong chuyên nghiệp nơi làm việc"</t>
  </si>
  <si>
    <t>Tham Gia hoạt động dẫn sinh viên về nguồn tại Cần Giờ</t>
  </si>
  <si>
    <t xml:space="preserve">Cô Hoàng Trang; Cô Thu; Cô Thơm;  </t>
  </si>
  <si>
    <t>3 GV</t>
  </si>
  <si>
    <t>27/04/2025</t>
  </si>
  <si>
    <t>C. Thu; 
C. Huyên; 
C. Hoàng Trang
C. Thùy Trang; C. Dinh ; C. Thơm</t>
  </si>
  <si>
    <t>11/05/2025</t>
  </si>
  <si>
    <t>2GV</t>
  </si>
  <si>
    <t>Thực hiện kế hoạch bài giảng số tại khoa LLCT</t>
  </si>
  <si>
    <t>Tham gia viết bài tọa  đàm khối thi đua 2</t>
  </si>
  <si>
    <t>Cô Vân
C. Hoàng Trang</t>
  </si>
  <si>
    <t xml:space="preserve"> Tham Gia hoạt động dẫn sinh viên về nguồn tại Tây Ninh</t>
  </si>
  <si>
    <t xml:space="preserve">Cô Huyên; 
</t>
  </si>
  <si>
    <t xml:space="preserve">Tham gia hoạt động trang trí bánh kem </t>
  </si>
  <si>
    <t>6 GV</t>
  </si>
  <si>
    <t>Thầy Dũng; 
C. Hoàng Trang
C. Thu
C. Ngát
C. Mai Hường
C. Thắm</t>
  </si>
  <si>
    <t xml:space="preserve">Công đoàn cử đi </t>
  </si>
  <si>
    <t>THỐNG KÊ CHI TIẾT KHỐI LƯỢNG CÔNG VIỆC THỰC HIỆN THÁNG 05/2025</t>
  </si>
  <si>
    <t>DANH SÁCH XẾP LOẠI THI ĐUA THÁNG 5/2025</t>
  </si>
  <si>
    <t>TPHCM, ngày tháng 05 năm 2025</t>
  </si>
  <si>
    <t>03/2025</t>
  </si>
  <si>
    <t>Tham gia tuyển sinh 3 trường cùng phòng đào tạo: THCS Vĩnh Lộc B, Trường THCS Phạm Văn Chiêu, Trường THCS Phan Bội Châu, Quận 12</t>
  </si>
  <si>
    <t>Tham gia tuyển sinh 5 trường cùng phòng đào tạo: (Trường THCS Trường Sơn, Trường THCS Nguyễn Du, Trường THCS Phạm Văn Chiêu, Trường THCS Tân Sơn, THCS Phan Bội Châu ( Gò Vấp)</t>
  </si>
  <si>
    <t>06GV</t>
  </si>
  <si>
    <t>Cô Vân</t>
  </si>
  <si>
    <r>
      <rPr>
        <b/>
        <sz val="14"/>
        <rFont val="Times New Roman"/>
        <family val="1"/>
      </rPr>
      <t>Cô Huyên</t>
    </r>
    <r>
      <rPr>
        <sz val="14"/>
        <rFont val="Times New Roman"/>
        <family val="1"/>
      </rPr>
      <t xml:space="preserve">
</t>
    </r>
  </si>
  <si>
    <t>Cô Thu</t>
  </si>
  <si>
    <t xml:space="preserve"> 03&amp;04/2025</t>
  </si>
  <si>
    <t>Tham gia bản tin trường tháng 4 năm 2025</t>
  </si>
  <si>
    <t>Cô Hồng ghi nhận</t>
  </si>
  <si>
    <t>03; '04/2025</t>
  </si>
  <si>
    <t xml:space="preserve">Tham gia tuyển sinh 04 trường cùng phòng đào tạo: (THCS Hoàng Hoa Thám(12/4 ), THCS Tôn Thất Tùng; THCS Vĩnh Lộc B;
THCS Lương Thế Vinh 10/4 </t>
  </si>
  <si>
    <t>'2904/25</t>
  </si>
  <si>
    <t xml:space="preserve">Tham gia tuyển sinh 07 trường cùng phòng đào tạo: THPT Lý Thường Kiệt, TTGDTX Hóc Môn, THPT Bình Chánh, THPT Tân Túc, THPT Lê Minh Xuân; THPT Nguyễn Khuyến; THPT Nguyễn Trung Trực
</t>
  </si>
  <si>
    <t>4</t>
  </si>
  <si>
    <t>1</t>
  </si>
  <si>
    <t>3</t>
  </si>
  <si>
    <t>A4</t>
  </si>
  <si>
    <t>B1</t>
  </si>
  <si>
    <t>A1</t>
  </si>
  <si>
    <t>A2</t>
  </si>
  <si>
    <t>A3</t>
  </si>
  <si>
    <t>Gv tích cực trong tuyển sinh</t>
  </si>
  <si>
    <t>Ghi nhận thi đua gv rời lớp sớm 10 phút; theo qui định thi đua, xếp B1</t>
  </si>
  <si>
    <t xml:space="preserve">Gv đã tường trình cho sv làm kiểm tra, làm xong sv rời lớp không ảnh hưởng đến tiết học </t>
  </si>
  <si>
    <t>X</t>
  </si>
  <si>
    <t>X,X</t>
  </si>
  <si>
    <t>Tham gia tuyển sinh 4 trường cùng phòng đào tạo: THPT Tạ Quang Bửu, THCS Phú Định, THCS Lê Văn Tám; THCS Phạm Văn Chiêu</t>
  </si>
  <si>
    <t xml:space="preserve">                                                 LÊ THỊ HỒNG VÂN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</si>
</sst>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
      <b/>
      <sz val="8"/>
      <color theme="1"/>
      <name val="Times New Roman"/>
      <family val="1"/>
    </font>
    <font>
      <b/>
      <sz val="18"/>
      <color theme="1"/>
      <name val="Times New Roman"/>
      <family val="1"/>
    </font>
    <font>
      <sz val="16"/>
      <color indexed="8"/>
      <name val="Times New Roman"/>
      <family val="1"/>
    </font>
    <font>
      <b/>
      <sz val="16"/>
      <color indexed="8"/>
      <name val="Times New Roman"/>
      <family val="1"/>
    </font>
    <font>
      <sz val="16"/>
      <name val="Times New Roman"/>
      <family val="1"/>
    </font>
    <font>
      <b/>
      <sz val="16"/>
      <name val="Times New Roman"/>
      <family val="1"/>
    </font>
    <font>
      <b/>
      <sz val="18"/>
      <color indexed="8"/>
      <name val="Times New Roman"/>
      <family val="1"/>
    </font>
    <font>
      <sz val="8"/>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72">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3" xfId="0" applyFont="1" applyBorder="1" applyAlignment="1" applyProtection="1">
      <alignment horizontal="center" vertical="center"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23"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164" fontId="27"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32" fillId="0" borderId="1" xfId="0" applyFont="1" applyBorder="1" applyAlignment="1">
      <alignment horizontal="center" vertical="center" wrapText="1"/>
    </xf>
    <xf numFmtId="0" fontId="5" fillId="0" borderId="3" xfId="0" quotePrefix="1"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left" vertical="center"/>
    </xf>
    <xf numFmtId="49" fontId="2" fillId="0" borderId="1" xfId="0" applyNumberFormat="1" applyFont="1" applyBorder="1" applyAlignment="1">
      <alignment horizontal="left" vertical="center"/>
    </xf>
    <xf numFmtId="49" fontId="2" fillId="0" borderId="12" xfId="0" applyNumberFormat="1" applyFont="1" applyBorder="1" applyAlignment="1">
      <alignment horizontal="left" vertical="center"/>
    </xf>
    <xf numFmtId="49" fontId="2" fillId="0" borderId="0" xfId="0" applyNumberFormat="1" applyFont="1" applyAlignment="1">
      <alignment horizontal="left" vertical="center"/>
    </xf>
    <xf numFmtId="49" fontId="2" fillId="0" borderId="1" xfId="0" quotePrefix="1" applyNumberFormat="1" applyFont="1" applyBorder="1" applyAlignment="1">
      <alignment horizontal="center"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3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19" fillId="0" borderId="0" xfId="1" applyFont="1" applyAlignment="1">
      <alignment horizontal="center" vertical="center"/>
    </xf>
    <xf numFmtId="0" fontId="33" fillId="0" borderId="0" xfId="0" applyFont="1" applyAlignment="1">
      <alignment vertical="center"/>
    </xf>
    <xf numFmtId="0" fontId="35" fillId="0" borderId="0" xfId="0" applyFont="1" applyAlignment="1">
      <alignment vertical="center"/>
    </xf>
    <xf numFmtId="0" fontId="36" fillId="0" borderId="1" xfId="0" applyFont="1" applyBorder="1" applyAlignment="1" applyProtection="1">
      <alignment horizontal="center" vertical="center" wrapText="1"/>
      <protection locked="0"/>
    </xf>
    <xf numFmtId="0" fontId="36" fillId="0" borderId="1" xfId="0" applyFont="1" applyBorder="1" applyAlignment="1" applyProtection="1">
      <alignment horizontal="left" vertical="center" wrapText="1"/>
      <protection locked="0"/>
    </xf>
    <xf numFmtId="0" fontId="15" fillId="0" borderId="1" xfId="0" applyFont="1" applyBorder="1" applyAlignment="1">
      <alignment horizontal="center" vertical="center" wrapText="1"/>
    </xf>
    <xf numFmtId="0" fontId="38" fillId="0" borderId="1" xfId="1" applyFont="1" applyBorder="1" applyAlignment="1">
      <alignment horizontal="center" vertical="center"/>
    </xf>
    <xf numFmtId="164" fontId="38" fillId="0" borderId="1" xfId="1" applyNumberFormat="1" applyFont="1" applyBorder="1" applyAlignment="1">
      <alignment horizontal="center" vertical="center" wrapText="1"/>
    </xf>
    <xf numFmtId="17" fontId="37" fillId="0" borderId="1" xfId="0" quotePrefix="1" applyNumberFormat="1" applyFont="1" applyBorder="1" applyAlignment="1" applyProtection="1">
      <alignment horizontal="center" vertical="center" wrapText="1"/>
      <protection locked="0"/>
    </xf>
    <xf numFmtId="164" fontId="39" fillId="0" borderId="1" xfId="1" applyNumberFormat="1" applyFont="1" applyBorder="1" applyAlignment="1">
      <alignment horizontal="center" vertical="center" wrapText="1"/>
    </xf>
    <xf numFmtId="17" fontId="38" fillId="0" borderId="1" xfId="1" quotePrefix="1" applyNumberFormat="1" applyFont="1" applyBorder="1" applyAlignment="1">
      <alignment horizontal="center" vertical="center"/>
    </xf>
    <xf numFmtId="0" fontId="30" fillId="0" borderId="3" xfId="0" applyFont="1" applyBorder="1" applyAlignment="1">
      <alignment horizontal="center" vertical="center" wrapText="1"/>
    </xf>
    <xf numFmtId="0" fontId="19" fillId="0" borderId="1" xfId="0" applyFont="1" applyBorder="1" applyAlignment="1">
      <alignment horizontal="justify" vertical="center" wrapText="1"/>
    </xf>
    <xf numFmtId="14" fontId="16" fillId="0" borderId="1" xfId="0" quotePrefix="1" applyNumberFormat="1" applyFont="1" applyBorder="1" applyAlignment="1">
      <alignment horizontal="center" vertical="center" wrapText="1"/>
    </xf>
    <xf numFmtId="0" fontId="16" fillId="0" borderId="1" xfId="0" applyFont="1" applyBorder="1" applyAlignment="1">
      <alignment horizontal="center" vertical="center"/>
    </xf>
    <xf numFmtId="0" fontId="16" fillId="0" borderId="1" xfId="0" quotePrefix="1" applyFont="1" applyBorder="1" applyAlignment="1">
      <alignment horizontal="center" vertical="center"/>
    </xf>
    <xf numFmtId="0" fontId="39" fillId="0" borderId="1" xfId="1" applyFont="1" applyBorder="1" applyAlignment="1">
      <alignment horizontal="justify" vertical="center" wrapText="1"/>
    </xf>
    <xf numFmtId="17" fontId="39" fillId="0" borderId="1" xfId="1" quotePrefix="1" applyNumberFormat="1" applyFont="1" applyBorder="1" applyAlignment="1">
      <alignment horizontal="center" vertical="center"/>
    </xf>
    <xf numFmtId="9" fontId="23" fillId="0" borderId="1" xfId="0" applyNumberFormat="1" applyFont="1" applyBorder="1" applyAlignment="1">
      <alignment horizontal="center" vertical="center" wrapText="1"/>
    </xf>
    <xf numFmtId="0" fontId="35" fillId="0" borderId="1" xfId="0" applyFont="1" applyBorder="1" applyAlignment="1">
      <alignment horizontal="left" vertical="center" wrapText="1"/>
    </xf>
    <xf numFmtId="0" fontId="39" fillId="0" borderId="1" xfId="1" applyFont="1" applyBorder="1" applyAlignment="1">
      <alignment horizontal="justify" vertical="center"/>
    </xf>
    <xf numFmtId="0" fontId="39" fillId="0" borderId="1" xfId="1" applyFont="1" applyBorder="1" applyAlignment="1">
      <alignment horizontal="center" vertical="center"/>
    </xf>
    <xf numFmtId="164" fontId="39" fillId="0" borderId="1" xfId="1" applyNumberFormat="1" applyFont="1" applyBorder="1" applyAlignment="1">
      <alignment horizontal="center" vertical="center"/>
    </xf>
    <xf numFmtId="0" fontId="40" fillId="0" borderId="3" xfId="0" applyFont="1" applyBorder="1" applyAlignment="1" applyProtection="1">
      <alignment horizontal="center" vertical="center" wrapText="1"/>
      <protection locked="0"/>
    </xf>
    <xf numFmtId="0" fontId="40" fillId="0" borderId="1" xfId="0" applyFont="1" applyBorder="1" applyAlignment="1" applyProtection="1">
      <alignment horizontal="left" vertical="center" wrapText="1"/>
      <protection locked="0"/>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20" fillId="0" borderId="0" xfId="1" quotePrefix="1" applyFont="1" applyAlignment="1">
      <alignment horizontal="center" vertical="center"/>
    </xf>
    <xf numFmtId="0" fontId="8" fillId="0" borderId="1" xfId="1" quotePrefix="1" applyFont="1" applyBorder="1" applyAlignment="1">
      <alignment horizontal="justify" vertical="center"/>
    </xf>
    <xf numFmtId="0" fontId="23" fillId="0" borderId="1" xfId="1" applyFont="1" applyBorder="1" applyAlignment="1">
      <alignment horizontal="justify" vertical="center" wrapText="1"/>
    </xf>
    <xf numFmtId="0" fontId="39" fillId="0" borderId="1" xfId="1" applyFont="1" applyBorder="1" applyAlignment="1">
      <alignment horizontal="center" vertical="center" wrapText="1"/>
    </xf>
    <xf numFmtId="0" fontId="20" fillId="0" borderId="1" xfId="1" applyFont="1" applyBorder="1" applyAlignment="1">
      <alignment horizontal="center" vertical="center" wrapText="1"/>
    </xf>
    <xf numFmtId="0" fontId="20" fillId="0" borderId="1" xfId="1" applyFont="1" applyBorder="1" applyAlignment="1">
      <alignment horizontal="center" vertical="center"/>
    </xf>
    <xf numFmtId="0" fontId="7" fillId="0" borderId="1" xfId="0" applyFont="1" applyBorder="1" applyAlignment="1">
      <alignment horizontal="justify" vertical="center" wrapText="1"/>
    </xf>
    <xf numFmtId="0" fontId="19" fillId="0" borderId="1" xfId="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35"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12" fillId="0" borderId="0" xfId="0" applyFont="1" applyAlignment="1">
      <alignment horizontal="left"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0" fillId="0" borderId="0" xfId="0" applyFont="1" applyAlignment="1">
      <alignment horizontal="center"/>
    </xf>
    <xf numFmtId="0" fontId="41" fillId="0" borderId="1" xfId="0" applyFont="1" applyBorder="1" applyAlignment="1">
      <alignment horizontal="left"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4008967</xdr:colOff>
      <xdr:row>1</xdr:row>
      <xdr:rowOff>6351</xdr:rowOff>
    </xdr:from>
    <xdr:to>
      <xdr:col>1</xdr:col>
      <xdr:colOff>5539317</xdr:colOff>
      <xdr:row>1</xdr:row>
      <xdr:rowOff>12701</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4993217" y="588434"/>
          <a:ext cx="1530350"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158961</xdr:colOff>
      <xdr:row>0</xdr:row>
      <xdr:rowOff>378883</xdr:rowOff>
    </xdr:from>
    <xdr:to>
      <xdr:col>6</xdr:col>
      <xdr:colOff>1225550</xdr:colOff>
      <xdr:row>0</xdr:row>
      <xdr:rowOff>378883</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16055128" y="378883"/>
          <a:ext cx="10665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957258</xdr:colOff>
      <xdr:row>3</xdr:row>
      <xdr:rowOff>9525</xdr:rowOff>
    </xdr:from>
    <xdr:to>
      <xdr:col>1</xdr:col>
      <xdr:colOff>2076446</xdr:colOff>
      <xdr:row>3</xdr:row>
      <xdr:rowOff>9525</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19208" y="581025"/>
          <a:ext cx="111918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952500</xdr:colOff>
      <xdr:row>2</xdr:row>
      <xdr:rowOff>180975</xdr:rowOff>
    </xdr:from>
    <xdr:to>
      <xdr:col>3</xdr:col>
      <xdr:colOff>542925</xdr:colOff>
      <xdr:row>2</xdr:row>
      <xdr:rowOff>193675</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1447800" y="581025"/>
          <a:ext cx="1857375"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482600</xdr:colOff>
      <xdr:row>2</xdr:row>
      <xdr:rowOff>12700</xdr:rowOff>
    </xdr:from>
    <xdr:to>
      <xdr:col>9</xdr:col>
      <xdr:colOff>6350</xdr:colOff>
      <xdr:row>2</xdr:row>
      <xdr:rowOff>12700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172200" y="406400"/>
          <a:ext cx="1898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3"/>
  <sheetViews>
    <sheetView topLeftCell="A19" zoomScale="72" zoomScaleNormal="72" workbookViewId="0">
      <selection activeCell="B22" sqref="B22"/>
    </sheetView>
  </sheetViews>
  <sheetFormatPr defaultColWidth="9.21875" defaultRowHeight="14.4" x14ac:dyDescent="0.3"/>
  <cols>
    <col min="1" max="1" width="14.33203125" style="30" customWidth="1"/>
    <col min="2" max="2" width="153.88671875" style="30" customWidth="1"/>
    <col min="3" max="3" width="11.6640625" style="30" customWidth="1"/>
    <col min="4" max="4" width="21.77734375" style="30" customWidth="1"/>
    <col min="5" max="5" width="17.88671875" style="30" customWidth="1"/>
    <col min="6" max="6" width="12.21875" style="30" customWidth="1"/>
    <col min="7" max="7" width="32.77734375" style="30" customWidth="1"/>
    <col min="8" max="8" width="7.5546875" style="30" customWidth="1"/>
    <col min="9" max="16384" width="9.21875" style="30"/>
  </cols>
  <sheetData>
    <row r="1" spans="1:8" ht="46.5" customHeight="1" x14ac:dyDescent="0.3">
      <c r="A1" s="122" t="s">
        <v>76</v>
      </c>
      <c r="B1" s="122"/>
      <c r="C1" s="34"/>
      <c r="D1" s="34"/>
      <c r="E1" s="34"/>
      <c r="F1" s="123" t="s">
        <v>24</v>
      </c>
      <c r="G1" s="123"/>
      <c r="H1" s="29"/>
    </row>
    <row r="2" spans="1:8" ht="19.5" customHeight="1" x14ac:dyDescent="0.3">
      <c r="A2" s="34"/>
      <c r="B2" s="34"/>
      <c r="C2" s="34"/>
      <c r="D2" s="34"/>
      <c r="E2" s="34"/>
      <c r="F2" s="28"/>
      <c r="G2" s="39" t="s">
        <v>18</v>
      </c>
      <c r="H2" s="29"/>
    </row>
    <row r="3" spans="1:8" ht="44.25" customHeight="1" x14ac:dyDescent="0.3">
      <c r="A3" s="125" t="s">
        <v>142</v>
      </c>
      <c r="B3" s="121"/>
      <c r="C3" s="121"/>
      <c r="D3" s="121"/>
      <c r="E3" s="121"/>
      <c r="F3" s="121"/>
      <c r="G3" s="121"/>
      <c r="H3" s="31"/>
    </row>
    <row r="4" spans="1:8" ht="27.6" customHeight="1" x14ac:dyDescent="0.3">
      <c r="A4" s="121"/>
      <c r="B4" s="121"/>
      <c r="C4" s="121"/>
      <c r="D4" s="121"/>
      <c r="E4" s="121"/>
      <c r="F4" s="121"/>
      <c r="G4" s="121"/>
      <c r="H4" s="31"/>
    </row>
    <row r="5" spans="1:8" s="33" customFormat="1" ht="60.6" customHeight="1" x14ac:dyDescent="0.3">
      <c r="A5" s="32"/>
      <c r="B5" s="32"/>
      <c r="C5" s="32"/>
      <c r="D5" s="32"/>
      <c r="E5" s="32"/>
      <c r="F5" s="32"/>
      <c r="G5" s="32"/>
      <c r="H5" s="32"/>
    </row>
    <row r="6" spans="1:8" s="33" customFormat="1" ht="60" customHeight="1" x14ac:dyDescent="0.3">
      <c r="A6" s="44" t="s">
        <v>5</v>
      </c>
      <c r="B6" s="107" t="s">
        <v>23</v>
      </c>
      <c r="C6" s="42" t="s">
        <v>35</v>
      </c>
      <c r="D6" s="42" t="s">
        <v>36</v>
      </c>
      <c r="E6" s="42" t="s">
        <v>22</v>
      </c>
      <c r="F6" s="42" t="s">
        <v>37</v>
      </c>
      <c r="G6" s="16" t="s">
        <v>6</v>
      </c>
      <c r="H6" s="32"/>
    </row>
    <row r="7" spans="1:8" s="33" customFormat="1" ht="27" customHeight="1" x14ac:dyDescent="0.3">
      <c r="A7" s="44" t="s">
        <v>20</v>
      </c>
      <c r="B7" s="108" t="s">
        <v>68</v>
      </c>
      <c r="C7" s="45"/>
      <c r="D7" s="45"/>
      <c r="E7" s="45"/>
      <c r="F7" s="16"/>
      <c r="G7" s="16"/>
      <c r="H7" s="32"/>
    </row>
    <row r="8" spans="1:8" s="33" customFormat="1" ht="128.4" customHeight="1" x14ac:dyDescent="0.3">
      <c r="A8" s="87" t="s">
        <v>30</v>
      </c>
      <c r="B8" s="88" t="s">
        <v>143</v>
      </c>
      <c r="C8" s="87" t="s">
        <v>138</v>
      </c>
      <c r="D8" s="88" t="s">
        <v>137</v>
      </c>
      <c r="E8" s="92" t="s">
        <v>145</v>
      </c>
      <c r="F8" s="89" t="s">
        <v>115</v>
      </c>
      <c r="G8" s="89" t="s">
        <v>136</v>
      </c>
      <c r="H8" s="32"/>
    </row>
    <row r="9" spans="1:8" s="33" customFormat="1" ht="168" customHeight="1" x14ac:dyDescent="0.3">
      <c r="A9" s="90" t="s">
        <v>31</v>
      </c>
      <c r="B9" s="96" t="s">
        <v>144</v>
      </c>
      <c r="C9" s="87" t="s">
        <v>140</v>
      </c>
      <c r="D9" s="87" t="s">
        <v>139</v>
      </c>
      <c r="E9" s="92" t="s">
        <v>178</v>
      </c>
      <c r="F9" s="89" t="s">
        <v>115</v>
      </c>
      <c r="G9" s="89" t="s">
        <v>141</v>
      </c>
      <c r="H9" s="32"/>
    </row>
    <row r="10" spans="1:8" s="33" customFormat="1" ht="81" customHeight="1" x14ac:dyDescent="0.3">
      <c r="A10" s="90" t="s">
        <v>32</v>
      </c>
      <c r="B10" s="96" t="s">
        <v>159</v>
      </c>
      <c r="C10" s="87" t="s">
        <v>160</v>
      </c>
      <c r="D10" s="87" t="s">
        <v>161</v>
      </c>
      <c r="E10" s="92" t="s">
        <v>130</v>
      </c>
      <c r="F10" s="89"/>
      <c r="G10" s="89" t="s">
        <v>162</v>
      </c>
      <c r="H10" s="32"/>
    </row>
    <row r="11" spans="1:8" s="33" customFormat="1" ht="113.4" customHeight="1" x14ac:dyDescent="0.3">
      <c r="A11" s="90" t="s">
        <v>38</v>
      </c>
      <c r="B11" s="96" t="s">
        <v>179</v>
      </c>
      <c r="C11" s="87" t="s">
        <v>117</v>
      </c>
      <c r="D11" s="87" t="s">
        <v>131</v>
      </c>
      <c r="E11" s="92" t="s">
        <v>166</v>
      </c>
      <c r="F11" s="89" t="s">
        <v>115</v>
      </c>
      <c r="G11" s="89" t="s">
        <v>121</v>
      </c>
      <c r="H11" s="32"/>
    </row>
    <row r="12" spans="1:8" s="33" customFormat="1" ht="85.2" customHeight="1" x14ac:dyDescent="0.3">
      <c r="A12" s="90" t="s">
        <v>40</v>
      </c>
      <c r="B12" s="96" t="s">
        <v>174</v>
      </c>
      <c r="C12" s="87" t="s">
        <v>118</v>
      </c>
      <c r="D12" s="87" t="s">
        <v>172</v>
      </c>
      <c r="E12" s="92" t="s">
        <v>130</v>
      </c>
      <c r="F12" s="89" t="s">
        <v>115</v>
      </c>
      <c r="G12" s="89" t="s">
        <v>175</v>
      </c>
      <c r="H12" s="32"/>
    </row>
    <row r="13" spans="1:8" s="33" customFormat="1" ht="100.2" customHeight="1" x14ac:dyDescent="0.3">
      <c r="A13" s="90" t="s">
        <v>41</v>
      </c>
      <c r="B13" s="117" t="s">
        <v>168</v>
      </c>
      <c r="C13" s="87" t="s">
        <v>117</v>
      </c>
      <c r="D13" s="87" t="s">
        <v>120</v>
      </c>
      <c r="E13" s="92" t="s">
        <v>130</v>
      </c>
      <c r="F13" s="89" t="s">
        <v>115</v>
      </c>
      <c r="G13" s="89" t="s">
        <v>121</v>
      </c>
      <c r="H13" s="32"/>
    </row>
    <row r="14" spans="1:8" s="33" customFormat="1" ht="27" customHeight="1" x14ac:dyDescent="0.3">
      <c r="A14" s="48" t="s">
        <v>21</v>
      </c>
      <c r="B14" s="103" t="s">
        <v>69</v>
      </c>
      <c r="C14" s="49"/>
      <c r="D14" s="49"/>
      <c r="E14" s="49"/>
      <c r="F14" s="47"/>
      <c r="G14" s="47"/>
      <c r="H14" s="32"/>
    </row>
    <row r="15" spans="1:8" s="33" customFormat="1" ht="97.8" customHeight="1" x14ac:dyDescent="0.3">
      <c r="A15" s="46" t="s">
        <v>30</v>
      </c>
      <c r="B15" s="100" t="s">
        <v>146</v>
      </c>
      <c r="C15" s="90" t="s">
        <v>117</v>
      </c>
      <c r="D15" s="105" t="s">
        <v>132</v>
      </c>
      <c r="E15" s="101" t="s">
        <v>130</v>
      </c>
      <c r="F15" s="106" t="s">
        <v>115</v>
      </c>
      <c r="G15" s="93" t="s">
        <v>133</v>
      </c>
      <c r="H15" s="32"/>
    </row>
    <row r="16" spans="1:8" s="33" customFormat="1" ht="105" customHeight="1" x14ac:dyDescent="0.3">
      <c r="A16" s="46" t="s">
        <v>31</v>
      </c>
      <c r="B16" s="100" t="s">
        <v>147</v>
      </c>
      <c r="C16" s="90" t="s">
        <v>149</v>
      </c>
      <c r="D16" s="104" t="s">
        <v>148</v>
      </c>
      <c r="E16" s="94" t="s">
        <v>150</v>
      </c>
      <c r="F16" s="106" t="s">
        <v>115</v>
      </c>
      <c r="G16" s="93" t="s">
        <v>134</v>
      </c>
      <c r="H16" s="32"/>
    </row>
    <row r="17" spans="1:9" s="33" customFormat="1" ht="135" customHeight="1" x14ac:dyDescent="0.3">
      <c r="A17" s="46" t="s">
        <v>32</v>
      </c>
      <c r="B17" s="100" t="s">
        <v>157</v>
      </c>
      <c r="C17" s="90" t="s">
        <v>169</v>
      </c>
      <c r="D17" s="114" t="s">
        <v>151</v>
      </c>
      <c r="E17" s="94" t="s">
        <v>152</v>
      </c>
      <c r="F17" s="106" t="s">
        <v>115</v>
      </c>
      <c r="G17" s="93" t="s">
        <v>134</v>
      </c>
      <c r="H17" s="32"/>
    </row>
    <row r="18" spans="1:9" s="33" customFormat="1" ht="71.55" customHeight="1" x14ac:dyDescent="0.3">
      <c r="A18" s="46" t="s">
        <v>38</v>
      </c>
      <c r="B18" s="100" t="s">
        <v>154</v>
      </c>
      <c r="C18" s="90" t="s">
        <v>117</v>
      </c>
      <c r="D18" s="114" t="s">
        <v>158</v>
      </c>
      <c r="E18" s="94" t="s">
        <v>130</v>
      </c>
      <c r="F18" s="106" t="s">
        <v>115</v>
      </c>
      <c r="G18" s="91" t="s">
        <v>135</v>
      </c>
      <c r="H18" s="32"/>
    </row>
    <row r="19" spans="1:9" s="33" customFormat="1" ht="71.55" customHeight="1" x14ac:dyDescent="0.3">
      <c r="A19" s="46" t="s">
        <v>40</v>
      </c>
      <c r="B19" s="100" t="s">
        <v>155</v>
      </c>
      <c r="C19" s="90" t="s">
        <v>153</v>
      </c>
      <c r="D19" s="114" t="s">
        <v>156</v>
      </c>
      <c r="E19" s="94" t="s">
        <v>130</v>
      </c>
      <c r="F19" s="106" t="s">
        <v>115</v>
      </c>
      <c r="G19" s="91" t="s">
        <v>135</v>
      </c>
      <c r="H19" s="32"/>
    </row>
    <row r="20" spans="1:9" s="33" customFormat="1" ht="71.55" customHeight="1" x14ac:dyDescent="0.3">
      <c r="A20" s="46" t="s">
        <v>41</v>
      </c>
      <c r="B20" s="100" t="s">
        <v>177</v>
      </c>
      <c r="C20" s="90" t="s">
        <v>118</v>
      </c>
      <c r="D20" s="105" t="s">
        <v>170</v>
      </c>
      <c r="E20" s="94" t="s">
        <v>176</v>
      </c>
      <c r="F20" s="106" t="s">
        <v>115</v>
      </c>
      <c r="G20" s="91" t="s">
        <v>135</v>
      </c>
      <c r="H20" s="32"/>
    </row>
    <row r="21" spans="1:9" s="32" customFormat="1" ht="71.55" customHeight="1" x14ac:dyDescent="0.3">
      <c r="A21" s="46" t="s">
        <v>45</v>
      </c>
      <c r="B21" s="96" t="s">
        <v>167</v>
      </c>
      <c r="C21" s="32" t="s">
        <v>117</v>
      </c>
      <c r="D21" s="115" t="s">
        <v>171</v>
      </c>
      <c r="E21" s="111" t="s">
        <v>130</v>
      </c>
      <c r="F21" s="106" t="s">
        <v>115</v>
      </c>
      <c r="G21" s="91" t="s">
        <v>135</v>
      </c>
    </row>
    <row r="22" spans="1:9" s="33" customFormat="1" ht="71.55" customHeight="1" x14ac:dyDescent="0.3">
      <c r="A22" s="46" t="s">
        <v>46</v>
      </c>
      <c r="B22" s="113" t="s">
        <v>193</v>
      </c>
      <c r="C22" s="116">
        <v>1</v>
      </c>
      <c r="D22" s="118" t="s">
        <v>172</v>
      </c>
      <c r="E22" s="112" t="s">
        <v>173</v>
      </c>
      <c r="F22" s="106" t="s">
        <v>115</v>
      </c>
      <c r="G22" s="91" t="s">
        <v>135</v>
      </c>
      <c r="H22" s="32"/>
    </row>
    <row r="23" spans="1:9" s="33" customFormat="1" ht="13.5" customHeight="1" x14ac:dyDescent="0.3">
      <c r="A23" s="32"/>
      <c r="B23" s="32"/>
      <c r="C23" s="32"/>
      <c r="D23" s="32"/>
      <c r="E23" s="32"/>
      <c r="F23" s="32"/>
      <c r="G23" s="32"/>
      <c r="H23" s="32"/>
    </row>
    <row r="24" spans="1:9" s="33" customFormat="1" ht="89.25" customHeight="1" x14ac:dyDescent="0.3">
      <c r="A24" s="124" t="s">
        <v>71</v>
      </c>
      <c r="B24" s="124"/>
      <c r="C24" s="124"/>
      <c r="D24" s="124"/>
      <c r="E24" s="124"/>
      <c r="F24" s="124"/>
      <c r="G24" s="124"/>
      <c r="H24" s="32"/>
    </row>
    <row r="25" spans="1:9" s="33" customFormat="1" ht="20.100000000000001" customHeight="1" x14ac:dyDescent="0.3">
      <c r="A25" s="32"/>
      <c r="B25" s="32"/>
      <c r="C25" s="32"/>
      <c r="D25" s="32"/>
      <c r="E25" s="126" t="s">
        <v>119</v>
      </c>
      <c r="F25" s="126"/>
      <c r="G25" s="126"/>
      <c r="H25" s="32"/>
    </row>
    <row r="26" spans="1:9" s="33" customFormat="1" ht="20.100000000000001" customHeight="1" x14ac:dyDescent="0.3">
      <c r="A26" s="32"/>
      <c r="B26" s="32"/>
      <c r="C26" s="32"/>
      <c r="D26" s="32"/>
      <c r="E26" s="121" t="s">
        <v>7</v>
      </c>
      <c r="F26" s="121"/>
      <c r="G26" s="121"/>
      <c r="H26" s="32"/>
    </row>
    <row r="27" spans="1:9" s="33" customFormat="1" ht="20.100000000000001" customHeight="1" x14ac:dyDescent="0.3">
      <c r="A27" s="32"/>
      <c r="B27" s="32"/>
      <c r="C27" s="32"/>
      <c r="D27" s="32"/>
      <c r="E27" s="84"/>
      <c r="F27" s="84"/>
      <c r="G27" s="84"/>
      <c r="H27" s="32"/>
    </row>
    <row r="28" spans="1:9" s="33" customFormat="1" ht="20.100000000000001" customHeight="1" x14ac:dyDescent="0.3">
      <c r="A28" s="32"/>
      <c r="B28" s="32"/>
      <c r="C28" s="32"/>
      <c r="D28" s="32"/>
      <c r="E28" s="84"/>
      <c r="F28" s="84"/>
      <c r="G28" s="84"/>
      <c r="H28" s="32"/>
    </row>
    <row r="29" spans="1:9" s="33" customFormat="1" ht="20.100000000000001" customHeight="1" x14ac:dyDescent="0.3">
      <c r="A29" s="32"/>
      <c r="B29" s="32"/>
      <c r="C29" s="32"/>
      <c r="D29" s="32"/>
      <c r="E29" s="32"/>
      <c r="F29" s="32"/>
      <c r="G29" s="32"/>
      <c r="H29" s="32"/>
    </row>
    <row r="30" spans="1:9" s="33" customFormat="1" ht="20.100000000000001" customHeight="1" x14ac:dyDescent="0.3">
      <c r="A30" s="32"/>
      <c r="B30" s="32"/>
      <c r="C30" s="32"/>
      <c r="D30" s="32"/>
      <c r="E30" s="32"/>
      <c r="F30" s="32"/>
      <c r="G30" s="32"/>
      <c r="H30" s="32"/>
    </row>
    <row r="31" spans="1:9" s="33" customFormat="1" ht="20.100000000000001" customHeight="1" x14ac:dyDescent="0.3">
      <c r="D31" s="85"/>
      <c r="E31" s="120" t="s">
        <v>116</v>
      </c>
      <c r="F31" s="120"/>
      <c r="G31" s="120"/>
      <c r="H31" s="86"/>
      <c r="I31" s="86"/>
    </row>
    <row r="32" spans="1:9" s="33" customFormat="1" ht="20.100000000000001" customHeight="1" x14ac:dyDescent="0.3">
      <c r="D32" s="85"/>
      <c r="E32" s="86"/>
      <c r="F32" s="86"/>
      <c r="G32" s="86"/>
      <c r="H32" s="86"/>
      <c r="I32" s="86"/>
    </row>
    <row r="33" spans="4:9" s="33" customFormat="1" ht="22.5" customHeight="1" x14ac:dyDescent="0.3">
      <c r="D33" s="85"/>
      <c r="E33" s="86"/>
      <c r="F33" s="86"/>
      <c r="G33" s="86"/>
      <c r="H33" s="86"/>
      <c r="I33" s="86"/>
    </row>
  </sheetData>
  <mergeCells count="8">
    <mergeCell ref="E31:G31"/>
    <mergeCell ref="E26:G26"/>
    <mergeCell ref="A1:B1"/>
    <mergeCell ref="F1:G1"/>
    <mergeCell ref="A24:G24"/>
    <mergeCell ref="A4:G4"/>
    <mergeCell ref="A3:G3"/>
    <mergeCell ref="E25:G25"/>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3"/>
  <sheetViews>
    <sheetView topLeftCell="B7" zoomScale="80" zoomScaleNormal="80" workbookViewId="0">
      <selection activeCell="I29" sqref="I29"/>
    </sheetView>
  </sheetViews>
  <sheetFormatPr defaultRowHeight="14.4" x14ac:dyDescent="0.3"/>
  <cols>
    <col min="1" max="1" width="5.21875" customWidth="1"/>
    <col min="2" max="2" width="30.44140625" customWidth="1"/>
    <col min="3" max="3" width="17" customWidth="1"/>
    <col min="4" max="4" width="11.77734375" style="2" customWidth="1"/>
    <col min="5" max="5" width="7.88671875" style="2" bestFit="1" customWidth="1"/>
    <col min="6" max="6" width="8" style="2" customWidth="1"/>
    <col min="7" max="8" width="7.88671875" style="2" bestFit="1" customWidth="1"/>
    <col min="9" max="9" width="9.6640625" style="2" customWidth="1"/>
    <col min="10" max="10" width="7.44140625" style="2" customWidth="1"/>
    <col min="11" max="18" width="7.88671875" style="2" hidden="1" customWidth="1"/>
    <col min="19" max="19" width="9.109375" style="2" hidden="1" customWidth="1"/>
    <col min="20" max="20" width="14.21875" style="2" customWidth="1"/>
    <col min="21" max="21" width="9" style="2" customWidth="1"/>
    <col min="22" max="22" width="8.5546875" style="2" customWidth="1"/>
    <col min="23" max="23" width="8.77734375" style="2" customWidth="1"/>
    <col min="24" max="29" width="8.21875" style="2" customWidth="1"/>
    <col min="30" max="30" width="9" style="2" customWidth="1"/>
    <col min="31" max="31" width="15.77734375" style="2" customWidth="1"/>
    <col min="272" max="272" width="5.21875" customWidth="1"/>
    <col min="273" max="273" width="26.21875" customWidth="1"/>
    <col min="274" max="274" width="13.21875" customWidth="1"/>
    <col min="275" max="275" width="9.21875" customWidth="1"/>
    <col min="276" max="276" width="10.5546875" customWidth="1"/>
    <col min="277" max="277" width="9.77734375" customWidth="1"/>
    <col min="278" max="279" width="9.21875" customWidth="1"/>
    <col min="280" max="282" width="10" customWidth="1"/>
    <col min="283" max="283" width="10.44140625" customWidth="1"/>
    <col min="284" max="284" width="10.21875" bestFit="1" customWidth="1"/>
    <col min="285" max="285" width="7.5546875" customWidth="1"/>
    <col min="528" max="528" width="5.21875" customWidth="1"/>
    <col min="529" max="529" width="26.21875" customWidth="1"/>
    <col min="530" max="530" width="13.21875" customWidth="1"/>
    <col min="531" max="531" width="9.21875" customWidth="1"/>
    <col min="532" max="532" width="10.5546875" customWidth="1"/>
    <col min="533" max="533" width="9.77734375" customWidth="1"/>
    <col min="534" max="535" width="9.21875" customWidth="1"/>
    <col min="536" max="538" width="10" customWidth="1"/>
    <col min="539" max="539" width="10.44140625" customWidth="1"/>
    <col min="540" max="540" width="10.21875" bestFit="1" customWidth="1"/>
    <col min="541" max="541" width="7.5546875" customWidth="1"/>
    <col min="784" max="784" width="5.21875" customWidth="1"/>
    <col min="785" max="785" width="26.21875" customWidth="1"/>
    <col min="786" max="786" width="13.21875" customWidth="1"/>
    <col min="787" max="787" width="9.21875" customWidth="1"/>
    <col min="788" max="788" width="10.5546875" customWidth="1"/>
    <col min="789" max="789" width="9.77734375" customWidth="1"/>
    <col min="790" max="791" width="9.21875" customWidth="1"/>
    <col min="792" max="794" width="10" customWidth="1"/>
    <col min="795" max="795" width="10.44140625" customWidth="1"/>
    <col min="796" max="796" width="10.21875" bestFit="1" customWidth="1"/>
    <col min="797" max="797" width="7.5546875" customWidth="1"/>
    <col min="1040" max="1040" width="5.21875" customWidth="1"/>
    <col min="1041" max="1041" width="26.21875" customWidth="1"/>
    <col min="1042" max="1042" width="13.21875" customWidth="1"/>
    <col min="1043" max="1043" width="9.21875" customWidth="1"/>
    <col min="1044" max="1044" width="10.5546875" customWidth="1"/>
    <col min="1045" max="1045" width="9.77734375" customWidth="1"/>
    <col min="1046" max="1047" width="9.21875" customWidth="1"/>
    <col min="1048" max="1050" width="10" customWidth="1"/>
    <col min="1051" max="1051" width="10.44140625" customWidth="1"/>
    <col min="1052" max="1052" width="10.21875" bestFit="1" customWidth="1"/>
    <col min="1053" max="1053" width="7.5546875" customWidth="1"/>
    <col min="1296" max="1296" width="5.21875" customWidth="1"/>
    <col min="1297" max="1297" width="26.21875" customWidth="1"/>
    <col min="1298" max="1298" width="13.21875" customWidth="1"/>
    <col min="1299" max="1299" width="9.21875" customWidth="1"/>
    <col min="1300" max="1300" width="10.5546875" customWidth="1"/>
    <col min="1301" max="1301" width="9.77734375" customWidth="1"/>
    <col min="1302" max="1303" width="9.21875" customWidth="1"/>
    <col min="1304" max="1306" width="10" customWidth="1"/>
    <col min="1307" max="1307" width="10.44140625" customWidth="1"/>
    <col min="1308" max="1308" width="10.21875" bestFit="1" customWidth="1"/>
    <col min="1309" max="1309" width="7.5546875" customWidth="1"/>
    <col min="1552" max="1552" width="5.21875" customWidth="1"/>
    <col min="1553" max="1553" width="26.21875" customWidth="1"/>
    <col min="1554" max="1554" width="13.21875" customWidth="1"/>
    <col min="1555" max="1555" width="9.21875" customWidth="1"/>
    <col min="1556" max="1556" width="10.5546875" customWidth="1"/>
    <col min="1557" max="1557" width="9.77734375" customWidth="1"/>
    <col min="1558" max="1559" width="9.21875" customWidth="1"/>
    <col min="1560" max="1562" width="10" customWidth="1"/>
    <col min="1563" max="1563" width="10.44140625" customWidth="1"/>
    <col min="1564" max="1564" width="10.21875" bestFit="1" customWidth="1"/>
    <col min="1565" max="1565" width="7.5546875" customWidth="1"/>
    <col min="1808" max="1808" width="5.21875" customWidth="1"/>
    <col min="1809" max="1809" width="26.21875" customWidth="1"/>
    <col min="1810" max="1810" width="13.21875" customWidth="1"/>
    <col min="1811" max="1811" width="9.21875" customWidth="1"/>
    <col min="1812" max="1812" width="10.5546875" customWidth="1"/>
    <col min="1813" max="1813" width="9.77734375" customWidth="1"/>
    <col min="1814" max="1815" width="9.21875" customWidth="1"/>
    <col min="1816" max="1818" width="10" customWidth="1"/>
    <col min="1819" max="1819" width="10.44140625" customWidth="1"/>
    <col min="1820" max="1820" width="10.21875" bestFit="1" customWidth="1"/>
    <col min="1821" max="1821" width="7.5546875" customWidth="1"/>
    <col min="2064" max="2064" width="5.21875" customWidth="1"/>
    <col min="2065" max="2065" width="26.21875" customWidth="1"/>
    <col min="2066" max="2066" width="13.21875" customWidth="1"/>
    <col min="2067" max="2067" width="9.21875" customWidth="1"/>
    <col min="2068" max="2068" width="10.5546875" customWidth="1"/>
    <col min="2069" max="2069" width="9.77734375" customWidth="1"/>
    <col min="2070" max="2071" width="9.21875" customWidth="1"/>
    <col min="2072" max="2074" width="10" customWidth="1"/>
    <col min="2075" max="2075" width="10.44140625" customWidth="1"/>
    <col min="2076" max="2076" width="10.21875" bestFit="1" customWidth="1"/>
    <col min="2077" max="2077" width="7.5546875" customWidth="1"/>
    <col min="2320" max="2320" width="5.21875" customWidth="1"/>
    <col min="2321" max="2321" width="26.21875" customWidth="1"/>
    <col min="2322" max="2322" width="13.21875" customWidth="1"/>
    <col min="2323" max="2323" width="9.21875" customWidth="1"/>
    <col min="2324" max="2324" width="10.5546875" customWidth="1"/>
    <col min="2325" max="2325" width="9.77734375" customWidth="1"/>
    <col min="2326" max="2327" width="9.21875" customWidth="1"/>
    <col min="2328" max="2330" width="10" customWidth="1"/>
    <col min="2331" max="2331" width="10.44140625" customWidth="1"/>
    <col min="2332" max="2332" width="10.21875" bestFit="1" customWidth="1"/>
    <col min="2333" max="2333" width="7.5546875" customWidth="1"/>
    <col min="2576" max="2576" width="5.21875" customWidth="1"/>
    <col min="2577" max="2577" width="26.21875" customWidth="1"/>
    <col min="2578" max="2578" width="13.21875" customWidth="1"/>
    <col min="2579" max="2579" width="9.21875" customWidth="1"/>
    <col min="2580" max="2580" width="10.5546875" customWidth="1"/>
    <col min="2581" max="2581" width="9.77734375" customWidth="1"/>
    <col min="2582" max="2583" width="9.21875" customWidth="1"/>
    <col min="2584" max="2586" width="10" customWidth="1"/>
    <col min="2587" max="2587" width="10.44140625" customWidth="1"/>
    <col min="2588" max="2588" width="10.21875" bestFit="1" customWidth="1"/>
    <col min="2589" max="2589" width="7.5546875" customWidth="1"/>
    <col min="2832" max="2832" width="5.21875" customWidth="1"/>
    <col min="2833" max="2833" width="26.21875" customWidth="1"/>
    <col min="2834" max="2834" width="13.21875" customWidth="1"/>
    <col min="2835" max="2835" width="9.21875" customWidth="1"/>
    <col min="2836" max="2836" width="10.5546875" customWidth="1"/>
    <col min="2837" max="2837" width="9.77734375" customWidth="1"/>
    <col min="2838" max="2839" width="9.21875" customWidth="1"/>
    <col min="2840" max="2842" width="10" customWidth="1"/>
    <col min="2843" max="2843" width="10.44140625" customWidth="1"/>
    <col min="2844" max="2844" width="10.21875" bestFit="1" customWidth="1"/>
    <col min="2845" max="2845" width="7.5546875" customWidth="1"/>
    <col min="3088" max="3088" width="5.21875" customWidth="1"/>
    <col min="3089" max="3089" width="26.21875" customWidth="1"/>
    <col min="3090" max="3090" width="13.21875" customWidth="1"/>
    <col min="3091" max="3091" width="9.21875" customWidth="1"/>
    <col min="3092" max="3092" width="10.5546875" customWidth="1"/>
    <col min="3093" max="3093" width="9.77734375" customWidth="1"/>
    <col min="3094" max="3095" width="9.21875" customWidth="1"/>
    <col min="3096" max="3098" width="10" customWidth="1"/>
    <col min="3099" max="3099" width="10.44140625" customWidth="1"/>
    <col min="3100" max="3100" width="10.21875" bestFit="1" customWidth="1"/>
    <col min="3101" max="3101" width="7.5546875" customWidth="1"/>
    <col min="3344" max="3344" width="5.21875" customWidth="1"/>
    <col min="3345" max="3345" width="26.21875" customWidth="1"/>
    <col min="3346" max="3346" width="13.21875" customWidth="1"/>
    <col min="3347" max="3347" width="9.21875" customWidth="1"/>
    <col min="3348" max="3348" width="10.5546875" customWidth="1"/>
    <col min="3349" max="3349" width="9.77734375" customWidth="1"/>
    <col min="3350" max="3351" width="9.21875" customWidth="1"/>
    <col min="3352" max="3354" width="10" customWidth="1"/>
    <col min="3355" max="3355" width="10.44140625" customWidth="1"/>
    <col min="3356" max="3356" width="10.21875" bestFit="1" customWidth="1"/>
    <col min="3357" max="3357" width="7.5546875" customWidth="1"/>
    <col min="3600" max="3600" width="5.21875" customWidth="1"/>
    <col min="3601" max="3601" width="26.21875" customWidth="1"/>
    <col min="3602" max="3602" width="13.21875" customWidth="1"/>
    <col min="3603" max="3603" width="9.21875" customWidth="1"/>
    <col min="3604" max="3604" width="10.5546875" customWidth="1"/>
    <col min="3605" max="3605" width="9.77734375" customWidth="1"/>
    <col min="3606" max="3607" width="9.21875" customWidth="1"/>
    <col min="3608" max="3610" width="10" customWidth="1"/>
    <col min="3611" max="3611" width="10.44140625" customWidth="1"/>
    <col min="3612" max="3612" width="10.21875" bestFit="1" customWidth="1"/>
    <col min="3613" max="3613" width="7.5546875" customWidth="1"/>
    <col min="3856" max="3856" width="5.21875" customWidth="1"/>
    <col min="3857" max="3857" width="26.21875" customWidth="1"/>
    <col min="3858" max="3858" width="13.21875" customWidth="1"/>
    <col min="3859" max="3859" width="9.21875" customWidth="1"/>
    <col min="3860" max="3860" width="10.5546875" customWidth="1"/>
    <col min="3861" max="3861" width="9.77734375" customWidth="1"/>
    <col min="3862" max="3863" width="9.21875" customWidth="1"/>
    <col min="3864" max="3866" width="10" customWidth="1"/>
    <col min="3867" max="3867" width="10.44140625" customWidth="1"/>
    <col min="3868" max="3868" width="10.21875" bestFit="1" customWidth="1"/>
    <col min="3869" max="3869" width="7.5546875" customWidth="1"/>
    <col min="4112" max="4112" width="5.21875" customWidth="1"/>
    <col min="4113" max="4113" width="26.21875" customWidth="1"/>
    <col min="4114" max="4114" width="13.21875" customWidth="1"/>
    <col min="4115" max="4115" width="9.21875" customWidth="1"/>
    <col min="4116" max="4116" width="10.5546875" customWidth="1"/>
    <col min="4117" max="4117" width="9.77734375" customWidth="1"/>
    <col min="4118" max="4119" width="9.21875" customWidth="1"/>
    <col min="4120" max="4122" width="10" customWidth="1"/>
    <col min="4123" max="4123" width="10.44140625" customWidth="1"/>
    <col min="4124" max="4124" width="10.21875" bestFit="1" customWidth="1"/>
    <col min="4125" max="4125" width="7.5546875" customWidth="1"/>
    <col min="4368" max="4368" width="5.21875" customWidth="1"/>
    <col min="4369" max="4369" width="26.21875" customWidth="1"/>
    <col min="4370" max="4370" width="13.21875" customWidth="1"/>
    <col min="4371" max="4371" width="9.21875" customWidth="1"/>
    <col min="4372" max="4372" width="10.5546875" customWidth="1"/>
    <col min="4373" max="4373" width="9.77734375" customWidth="1"/>
    <col min="4374" max="4375" width="9.21875" customWidth="1"/>
    <col min="4376" max="4378" width="10" customWidth="1"/>
    <col min="4379" max="4379" width="10.44140625" customWidth="1"/>
    <col min="4380" max="4380" width="10.21875" bestFit="1" customWidth="1"/>
    <col min="4381" max="4381" width="7.5546875" customWidth="1"/>
    <col min="4624" max="4624" width="5.21875" customWidth="1"/>
    <col min="4625" max="4625" width="26.21875" customWidth="1"/>
    <col min="4626" max="4626" width="13.21875" customWidth="1"/>
    <col min="4627" max="4627" width="9.21875" customWidth="1"/>
    <col min="4628" max="4628" width="10.5546875" customWidth="1"/>
    <col min="4629" max="4629" width="9.77734375" customWidth="1"/>
    <col min="4630" max="4631" width="9.21875" customWidth="1"/>
    <col min="4632" max="4634" width="10" customWidth="1"/>
    <col min="4635" max="4635" width="10.44140625" customWidth="1"/>
    <col min="4636" max="4636" width="10.21875" bestFit="1" customWidth="1"/>
    <col min="4637" max="4637" width="7.5546875" customWidth="1"/>
    <col min="4880" max="4880" width="5.21875" customWidth="1"/>
    <col min="4881" max="4881" width="26.21875" customWidth="1"/>
    <col min="4882" max="4882" width="13.21875" customWidth="1"/>
    <col min="4883" max="4883" width="9.21875" customWidth="1"/>
    <col min="4884" max="4884" width="10.5546875" customWidth="1"/>
    <col min="4885" max="4885" width="9.77734375" customWidth="1"/>
    <col min="4886" max="4887" width="9.21875" customWidth="1"/>
    <col min="4888" max="4890" width="10" customWidth="1"/>
    <col min="4891" max="4891" width="10.44140625" customWidth="1"/>
    <col min="4892" max="4892" width="10.21875" bestFit="1" customWidth="1"/>
    <col min="4893" max="4893" width="7.5546875" customWidth="1"/>
    <col min="5136" max="5136" width="5.21875" customWidth="1"/>
    <col min="5137" max="5137" width="26.21875" customWidth="1"/>
    <col min="5138" max="5138" width="13.21875" customWidth="1"/>
    <col min="5139" max="5139" width="9.21875" customWidth="1"/>
    <col min="5140" max="5140" width="10.5546875" customWidth="1"/>
    <col min="5141" max="5141" width="9.77734375" customWidth="1"/>
    <col min="5142" max="5143" width="9.21875" customWidth="1"/>
    <col min="5144" max="5146" width="10" customWidth="1"/>
    <col min="5147" max="5147" width="10.44140625" customWidth="1"/>
    <col min="5148" max="5148" width="10.21875" bestFit="1" customWidth="1"/>
    <col min="5149" max="5149" width="7.5546875" customWidth="1"/>
    <col min="5392" max="5392" width="5.21875" customWidth="1"/>
    <col min="5393" max="5393" width="26.21875" customWidth="1"/>
    <col min="5394" max="5394" width="13.21875" customWidth="1"/>
    <col min="5395" max="5395" width="9.21875" customWidth="1"/>
    <col min="5396" max="5396" width="10.5546875" customWidth="1"/>
    <col min="5397" max="5397" width="9.77734375" customWidth="1"/>
    <col min="5398" max="5399" width="9.21875" customWidth="1"/>
    <col min="5400" max="5402" width="10" customWidth="1"/>
    <col min="5403" max="5403" width="10.44140625" customWidth="1"/>
    <col min="5404" max="5404" width="10.21875" bestFit="1" customWidth="1"/>
    <col min="5405" max="5405" width="7.5546875" customWidth="1"/>
    <col min="5648" max="5648" width="5.21875" customWidth="1"/>
    <col min="5649" max="5649" width="26.21875" customWidth="1"/>
    <col min="5650" max="5650" width="13.21875" customWidth="1"/>
    <col min="5651" max="5651" width="9.21875" customWidth="1"/>
    <col min="5652" max="5652" width="10.5546875" customWidth="1"/>
    <col min="5653" max="5653" width="9.77734375" customWidth="1"/>
    <col min="5654" max="5655" width="9.21875" customWidth="1"/>
    <col min="5656" max="5658" width="10" customWidth="1"/>
    <col min="5659" max="5659" width="10.44140625" customWidth="1"/>
    <col min="5660" max="5660" width="10.21875" bestFit="1" customWidth="1"/>
    <col min="5661" max="5661" width="7.5546875" customWidth="1"/>
    <col min="5904" max="5904" width="5.21875" customWidth="1"/>
    <col min="5905" max="5905" width="26.21875" customWidth="1"/>
    <col min="5906" max="5906" width="13.21875" customWidth="1"/>
    <col min="5907" max="5907" width="9.21875" customWidth="1"/>
    <col min="5908" max="5908" width="10.5546875" customWidth="1"/>
    <col min="5909" max="5909" width="9.77734375" customWidth="1"/>
    <col min="5910" max="5911" width="9.21875" customWidth="1"/>
    <col min="5912" max="5914" width="10" customWidth="1"/>
    <col min="5915" max="5915" width="10.44140625" customWidth="1"/>
    <col min="5916" max="5916" width="10.21875" bestFit="1" customWidth="1"/>
    <col min="5917" max="5917" width="7.5546875" customWidth="1"/>
    <col min="6160" max="6160" width="5.21875" customWidth="1"/>
    <col min="6161" max="6161" width="26.21875" customWidth="1"/>
    <col min="6162" max="6162" width="13.21875" customWidth="1"/>
    <col min="6163" max="6163" width="9.21875" customWidth="1"/>
    <col min="6164" max="6164" width="10.5546875" customWidth="1"/>
    <col min="6165" max="6165" width="9.77734375" customWidth="1"/>
    <col min="6166" max="6167" width="9.21875" customWidth="1"/>
    <col min="6168" max="6170" width="10" customWidth="1"/>
    <col min="6171" max="6171" width="10.44140625" customWidth="1"/>
    <col min="6172" max="6172" width="10.21875" bestFit="1" customWidth="1"/>
    <col min="6173" max="6173" width="7.5546875" customWidth="1"/>
    <col min="6416" max="6416" width="5.21875" customWidth="1"/>
    <col min="6417" max="6417" width="26.21875" customWidth="1"/>
    <col min="6418" max="6418" width="13.21875" customWidth="1"/>
    <col min="6419" max="6419" width="9.21875" customWidth="1"/>
    <col min="6420" max="6420" width="10.5546875" customWidth="1"/>
    <col min="6421" max="6421" width="9.77734375" customWidth="1"/>
    <col min="6422" max="6423" width="9.21875" customWidth="1"/>
    <col min="6424" max="6426" width="10" customWidth="1"/>
    <col min="6427" max="6427" width="10.44140625" customWidth="1"/>
    <col min="6428" max="6428" width="10.21875" bestFit="1" customWidth="1"/>
    <col min="6429" max="6429" width="7.5546875" customWidth="1"/>
    <col min="6672" max="6672" width="5.21875" customWidth="1"/>
    <col min="6673" max="6673" width="26.21875" customWidth="1"/>
    <col min="6674" max="6674" width="13.21875" customWidth="1"/>
    <col min="6675" max="6675" width="9.21875" customWidth="1"/>
    <col min="6676" max="6676" width="10.5546875" customWidth="1"/>
    <col min="6677" max="6677" width="9.77734375" customWidth="1"/>
    <col min="6678" max="6679" width="9.21875" customWidth="1"/>
    <col min="6680" max="6682" width="10" customWidth="1"/>
    <col min="6683" max="6683" width="10.44140625" customWidth="1"/>
    <col min="6684" max="6684" width="10.21875" bestFit="1" customWidth="1"/>
    <col min="6685" max="6685" width="7.5546875" customWidth="1"/>
    <col min="6928" max="6928" width="5.21875" customWidth="1"/>
    <col min="6929" max="6929" width="26.21875" customWidth="1"/>
    <col min="6930" max="6930" width="13.21875" customWidth="1"/>
    <col min="6931" max="6931" width="9.21875" customWidth="1"/>
    <col min="6932" max="6932" width="10.5546875" customWidth="1"/>
    <col min="6933" max="6933" width="9.77734375" customWidth="1"/>
    <col min="6934" max="6935" width="9.21875" customWidth="1"/>
    <col min="6936" max="6938" width="10" customWidth="1"/>
    <col min="6939" max="6939" width="10.44140625" customWidth="1"/>
    <col min="6940" max="6940" width="10.21875" bestFit="1" customWidth="1"/>
    <col min="6941" max="6941" width="7.5546875" customWidth="1"/>
    <col min="7184" max="7184" width="5.21875" customWidth="1"/>
    <col min="7185" max="7185" width="26.21875" customWidth="1"/>
    <col min="7186" max="7186" width="13.21875" customWidth="1"/>
    <col min="7187" max="7187" width="9.21875" customWidth="1"/>
    <col min="7188" max="7188" width="10.5546875" customWidth="1"/>
    <col min="7189" max="7189" width="9.77734375" customWidth="1"/>
    <col min="7190" max="7191" width="9.21875" customWidth="1"/>
    <col min="7192" max="7194" width="10" customWidth="1"/>
    <col min="7195" max="7195" width="10.44140625" customWidth="1"/>
    <col min="7196" max="7196" width="10.21875" bestFit="1" customWidth="1"/>
    <col min="7197" max="7197" width="7.5546875" customWidth="1"/>
    <col min="7440" max="7440" width="5.21875" customWidth="1"/>
    <col min="7441" max="7441" width="26.21875" customWidth="1"/>
    <col min="7442" max="7442" width="13.21875" customWidth="1"/>
    <col min="7443" max="7443" width="9.21875" customWidth="1"/>
    <col min="7444" max="7444" width="10.5546875" customWidth="1"/>
    <col min="7445" max="7445" width="9.77734375" customWidth="1"/>
    <col min="7446" max="7447" width="9.21875" customWidth="1"/>
    <col min="7448" max="7450" width="10" customWidth="1"/>
    <col min="7451" max="7451" width="10.44140625" customWidth="1"/>
    <col min="7452" max="7452" width="10.21875" bestFit="1" customWidth="1"/>
    <col min="7453" max="7453" width="7.5546875" customWidth="1"/>
    <col min="7696" max="7696" width="5.21875" customWidth="1"/>
    <col min="7697" max="7697" width="26.21875" customWidth="1"/>
    <col min="7698" max="7698" width="13.21875" customWidth="1"/>
    <col min="7699" max="7699" width="9.21875" customWidth="1"/>
    <col min="7700" max="7700" width="10.5546875" customWidth="1"/>
    <col min="7701" max="7701" width="9.77734375" customWidth="1"/>
    <col min="7702" max="7703" width="9.21875" customWidth="1"/>
    <col min="7704" max="7706" width="10" customWidth="1"/>
    <col min="7707" max="7707" width="10.44140625" customWidth="1"/>
    <col min="7708" max="7708" width="10.21875" bestFit="1" customWidth="1"/>
    <col min="7709" max="7709" width="7.5546875" customWidth="1"/>
    <col min="7952" max="7952" width="5.21875" customWidth="1"/>
    <col min="7953" max="7953" width="26.21875" customWidth="1"/>
    <col min="7954" max="7954" width="13.21875" customWidth="1"/>
    <col min="7955" max="7955" width="9.21875" customWidth="1"/>
    <col min="7956" max="7956" width="10.5546875" customWidth="1"/>
    <col min="7957" max="7957" width="9.77734375" customWidth="1"/>
    <col min="7958" max="7959" width="9.21875" customWidth="1"/>
    <col min="7960" max="7962" width="10" customWidth="1"/>
    <col min="7963" max="7963" width="10.44140625" customWidth="1"/>
    <col min="7964" max="7964" width="10.21875" bestFit="1" customWidth="1"/>
    <col min="7965" max="7965" width="7.5546875" customWidth="1"/>
    <col min="8208" max="8208" width="5.21875" customWidth="1"/>
    <col min="8209" max="8209" width="26.21875" customWidth="1"/>
    <col min="8210" max="8210" width="13.21875" customWidth="1"/>
    <col min="8211" max="8211" width="9.21875" customWidth="1"/>
    <col min="8212" max="8212" width="10.5546875" customWidth="1"/>
    <col min="8213" max="8213" width="9.77734375" customWidth="1"/>
    <col min="8214" max="8215" width="9.21875" customWidth="1"/>
    <col min="8216" max="8218" width="10" customWidth="1"/>
    <col min="8219" max="8219" width="10.44140625" customWidth="1"/>
    <col min="8220" max="8220" width="10.21875" bestFit="1" customWidth="1"/>
    <col min="8221" max="8221" width="7.5546875" customWidth="1"/>
    <col min="8464" max="8464" width="5.21875" customWidth="1"/>
    <col min="8465" max="8465" width="26.21875" customWidth="1"/>
    <col min="8466" max="8466" width="13.21875" customWidth="1"/>
    <col min="8467" max="8467" width="9.21875" customWidth="1"/>
    <col min="8468" max="8468" width="10.5546875" customWidth="1"/>
    <col min="8469" max="8469" width="9.77734375" customWidth="1"/>
    <col min="8470" max="8471" width="9.21875" customWidth="1"/>
    <col min="8472" max="8474" width="10" customWidth="1"/>
    <col min="8475" max="8475" width="10.44140625" customWidth="1"/>
    <col min="8476" max="8476" width="10.21875" bestFit="1" customWidth="1"/>
    <col min="8477" max="8477" width="7.5546875" customWidth="1"/>
    <col min="8720" max="8720" width="5.21875" customWidth="1"/>
    <col min="8721" max="8721" width="26.21875" customWidth="1"/>
    <col min="8722" max="8722" width="13.21875" customWidth="1"/>
    <col min="8723" max="8723" width="9.21875" customWidth="1"/>
    <col min="8724" max="8724" width="10.5546875" customWidth="1"/>
    <col min="8725" max="8725" width="9.77734375" customWidth="1"/>
    <col min="8726" max="8727" width="9.21875" customWidth="1"/>
    <col min="8728" max="8730" width="10" customWidth="1"/>
    <col min="8731" max="8731" width="10.44140625" customWidth="1"/>
    <col min="8732" max="8732" width="10.21875" bestFit="1" customWidth="1"/>
    <col min="8733" max="8733" width="7.5546875" customWidth="1"/>
    <col min="8976" max="8976" width="5.21875" customWidth="1"/>
    <col min="8977" max="8977" width="26.21875" customWidth="1"/>
    <col min="8978" max="8978" width="13.21875" customWidth="1"/>
    <col min="8979" max="8979" width="9.21875" customWidth="1"/>
    <col min="8980" max="8980" width="10.5546875" customWidth="1"/>
    <col min="8981" max="8981" width="9.77734375" customWidth="1"/>
    <col min="8982" max="8983" width="9.21875" customWidth="1"/>
    <col min="8984" max="8986" width="10" customWidth="1"/>
    <col min="8987" max="8987" width="10.44140625" customWidth="1"/>
    <col min="8988" max="8988" width="10.21875" bestFit="1" customWidth="1"/>
    <col min="8989" max="8989" width="7.5546875" customWidth="1"/>
    <col min="9232" max="9232" width="5.21875" customWidth="1"/>
    <col min="9233" max="9233" width="26.21875" customWidth="1"/>
    <col min="9234" max="9234" width="13.21875" customWidth="1"/>
    <col min="9235" max="9235" width="9.21875" customWidth="1"/>
    <col min="9236" max="9236" width="10.5546875" customWidth="1"/>
    <col min="9237" max="9237" width="9.77734375" customWidth="1"/>
    <col min="9238" max="9239" width="9.21875" customWidth="1"/>
    <col min="9240" max="9242" width="10" customWidth="1"/>
    <col min="9243" max="9243" width="10.44140625" customWidth="1"/>
    <col min="9244" max="9244" width="10.21875" bestFit="1" customWidth="1"/>
    <col min="9245" max="9245" width="7.5546875" customWidth="1"/>
    <col min="9488" max="9488" width="5.21875" customWidth="1"/>
    <col min="9489" max="9489" width="26.21875" customWidth="1"/>
    <col min="9490" max="9490" width="13.21875" customWidth="1"/>
    <col min="9491" max="9491" width="9.21875" customWidth="1"/>
    <col min="9492" max="9492" width="10.5546875" customWidth="1"/>
    <col min="9493" max="9493" width="9.77734375" customWidth="1"/>
    <col min="9494" max="9495" width="9.21875" customWidth="1"/>
    <col min="9496" max="9498" width="10" customWidth="1"/>
    <col min="9499" max="9499" width="10.44140625" customWidth="1"/>
    <col min="9500" max="9500" width="10.21875" bestFit="1" customWidth="1"/>
    <col min="9501" max="9501" width="7.5546875" customWidth="1"/>
    <col min="9744" max="9744" width="5.21875" customWidth="1"/>
    <col min="9745" max="9745" width="26.21875" customWidth="1"/>
    <col min="9746" max="9746" width="13.21875" customWidth="1"/>
    <col min="9747" max="9747" width="9.21875" customWidth="1"/>
    <col min="9748" max="9748" width="10.5546875" customWidth="1"/>
    <col min="9749" max="9749" width="9.77734375" customWidth="1"/>
    <col min="9750" max="9751" width="9.21875" customWidth="1"/>
    <col min="9752" max="9754" width="10" customWidth="1"/>
    <col min="9755" max="9755" width="10.44140625" customWidth="1"/>
    <col min="9756" max="9756" width="10.21875" bestFit="1" customWidth="1"/>
    <col min="9757" max="9757" width="7.5546875" customWidth="1"/>
    <col min="10000" max="10000" width="5.21875" customWidth="1"/>
    <col min="10001" max="10001" width="26.21875" customWidth="1"/>
    <col min="10002" max="10002" width="13.21875" customWidth="1"/>
    <col min="10003" max="10003" width="9.21875" customWidth="1"/>
    <col min="10004" max="10004" width="10.5546875" customWidth="1"/>
    <col min="10005" max="10005" width="9.77734375" customWidth="1"/>
    <col min="10006" max="10007" width="9.21875" customWidth="1"/>
    <col min="10008" max="10010" width="10" customWidth="1"/>
    <col min="10011" max="10011" width="10.44140625" customWidth="1"/>
    <col min="10012" max="10012" width="10.21875" bestFit="1" customWidth="1"/>
    <col min="10013" max="10013" width="7.5546875" customWidth="1"/>
    <col min="10256" max="10256" width="5.21875" customWidth="1"/>
    <col min="10257" max="10257" width="26.21875" customWidth="1"/>
    <col min="10258" max="10258" width="13.21875" customWidth="1"/>
    <col min="10259" max="10259" width="9.21875" customWidth="1"/>
    <col min="10260" max="10260" width="10.5546875" customWidth="1"/>
    <col min="10261" max="10261" width="9.77734375" customWidth="1"/>
    <col min="10262" max="10263" width="9.21875" customWidth="1"/>
    <col min="10264" max="10266" width="10" customWidth="1"/>
    <col min="10267" max="10267" width="10.44140625" customWidth="1"/>
    <col min="10268" max="10268" width="10.21875" bestFit="1" customWidth="1"/>
    <col min="10269" max="10269" width="7.5546875" customWidth="1"/>
    <col min="10512" max="10512" width="5.21875" customWidth="1"/>
    <col min="10513" max="10513" width="26.21875" customWidth="1"/>
    <col min="10514" max="10514" width="13.21875" customWidth="1"/>
    <col min="10515" max="10515" width="9.21875" customWidth="1"/>
    <col min="10516" max="10516" width="10.5546875" customWidth="1"/>
    <col min="10517" max="10517" width="9.77734375" customWidth="1"/>
    <col min="10518" max="10519" width="9.21875" customWidth="1"/>
    <col min="10520" max="10522" width="10" customWidth="1"/>
    <col min="10523" max="10523" width="10.44140625" customWidth="1"/>
    <col min="10524" max="10524" width="10.21875" bestFit="1" customWidth="1"/>
    <col min="10525" max="10525" width="7.5546875" customWidth="1"/>
    <col min="10768" max="10768" width="5.21875" customWidth="1"/>
    <col min="10769" max="10769" width="26.21875" customWidth="1"/>
    <col min="10770" max="10770" width="13.21875" customWidth="1"/>
    <col min="10771" max="10771" width="9.21875" customWidth="1"/>
    <col min="10772" max="10772" width="10.5546875" customWidth="1"/>
    <col min="10773" max="10773" width="9.77734375" customWidth="1"/>
    <col min="10774" max="10775" width="9.21875" customWidth="1"/>
    <col min="10776" max="10778" width="10" customWidth="1"/>
    <col min="10779" max="10779" width="10.44140625" customWidth="1"/>
    <col min="10780" max="10780" width="10.21875" bestFit="1" customWidth="1"/>
    <col min="10781" max="10781" width="7.5546875" customWidth="1"/>
    <col min="11024" max="11024" width="5.21875" customWidth="1"/>
    <col min="11025" max="11025" width="26.21875" customWidth="1"/>
    <col min="11026" max="11026" width="13.21875" customWidth="1"/>
    <col min="11027" max="11027" width="9.21875" customWidth="1"/>
    <col min="11028" max="11028" width="10.5546875" customWidth="1"/>
    <col min="11029" max="11029" width="9.77734375" customWidth="1"/>
    <col min="11030" max="11031" width="9.21875" customWidth="1"/>
    <col min="11032" max="11034" width="10" customWidth="1"/>
    <col min="11035" max="11035" width="10.44140625" customWidth="1"/>
    <col min="11036" max="11036" width="10.21875" bestFit="1" customWidth="1"/>
    <col min="11037" max="11037" width="7.5546875" customWidth="1"/>
    <col min="11280" max="11280" width="5.21875" customWidth="1"/>
    <col min="11281" max="11281" width="26.21875" customWidth="1"/>
    <col min="11282" max="11282" width="13.21875" customWidth="1"/>
    <col min="11283" max="11283" width="9.21875" customWidth="1"/>
    <col min="11284" max="11284" width="10.5546875" customWidth="1"/>
    <col min="11285" max="11285" width="9.77734375" customWidth="1"/>
    <col min="11286" max="11287" width="9.21875" customWidth="1"/>
    <col min="11288" max="11290" width="10" customWidth="1"/>
    <col min="11291" max="11291" width="10.44140625" customWidth="1"/>
    <col min="11292" max="11292" width="10.21875" bestFit="1" customWidth="1"/>
    <col min="11293" max="11293" width="7.5546875" customWidth="1"/>
    <col min="11536" max="11536" width="5.21875" customWidth="1"/>
    <col min="11537" max="11537" width="26.21875" customWidth="1"/>
    <col min="11538" max="11538" width="13.21875" customWidth="1"/>
    <col min="11539" max="11539" width="9.21875" customWidth="1"/>
    <col min="11540" max="11540" width="10.5546875" customWidth="1"/>
    <col min="11541" max="11541" width="9.77734375" customWidth="1"/>
    <col min="11542" max="11543" width="9.21875" customWidth="1"/>
    <col min="11544" max="11546" width="10" customWidth="1"/>
    <col min="11547" max="11547" width="10.44140625" customWidth="1"/>
    <col min="11548" max="11548" width="10.21875" bestFit="1" customWidth="1"/>
    <col min="11549" max="11549" width="7.5546875" customWidth="1"/>
    <col min="11792" max="11792" width="5.21875" customWidth="1"/>
    <col min="11793" max="11793" width="26.21875" customWidth="1"/>
    <col min="11794" max="11794" width="13.21875" customWidth="1"/>
    <col min="11795" max="11795" width="9.21875" customWidth="1"/>
    <col min="11796" max="11796" width="10.5546875" customWidth="1"/>
    <col min="11797" max="11797" width="9.77734375" customWidth="1"/>
    <col min="11798" max="11799" width="9.21875" customWidth="1"/>
    <col min="11800" max="11802" width="10" customWidth="1"/>
    <col min="11803" max="11803" width="10.44140625" customWidth="1"/>
    <col min="11804" max="11804" width="10.21875" bestFit="1" customWidth="1"/>
    <col min="11805" max="11805" width="7.5546875" customWidth="1"/>
    <col min="12048" max="12048" width="5.21875" customWidth="1"/>
    <col min="12049" max="12049" width="26.21875" customWidth="1"/>
    <col min="12050" max="12050" width="13.21875" customWidth="1"/>
    <col min="12051" max="12051" width="9.21875" customWidth="1"/>
    <col min="12052" max="12052" width="10.5546875" customWidth="1"/>
    <col min="12053" max="12053" width="9.77734375" customWidth="1"/>
    <col min="12054" max="12055" width="9.21875" customWidth="1"/>
    <col min="12056" max="12058" width="10" customWidth="1"/>
    <col min="12059" max="12059" width="10.44140625" customWidth="1"/>
    <col min="12060" max="12060" width="10.21875" bestFit="1" customWidth="1"/>
    <col min="12061" max="12061" width="7.5546875" customWidth="1"/>
    <col min="12304" max="12304" width="5.21875" customWidth="1"/>
    <col min="12305" max="12305" width="26.21875" customWidth="1"/>
    <col min="12306" max="12306" width="13.21875" customWidth="1"/>
    <col min="12307" max="12307" width="9.21875" customWidth="1"/>
    <col min="12308" max="12308" width="10.5546875" customWidth="1"/>
    <col min="12309" max="12309" width="9.77734375" customWidth="1"/>
    <col min="12310" max="12311" width="9.21875" customWidth="1"/>
    <col min="12312" max="12314" width="10" customWidth="1"/>
    <col min="12315" max="12315" width="10.44140625" customWidth="1"/>
    <col min="12316" max="12316" width="10.21875" bestFit="1" customWidth="1"/>
    <col min="12317" max="12317" width="7.5546875" customWidth="1"/>
    <col min="12560" max="12560" width="5.21875" customWidth="1"/>
    <col min="12561" max="12561" width="26.21875" customWidth="1"/>
    <col min="12562" max="12562" width="13.21875" customWidth="1"/>
    <col min="12563" max="12563" width="9.21875" customWidth="1"/>
    <col min="12564" max="12564" width="10.5546875" customWidth="1"/>
    <col min="12565" max="12565" width="9.77734375" customWidth="1"/>
    <col min="12566" max="12567" width="9.21875" customWidth="1"/>
    <col min="12568" max="12570" width="10" customWidth="1"/>
    <col min="12571" max="12571" width="10.44140625" customWidth="1"/>
    <col min="12572" max="12572" width="10.21875" bestFit="1" customWidth="1"/>
    <col min="12573" max="12573" width="7.5546875" customWidth="1"/>
    <col min="12816" max="12816" width="5.21875" customWidth="1"/>
    <col min="12817" max="12817" width="26.21875" customWidth="1"/>
    <col min="12818" max="12818" width="13.21875" customWidth="1"/>
    <col min="12819" max="12819" width="9.21875" customWidth="1"/>
    <col min="12820" max="12820" width="10.5546875" customWidth="1"/>
    <col min="12821" max="12821" width="9.77734375" customWidth="1"/>
    <col min="12822" max="12823" width="9.21875" customWidth="1"/>
    <col min="12824" max="12826" width="10" customWidth="1"/>
    <col min="12827" max="12827" width="10.44140625" customWidth="1"/>
    <col min="12828" max="12828" width="10.21875" bestFit="1" customWidth="1"/>
    <col min="12829" max="12829" width="7.5546875" customWidth="1"/>
    <col min="13072" max="13072" width="5.21875" customWidth="1"/>
    <col min="13073" max="13073" width="26.21875" customWidth="1"/>
    <col min="13074" max="13074" width="13.21875" customWidth="1"/>
    <col min="13075" max="13075" width="9.21875" customWidth="1"/>
    <col min="13076" max="13076" width="10.5546875" customWidth="1"/>
    <col min="13077" max="13077" width="9.77734375" customWidth="1"/>
    <col min="13078" max="13079" width="9.21875" customWidth="1"/>
    <col min="13080" max="13082" width="10" customWidth="1"/>
    <col min="13083" max="13083" width="10.44140625" customWidth="1"/>
    <col min="13084" max="13084" width="10.21875" bestFit="1" customWidth="1"/>
    <col min="13085" max="13085" width="7.5546875" customWidth="1"/>
    <col min="13328" max="13328" width="5.21875" customWidth="1"/>
    <col min="13329" max="13329" width="26.21875" customWidth="1"/>
    <col min="13330" max="13330" width="13.21875" customWidth="1"/>
    <col min="13331" max="13331" width="9.21875" customWidth="1"/>
    <col min="13332" max="13332" width="10.5546875" customWidth="1"/>
    <col min="13333" max="13333" width="9.77734375" customWidth="1"/>
    <col min="13334" max="13335" width="9.21875" customWidth="1"/>
    <col min="13336" max="13338" width="10" customWidth="1"/>
    <col min="13339" max="13339" width="10.44140625" customWidth="1"/>
    <col min="13340" max="13340" width="10.21875" bestFit="1" customWidth="1"/>
    <col min="13341" max="13341" width="7.5546875" customWidth="1"/>
    <col min="13584" max="13584" width="5.21875" customWidth="1"/>
    <col min="13585" max="13585" width="26.21875" customWidth="1"/>
    <col min="13586" max="13586" width="13.21875" customWidth="1"/>
    <col min="13587" max="13587" width="9.21875" customWidth="1"/>
    <col min="13588" max="13588" width="10.5546875" customWidth="1"/>
    <col min="13589" max="13589" width="9.77734375" customWidth="1"/>
    <col min="13590" max="13591" width="9.21875" customWidth="1"/>
    <col min="13592" max="13594" width="10" customWidth="1"/>
    <col min="13595" max="13595" width="10.44140625" customWidth="1"/>
    <col min="13596" max="13596" width="10.21875" bestFit="1" customWidth="1"/>
    <col min="13597" max="13597" width="7.5546875" customWidth="1"/>
    <col min="13840" max="13840" width="5.21875" customWidth="1"/>
    <col min="13841" max="13841" width="26.21875" customWidth="1"/>
    <col min="13842" max="13842" width="13.21875" customWidth="1"/>
    <col min="13843" max="13843" width="9.21875" customWidth="1"/>
    <col min="13844" max="13844" width="10.5546875" customWidth="1"/>
    <col min="13845" max="13845" width="9.77734375" customWidth="1"/>
    <col min="13846" max="13847" width="9.21875" customWidth="1"/>
    <col min="13848" max="13850" width="10" customWidth="1"/>
    <col min="13851" max="13851" width="10.44140625" customWidth="1"/>
    <col min="13852" max="13852" width="10.21875" bestFit="1" customWidth="1"/>
    <col min="13853" max="13853" width="7.5546875" customWidth="1"/>
    <col min="14096" max="14096" width="5.21875" customWidth="1"/>
    <col min="14097" max="14097" width="26.21875" customWidth="1"/>
    <col min="14098" max="14098" width="13.21875" customWidth="1"/>
    <col min="14099" max="14099" width="9.21875" customWidth="1"/>
    <col min="14100" max="14100" width="10.5546875" customWidth="1"/>
    <col min="14101" max="14101" width="9.77734375" customWidth="1"/>
    <col min="14102" max="14103" width="9.21875" customWidth="1"/>
    <col min="14104" max="14106" width="10" customWidth="1"/>
    <col min="14107" max="14107" width="10.44140625" customWidth="1"/>
    <col min="14108" max="14108" width="10.21875" bestFit="1" customWidth="1"/>
    <col min="14109" max="14109" width="7.5546875" customWidth="1"/>
    <col min="14352" max="14352" width="5.21875" customWidth="1"/>
    <col min="14353" max="14353" width="26.21875" customWidth="1"/>
    <col min="14354" max="14354" width="13.21875" customWidth="1"/>
    <col min="14355" max="14355" width="9.21875" customWidth="1"/>
    <col min="14356" max="14356" width="10.5546875" customWidth="1"/>
    <col min="14357" max="14357" width="9.77734375" customWidth="1"/>
    <col min="14358" max="14359" width="9.21875" customWidth="1"/>
    <col min="14360" max="14362" width="10" customWidth="1"/>
    <col min="14363" max="14363" width="10.44140625" customWidth="1"/>
    <col min="14364" max="14364" width="10.21875" bestFit="1" customWidth="1"/>
    <col min="14365" max="14365" width="7.5546875" customWidth="1"/>
    <col min="14608" max="14608" width="5.21875" customWidth="1"/>
    <col min="14609" max="14609" width="26.21875" customWidth="1"/>
    <col min="14610" max="14610" width="13.21875" customWidth="1"/>
    <col min="14611" max="14611" width="9.21875" customWidth="1"/>
    <col min="14612" max="14612" width="10.5546875" customWidth="1"/>
    <col min="14613" max="14613" width="9.77734375" customWidth="1"/>
    <col min="14614" max="14615" width="9.21875" customWidth="1"/>
    <col min="14616" max="14618" width="10" customWidth="1"/>
    <col min="14619" max="14619" width="10.44140625" customWidth="1"/>
    <col min="14620" max="14620" width="10.21875" bestFit="1" customWidth="1"/>
    <col min="14621" max="14621" width="7.5546875" customWidth="1"/>
    <col min="14864" max="14864" width="5.21875" customWidth="1"/>
    <col min="14865" max="14865" width="26.21875" customWidth="1"/>
    <col min="14866" max="14866" width="13.21875" customWidth="1"/>
    <col min="14867" max="14867" width="9.21875" customWidth="1"/>
    <col min="14868" max="14868" width="10.5546875" customWidth="1"/>
    <col min="14869" max="14869" width="9.77734375" customWidth="1"/>
    <col min="14870" max="14871" width="9.21875" customWidth="1"/>
    <col min="14872" max="14874" width="10" customWidth="1"/>
    <col min="14875" max="14875" width="10.44140625" customWidth="1"/>
    <col min="14876" max="14876" width="10.21875" bestFit="1" customWidth="1"/>
    <col min="14877" max="14877" width="7.5546875" customWidth="1"/>
    <col min="15120" max="15120" width="5.21875" customWidth="1"/>
    <col min="15121" max="15121" width="26.21875" customWidth="1"/>
    <col min="15122" max="15122" width="13.21875" customWidth="1"/>
    <col min="15123" max="15123" width="9.21875" customWidth="1"/>
    <col min="15124" max="15124" width="10.5546875" customWidth="1"/>
    <col min="15125" max="15125" width="9.77734375" customWidth="1"/>
    <col min="15126" max="15127" width="9.21875" customWidth="1"/>
    <col min="15128" max="15130" width="10" customWidth="1"/>
    <col min="15131" max="15131" width="10.44140625" customWidth="1"/>
    <col min="15132" max="15132" width="10.21875" bestFit="1" customWidth="1"/>
    <col min="15133" max="15133" width="7.5546875" customWidth="1"/>
    <col min="15376" max="15376" width="5.21875" customWidth="1"/>
    <col min="15377" max="15377" width="26.21875" customWidth="1"/>
    <col min="15378" max="15378" width="13.21875" customWidth="1"/>
    <col min="15379" max="15379" width="9.21875" customWidth="1"/>
    <col min="15380" max="15380" width="10.5546875" customWidth="1"/>
    <col min="15381" max="15381" width="9.77734375" customWidth="1"/>
    <col min="15382" max="15383" width="9.21875" customWidth="1"/>
    <col min="15384" max="15386" width="10" customWidth="1"/>
    <col min="15387" max="15387" width="10.44140625" customWidth="1"/>
    <col min="15388" max="15388" width="10.21875" bestFit="1" customWidth="1"/>
    <col min="15389" max="15389" width="7.5546875" customWidth="1"/>
    <col min="15632" max="15632" width="5.21875" customWidth="1"/>
    <col min="15633" max="15633" width="26.21875" customWidth="1"/>
    <col min="15634" max="15634" width="13.21875" customWidth="1"/>
    <col min="15635" max="15635" width="9.21875" customWidth="1"/>
    <col min="15636" max="15636" width="10.5546875" customWidth="1"/>
    <col min="15637" max="15637" width="9.77734375" customWidth="1"/>
    <col min="15638" max="15639" width="9.21875" customWidth="1"/>
    <col min="15640" max="15642" width="10" customWidth="1"/>
    <col min="15643" max="15643" width="10.44140625" customWidth="1"/>
    <col min="15644" max="15644" width="10.21875" bestFit="1" customWidth="1"/>
    <col min="15645" max="15645" width="7.5546875" customWidth="1"/>
    <col min="15888" max="15888" width="5.21875" customWidth="1"/>
    <col min="15889" max="15889" width="26.21875" customWidth="1"/>
    <col min="15890" max="15890" width="13.21875" customWidth="1"/>
    <col min="15891" max="15891" width="9.21875" customWidth="1"/>
    <col min="15892" max="15892" width="10.5546875" customWidth="1"/>
    <col min="15893" max="15893" width="9.77734375" customWidth="1"/>
    <col min="15894" max="15895" width="9.21875" customWidth="1"/>
    <col min="15896" max="15898" width="10" customWidth="1"/>
    <col min="15899" max="15899" width="10.44140625" customWidth="1"/>
    <col min="15900" max="15900" width="10.21875" bestFit="1" customWidth="1"/>
    <col min="15901" max="15901" width="7.5546875" customWidth="1"/>
    <col min="16144" max="16144" width="5.21875" customWidth="1"/>
    <col min="16145" max="16145" width="26.21875" customWidth="1"/>
    <col min="16146" max="16146" width="13.21875" customWidth="1"/>
    <col min="16147" max="16147" width="9.21875" customWidth="1"/>
    <col min="16148" max="16148" width="10.5546875" customWidth="1"/>
    <col min="16149" max="16149" width="9.77734375" customWidth="1"/>
    <col min="16150" max="16151" width="9.21875" customWidth="1"/>
    <col min="16152" max="16154" width="10" customWidth="1"/>
    <col min="16155" max="16155" width="10.44140625" customWidth="1"/>
    <col min="16156" max="16156" width="10.21875" bestFit="1" customWidth="1"/>
    <col min="16157" max="16157" width="7.5546875" customWidth="1"/>
  </cols>
  <sheetData>
    <row r="1" spans="1:31" ht="15" customHeight="1" x14ac:dyDescent="0.3">
      <c r="A1" s="122" t="s">
        <v>8</v>
      </c>
      <c r="B1" s="122"/>
      <c r="C1" s="122"/>
      <c r="D1" s="13"/>
      <c r="E1" s="1"/>
      <c r="F1" s="1"/>
      <c r="G1" s="1"/>
      <c r="H1" s="1"/>
      <c r="I1" s="1"/>
      <c r="J1" s="1"/>
      <c r="K1" s="1"/>
      <c r="L1" s="1"/>
      <c r="M1" s="1"/>
      <c r="N1" s="1"/>
      <c r="O1" s="1"/>
      <c r="P1" s="1"/>
      <c r="Q1" s="1"/>
      <c r="R1" s="1"/>
      <c r="S1" s="1"/>
      <c r="T1" s="1"/>
      <c r="U1" s="128" t="s">
        <v>16</v>
      </c>
      <c r="V1" s="128"/>
      <c r="W1" s="128"/>
      <c r="X1" s="128"/>
      <c r="Y1" s="128"/>
      <c r="Z1" s="128"/>
      <c r="AA1" s="128"/>
      <c r="AB1" s="128"/>
      <c r="AC1" s="128"/>
      <c r="AD1" s="129"/>
      <c r="AE1" s="129"/>
    </row>
    <row r="2" spans="1:31" ht="15" customHeight="1" x14ac:dyDescent="0.3">
      <c r="A2" s="122" t="s">
        <v>14</v>
      </c>
      <c r="B2" s="122"/>
      <c r="C2" s="122"/>
      <c r="D2" s="13"/>
      <c r="E2" s="1"/>
      <c r="F2" s="1"/>
      <c r="G2" s="1"/>
      <c r="H2" s="1"/>
      <c r="I2" s="1"/>
      <c r="J2" s="1"/>
      <c r="K2" s="1"/>
      <c r="L2" s="1"/>
      <c r="M2" s="1"/>
      <c r="N2" s="1"/>
      <c r="O2" s="1"/>
      <c r="P2" s="1"/>
      <c r="Q2" s="1"/>
      <c r="R2" s="1"/>
      <c r="S2" s="1"/>
      <c r="T2" s="1"/>
      <c r="U2" s="128" t="s">
        <v>15</v>
      </c>
      <c r="V2" s="128"/>
      <c r="W2" s="128"/>
      <c r="X2" s="128"/>
      <c r="Y2" s="128"/>
      <c r="Z2" s="128"/>
      <c r="AA2" s="128"/>
      <c r="AB2" s="128"/>
      <c r="AC2" s="128"/>
      <c r="AD2" s="128"/>
      <c r="AE2" s="128"/>
    </row>
    <row r="3" spans="1:31" ht="15" customHeight="1" x14ac:dyDescent="0.3">
      <c r="A3" s="128" t="s">
        <v>112</v>
      </c>
      <c r="B3" s="128"/>
      <c r="C3" s="128"/>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3">
      <c r="A4" s="35"/>
      <c r="B4" s="35"/>
      <c r="C4" s="35"/>
      <c r="D4" s="13"/>
      <c r="E4" s="1"/>
      <c r="F4" s="1"/>
      <c r="G4" s="1"/>
      <c r="H4" s="1"/>
      <c r="I4" s="1"/>
      <c r="J4" s="1"/>
      <c r="K4" s="1"/>
      <c r="L4" s="1"/>
      <c r="M4" s="1"/>
      <c r="N4" s="1"/>
      <c r="O4" s="1"/>
      <c r="P4" s="1"/>
      <c r="Q4" s="1"/>
      <c r="R4" s="1"/>
      <c r="S4" s="1"/>
      <c r="T4" s="1"/>
      <c r="U4" s="1"/>
      <c r="V4" s="1"/>
      <c r="W4" s="1"/>
      <c r="X4" s="1"/>
      <c r="Y4" s="1"/>
      <c r="Z4" s="1"/>
      <c r="AA4" s="1"/>
      <c r="AB4" s="1"/>
      <c r="AC4" s="1"/>
      <c r="AD4" s="1"/>
      <c r="AE4" s="38" t="s">
        <v>19</v>
      </c>
    </row>
    <row r="5" spans="1:31" ht="52.5" customHeight="1" x14ac:dyDescent="0.3">
      <c r="A5" s="127" t="s">
        <v>163</v>
      </c>
      <c r="B5" s="127"/>
      <c r="C5" s="127"/>
      <c r="D5" s="127"/>
      <c r="E5" s="127"/>
      <c r="F5" s="127"/>
      <c r="G5" s="127"/>
      <c r="H5" s="127"/>
      <c r="I5" s="127"/>
      <c r="J5" s="127"/>
      <c r="K5" s="127"/>
      <c r="L5" s="127"/>
      <c r="M5" s="127"/>
      <c r="N5" s="127"/>
      <c r="O5" s="127"/>
      <c r="P5" s="127"/>
      <c r="Q5" s="127"/>
      <c r="R5" s="127"/>
      <c r="S5" s="127"/>
      <c r="T5" s="127"/>
      <c r="U5" s="127"/>
      <c r="V5" s="127"/>
      <c r="W5" s="127"/>
      <c r="X5" s="127"/>
      <c r="Y5" s="127"/>
      <c r="Z5" s="127"/>
      <c r="AA5" s="127"/>
      <c r="AB5" s="127"/>
      <c r="AC5" s="127"/>
      <c r="AD5" s="127"/>
      <c r="AE5" s="127"/>
    </row>
    <row r="7" spans="1:31" ht="27.75" customHeight="1" x14ac:dyDescent="0.3">
      <c r="A7" s="134" t="s">
        <v>5</v>
      </c>
      <c r="B7" s="137" t="s">
        <v>29</v>
      </c>
      <c r="C7" s="138"/>
      <c r="D7" s="139" t="s">
        <v>25</v>
      </c>
      <c r="E7" s="140"/>
      <c r="F7" s="140"/>
      <c r="G7" s="140"/>
      <c r="H7" s="140"/>
      <c r="I7" s="140"/>
      <c r="J7" s="140"/>
      <c r="K7" s="140"/>
      <c r="L7" s="140"/>
      <c r="M7" s="140"/>
      <c r="N7" s="140"/>
      <c r="O7" s="140"/>
      <c r="P7" s="140"/>
      <c r="Q7" s="140"/>
      <c r="R7" s="140"/>
      <c r="S7" s="140"/>
      <c r="T7" s="141"/>
      <c r="U7" s="142" t="s">
        <v>39</v>
      </c>
      <c r="V7" s="143"/>
      <c r="W7" s="143"/>
      <c r="X7" s="143"/>
      <c r="Y7" s="143"/>
      <c r="Z7" s="143"/>
      <c r="AA7" s="143"/>
      <c r="AB7" s="143"/>
      <c r="AC7" s="143"/>
      <c r="AD7" s="144"/>
      <c r="AE7" s="16" t="s">
        <v>6</v>
      </c>
    </row>
    <row r="8" spans="1:31" ht="45.75" customHeight="1" x14ac:dyDescent="0.3">
      <c r="A8" s="135"/>
      <c r="B8" s="41" t="s">
        <v>28</v>
      </c>
      <c r="C8" s="43" t="s">
        <v>34</v>
      </c>
      <c r="D8" s="51" t="s">
        <v>30</v>
      </c>
      <c r="E8" s="52" t="s">
        <v>31</v>
      </c>
      <c r="F8" s="52" t="s">
        <v>32</v>
      </c>
      <c r="G8" s="52" t="s">
        <v>38</v>
      </c>
      <c r="H8" s="52" t="s">
        <v>40</v>
      </c>
      <c r="I8" s="52" t="s">
        <v>41</v>
      </c>
      <c r="J8" s="52" t="s">
        <v>45</v>
      </c>
      <c r="K8" s="52" t="s">
        <v>46</v>
      </c>
      <c r="L8" s="52" t="s">
        <v>114</v>
      </c>
      <c r="M8" s="52" t="s">
        <v>122</v>
      </c>
      <c r="N8" s="52" t="s">
        <v>123</v>
      </c>
      <c r="O8" s="52" t="s">
        <v>124</v>
      </c>
      <c r="P8" s="52" t="s">
        <v>125</v>
      </c>
      <c r="Q8" s="52" t="s">
        <v>126</v>
      </c>
      <c r="R8" s="52" t="s">
        <v>127</v>
      </c>
      <c r="S8" s="52" t="s">
        <v>129</v>
      </c>
      <c r="T8" s="52" t="s">
        <v>33</v>
      </c>
      <c r="U8" s="50" t="s">
        <v>30</v>
      </c>
      <c r="V8" s="50" t="s">
        <v>31</v>
      </c>
      <c r="W8" s="50" t="s">
        <v>32</v>
      </c>
      <c r="X8" s="50" t="s">
        <v>38</v>
      </c>
      <c r="Y8" s="50" t="s">
        <v>40</v>
      </c>
      <c r="Z8" s="119" t="s">
        <v>41</v>
      </c>
      <c r="AA8" s="119" t="s">
        <v>45</v>
      </c>
      <c r="AB8" s="50" t="s">
        <v>46</v>
      </c>
      <c r="AC8" s="119" t="s">
        <v>114</v>
      </c>
      <c r="AD8" s="50" t="s">
        <v>33</v>
      </c>
      <c r="AE8" s="16"/>
    </row>
    <row r="9" spans="1:31" ht="19.5" customHeight="1" x14ac:dyDescent="0.3">
      <c r="A9" s="44"/>
      <c r="B9" s="60"/>
      <c r="C9" s="61">
        <v>-1</v>
      </c>
      <c r="D9" s="61">
        <v>-2</v>
      </c>
      <c r="E9" s="61">
        <v>-3</v>
      </c>
      <c r="F9" s="61">
        <v>-4</v>
      </c>
      <c r="G9" s="61">
        <v>-5</v>
      </c>
      <c r="H9" s="61">
        <v>-6</v>
      </c>
      <c r="I9" s="61">
        <v>-7</v>
      </c>
      <c r="J9" s="61">
        <v>-8</v>
      </c>
      <c r="K9" s="61"/>
      <c r="L9" s="61"/>
      <c r="M9" s="61"/>
      <c r="N9" s="61"/>
      <c r="O9" s="61"/>
      <c r="P9" s="61"/>
      <c r="Q9" s="61"/>
      <c r="R9" s="61"/>
      <c r="S9" s="61">
        <v>-9</v>
      </c>
      <c r="T9" s="61">
        <v>-17</v>
      </c>
      <c r="U9" s="61">
        <v>-18</v>
      </c>
      <c r="V9" s="61">
        <v>-19</v>
      </c>
      <c r="W9" s="61">
        <v>-20</v>
      </c>
      <c r="X9" s="61">
        <v>-21</v>
      </c>
      <c r="Y9" s="61"/>
      <c r="Z9" s="61"/>
      <c r="AA9" s="61"/>
      <c r="AB9" s="61"/>
      <c r="AC9" s="61"/>
      <c r="AD9" s="61">
        <v>-25</v>
      </c>
      <c r="AE9" s="16"/>
    </row>
    <row r="10" spans="1:31" ht="24.75" customHeight="1" x14ac:dyDescent="0.3">
      <c r="A10" s="8" t="s">
        <v>50</v>
      </c>
      <c r="B10" s="6"/>
      <c r="C10" s="40"/>
      <c r="D10" s="37"/>
      <c r="E10" s="36"/>
      <c r="F10" s="36"/>
      <c r="G10" s="36"/>
      <c r="H10" s="36"/>
      <c r="I10" s="36"/>
      <c r="J10" s="36"/>
      <c r="K10" s="36"/>
      <c r="L10" s="36"/>
      <c r="M10" s="36"/>
      <c r="N10" s="36"/>
      <c r="O10" s="36"/>
      <c r="P10" s="36"/>
      <c r="Q10" s="36"/>
      <c r="R10" s="36"/>
      <c r="S10" s="36"/>
      <c r="T10" s="54"/>
      <c r="U10" s="37"/>
      <c r="V10" s="44"/>
      <c r="W10" s="37"/>
      <c r="X10" s="37"/>
      <c r="Y10" s="37"/>
      <c r="Z10" s="37"/>
      <c r="AA10" s="37"/>
      <c r="AB10" s="44"/>
      <c r="AC10" s="44"/>
      <c r="AD10" s="55"/>
      <c r="AE10" s="17"/>
    </row>
    <row r="11" spans="1:31" ht="24" customHeight="1" x14ac:dyDescent="0.3">
      <c r="A11" s="9" t="s">
        <v>0</v>
      </c>
      <c r="B11" s="10" t="s">
        <v>77</v>
      </c>
      <c r="C11" s="9" t="s">
        <v>79</v>
      </c>
      <c r="D11" s="97"/>
      <c r="E11" s="97"/>
      <c r="F11" s="18"/>
      <c r="G11" s="18"/>
      <c r="H11" s="18"/>
      <c r="I11" s="18"/>
      <c r="J11" s="18"/>
      <c r="K11" s="18"/>
      <c r="L11" s="18"/>
      <c r="M11" s="18"/>
      <c r="N11" s="18"/>
      <c r="O11" s="18"/>
      <c r="P11" s="18"/>
      <c r="Q11" s="18"/>
      <c r="R11" s="18"/>
      <c r="S11" s="18"/>
      <c r="T11" s="53" t="s">
        <v>111</v>
      </c>
      <c r="U11" s="98"/>
      <c r="V11" s="102"/>
      <c r="W11" s="23"/>
      <c r="X11" s="19"/>
      <c r="Y11" s="19" t="s">
        <v>191</v>
      </c>
      <c r="Z11" s="19" t="s">
        <v>191</v>
      </c>
      <c r="AA11" s="19"/>
      <c r="AB11" s="19"/>
      <c r="AC11" s="19"/>
      <c r="AD11" s="55">
        <v>2</v>
      </c>
      <c r="AE11" s="17"/>
    </row>
    <row r="12" spans="1:31" ht="24" customHeight="1" x14ac:dyDescent="0.3">
      <c r="A12" s="9" t="s">
        <v>1</v>
      </c>
      <c r="B12" s="10" t="s">
        <v>80</v>
      </c>
      <c r="C12" s="9" t="s">
        <v>81</v>
      </c>
      <c r="D12" s="20"/>
      <c r="E12" s="80" t="s">
        <v>192</v>
      </c>
      <c r="F12" s="21"/>
      <c r="G12" s="21"/>
      <c r="H12" s="21"/>
      <c r="I12" s="21"/>
      <c r="J12" s="21"/>
      <c r="K12" s="21"/>
      <c r="L12" s="80"/>
      <c r="M12" s="21"/>
      <c r="N12" s="21"/>
      <c r="O12" s="21"/>
      <c r="P12" s="21"/>
      <c r="Q12" s="21"/>
      <c r="R12" s="21"/>
      <c r="S12" s="21"/>
      <c r="T12" s="53" t="s">
        <v>128</v>
      </c>
      <c r="U12" s="19"/>
      <c r="V12" s="23"/>
      <c r="W12" s="23"/>
      <c r="X12" s="19"/>
      <c r="Y12" s="19"/>
      <c r="Z12" s="19"/>
      <c r="AA12" s="19"/>
      <c r="AB12" s="19"/>
      <c r="AC12" s="19"/>
      <c r="AD12" s="55">
        <v>0</v>
      </c>
      <c r="AE12" s="17"/>
    </row>
    <row r="13" spans="1:31" ht="26.25" customHeight="1" x14ac:dyDescent="0.3">
      <c r="A13" s="8" t="s">
        <v>49</v>
      </c>
      <c r="B13" s="10"/>
      <c r="C13" s="10"/>
      <c r="D13" s="20"/>
      <c r="E13" s="21"/>
      <c r="F13" s="21"/>
      <c r="G13" s="21"/>
      <c r="H13" s="21"/>
      <c r="I13" s="21"/>
      <c r="J13" s="21"/>
      <c r="K13" s="21"/>
      <c r="L13" s="21"/>
      <c r="M13" s="21"/>
      <c r="N13" s="21"/>
      <c r="O13" s="21"/>
      <c r="P13" s="21"/>
      <c r="Q13" s="21"/>
      <c r="R13" s="21"/>
      <c r="S13" s="21"/>
      <c r="T13" s="53"/>
      <c r="U13" s="19"/>
      <c r="V13" s="19"/>
      <c r="W13" s="19"/>
      <c r="X13" s="19"/>
      <c r="Y13" s="19"/>
      <c r="Z13" s="19"/>
      <c r="AA13" s="19"/>
      <c r="AB13" s="19"/>
      <c r="AC13" s="19"/>
      <c r="AD13" s="55"/>
      <c r="AE13" s="17"/>
    </row>
    <row r="14" spans="1:31" ht="29.25" customHeight="1" x14ac:dyDescent="0.3">
      <c r="A14" s="9" t="s">
        <v>0</v>
      </c>
      <c r="B14" s="75" t="s">
        <v>82</v>
      </c>
      <c r="C14" s="78" t="s">
        <v>99</v>
      </c>
      <c r="D14" s="18"/>
      <c r="E14" s="18" t="s">
        <v>192</v>
      </c>
      <c r="F14" s="18"/>
      <c r="G14" s="18"/>
      <c r="H14" s="18"/>
      <c r="I14" s="18"/>
      <c r="J14" s="97"/>
      <c r="K14" s="97"/>
      <c r="L14" s="97"/>
      <c r="M14" s="97"/>
      <c r="N14" s="97"/>
      <c r="O14" s="97"/>
      <c r="P14" s="97"/>
      <c r="Q14" s="97"/>
      <c r="R14" s="97"/>
      <c r="S14" s="97"/>
      <c r="T14" s="53" t="s">
        <v>128</v>
      </c>
      <c r="U14" s="19"/>
      <c r="V14" s="19"/>
      <c r="W14" s="19" t="s">
        <v>191</v>
      </c>
      <c r="X14" s="19"/>
      <c r="Y14" s="19"/>
      <c r="Z14" s="19"/>
      <c r="AA14" s="19"/>
      <c r="AB14" s="19"/>
      <c r="AC14" s="19"/>
      <c r="AD14" s="55">
        <v>1</v>
      </c>
      <c r="AE14" s="17"/>
    </row>
    <row r="15" spans="1:31" ht="24" customHeight="1" x14ac:dyDescent="0.3">
      <c r="A15" s="9" t="s">
        <v>1</v>
      </c>
      <c r="B15" s="75" t="s">
        <v>88</v>
      </c>
      <c r="C15" s="78" t="s">
        <v>100</v>
      </c>
      <c r="D15" s="18"/>
      <c r="E15" s="18"/>
      <c r="F15" s="18" t="s">
        <v>191</v>
      </c>
      <c r="G15" s="97"/>
      <c r="H15" s="97"/>
      <c r="I15" s="97"/>
      <c r="J15" s="97"/>
      <c r="K15" s="97"/>
      <c r="L15" s="97"/>
      <c r="M15" s="97"/>
      <c r="N15" s="97"/>
      <c r="O15" s="97"/>
      <c r="P15" s="97"/>
      <c r="Q15" s="97"/>
      <c r="R15" s="97"/>
      <c r="S15" s="18"/>
      <c r="T15" s="53" t="s">
        <v>181</v>
      </c>
      <c r="U15" s="19"/>
      <c r="V15" s="23"/>
      <c r="W15" s="23"/>
      <c r="X15" s="19"/>
      <c r="Y15" s="19"/>
      <c r="Z15" s="19"/>
      <c r="AA15" s="19"/>
      <c r="AB15" s="19"/>
      <c r="AC15" s="19"/>
      <c r="AD15" s="55">
        <v>0</v>
      </c>
      <c r="AE15" s="17"/>
    </row>
    <row r="16" spans="1:31" ht="27" customHeight="1" x14ac:dyDescent="0.3">
      <c r="A16" s="9" t="s">
        <v>2</v>
      </c>
      <c r="B16" s="75" t="s">
        <v>89</v>
      </c>
      <c r="C16" s="78" t="s">
        <v>101</v>
      </c>
      <c r="D16" s="20"/>
      <c r="E16" s="80" t="s">
        <v>192</v>
      </c>
      <c r="F16" s="21" t="s">
        <v>191</v>
      </c>
      <c r="G16" s="80" t="s">
        <v>191</v>
      </c>
      <c r="H16" s="21"/>
      <c r="I16" s="80"/>
      <c r="J16" s="21"/>
      <c r="K16" s="21"/>
      <c r="L16" s="21"/>
      <c r="M16" s="21"/>
      <c r="N16" s="21"/>
      <c r="O16" s="80"/>
      <c r="P16" s="21"/>
      <c r="Q16" s="21"/>
      <c r="R16" s="21"/>
      <c r="S16" s="21"/>
      <c r="T16" s="53" t="s">
        <v>180</v>
      </c>
      <c r="U16" s="19" t="s">
        <v>191</v>
      </c>
      <c r="V16" s="19"/>
      <c r="W16" s="19"/>
      <c r="X16" s="19"/>
      <c r="Y16" s="19"/>
      <c r="Z16" s="19"/>
      <c r="AA16" s="19"/>
      <c r="AB16" s="19"/>
      <c r="AC16" s="19"/>
      <c r="AD16" s="55">
        <v>1</v>
      </c>
      <c r="AE16" s="17"/>
    </row>
    <row r="17" spans="1:31" ht="24" customHeight="1" x14ac:dyDescent="0.3">
      <c r="A17" s="9" t="s">
        <v>3</v>
      </c>
      <c r="B17" s="76" t="s">
        <v>90</v>
      </c>
      <c r="C17" s="78" t="s">
        <v>102</v>
      </c>
      <c r="D17" s="79" t="s">
        <v>192</v>
      </c>
      <c r="E17" s="21"/>
      <c r="F17" s="21"/>
      <c r="G17" s="80"/>
      <c r="H17" s="21"/>
      <c r="I17" s="21"/>
      <c r="J17" s="80"/>
      <c r="K17" s="21"/>
      <c r="L17" s="21"/>
      <c r="M17" s="21"/>
      <c r="N17" s="21"/>
      <c r="O17" s="21"/>
      <c r="P17" s="21"/>
      <c r="Q17" s="21"/>
      <c r="R17" s="21"/>
      <c r="S17" s="21"/>
      <c r="T17" s="53" t="s">
        <v>128</v>
      </c>
      <c r="U17" s="19"/>
      <c r="V17" s="23"/>
      <c r="W17" s="23" t="s">
        <v>191</v>
      </c>
      <c r="X17" s="19" t="s">
        <v>191</v>
      </c>
      <c r="Y17" s="19"/>
      <c r="Z17" s="19"/>
      <c r="AA17" s="19" t="s">
        <v>191</v>
      </c>
      <c r="AB17" s="19"/>
      <c r="AC17" s="19"/>
      <c r="AD17" s="55">
        <v>3</v>
      </c>
      <c r="AE17" s="17"/>
    </row>
    <row r="18" spans="1:31" ht="29.25" customHeight="1" x14ac:dyDescent="0.3">
      <c r="A18" s="9" t="s">
        <v>4</v>
      </c>
      <c r="B18" s="75" t="s">
        <v>91</v>
      </c>
      <c r="C18" s="78" t="s">
        <v>103</v>
      </c>
      <c r="D18" s="20"/>
      <c r="E18" s="21"/>
      <c r="F18" s="21"/>
      <c r="G18" s="21"/>
      <c r="H18" s="21"/>
      <c r="I18" s="21"/>
      <c r="J18" s="21"/>
      <c r="K18" s="21"/>
      <c r="L18" s="21"/>
      <c r="M18" s="21"/>
      <c r="N18" s="21"/>
      <c r="O18" s="21"/>
      <c r="P18" s="21"/>
      <c r="Q18" s="21"/>
      <c r="R18" s="21"/>
      <c r="S18" s="21"/>
      <c r="T18" s="53" t="s">
        <v>111</v>
      </c>
      <c r="U18" s="19"/>
      <c r="V18" s="19"/>
      <c r="W18" s="19"/>
      <c r="X18" s="19"/>
      <c r="Y18" s="19"/>
      <c r="Z18" s="19"/>
      <c r="AA18" s="19"/>
      <c r="AB18" s="19"/>
      <c r="AC18" s="19"/>
      <c r="AD18" s="55">
        <v>0</v>
      </c>
      <c r="AE18" s="23"/>
    </row>
    <row r="19" spans="1:31" ht="24.75" customHeight="1" x14ac:dyDescent="0.3">
      <c r="A19" s="72" t="s">
        <v>70</v>
      </c>
      <c r="B19" s="76" t="s">
        <v>92</v>
      </c>
      <c r="C19" s="78" t="s">
        <v>104</v>
      </c>
      <c r="D19" s="79" t="s">
        <v>192</v>
      </c>
      <c r="E19" s="22"/>
      <c r="F19" s="22" t="s">
        <v>191</v>
      </c>
      <c r="G19" s="22"/>
      <c r="H19" s="22"/>
      <c r="I19" s="99"/>
      <c r="J19" s="22"/>
      <c r="K19" s="22"/>
      <c r="L19" s="22"/>
      <c r="M19" s="22"/>
      <c r="N19" s="22"/>
      <c r="O19" s="22"/>
      <c r="P19" s="22"/>
      <c r="Q19" s="22"/>
      <c r="R19" s="22"/>
      <c r="S19" s="22"/>
      <c r="T19" s="53" t="s">
        <v>182</v>
      </c>
      <c r="U19" s="19"/>
      <c r="V19" s="19"/>
      <c r="W19" s="19"/>
      <c r="X19" s="19"/>
      <c r="Y19" s="19"/>
      <c r="Z19" s="19"/>
      <c r="AA19" s="19"/>
      <c r="AB19" s="19"/>
      <c r="AC19" s="19"/>
      <c r="AD19" s="55"/>
      <c r="AE19" s="17"/>
    </row>
    <row r="20" spans="1:31" ht="23.25" customHeight="1" x14ac:dyDescent="0.3">
      <c r="A20" s="72" t="s">
        <v>75</v>
      </c>
      <c r="B20" s="75" t="s">
        <v>93</v>
      </c>
      <c r="C20" s="78" t="s">
        <v>105</v>
      </c>
      <c r="D20" s="79" t="s">
        <v>192</v>
      </c>
      <c r="E20" s="19"/>
      <c r="F20" s="19" t="s">
        <v>191</v>
      </c>
      <c r="G20" s="19"/>
      <c r="H20" s="98"/>
      <c r="I20" s="98"/>
      <c r="J20" s="19"/>
      <c r="K20" s="98"/>
      <c r="L20" s="19"/>
      <c r="M20" s="19"/>
      <c r="N20" s="19"/>
      <c r="O20" s="19"/>
      <c r="P20" s="19"/>
      <c r="Q20" s="19"/>
      <c r="R20" s="19"/>
      <c r="S20" s="98"/>
      <c r="T20" s="53" t="s">
        <v>182</v>
      </c>
      <c r="U20" s="19"/>
      <c r="V20" s="19"/>
      <c r="W20" s="19"/>
      <c r="X20" s="19"/>
      <c r="Y20" s="19"/>
      <c r="Z20" s="19"/>
      <c r="AA20" s="19"/>
      <c r="AB20" s="19"/>
      <c r="AC20" s="19"/>
      <c r="AD20" s="55">
        <v>0</v>
      </c>
      <c r="AE20" s="17"/>
    </row>
    <row r="21" spans="1:31" ht="23.25" customHeight="1" x14ac:dyDescent="0.3">
      <c r="A21" s="72" t="s">
        <v>83</v>
      </c>
      <c r="B21" s="75" t="s">
        <v>94</v>
      </c>
      <c r="C21" s="78" t="s">
        <v>106</v>
      </c>
      <c r="D21" s="79"/>
      <c r="E21" s="19"/>
      <c r="F21" s="19"/>
      <c r="G21" s="19"/>
      <c r="H21" s="98"/>
      <c r="I21" s="98" t="s">
        <v>191</v>
      </c>
      <c r="J21" s="19"/>
      <c r="K21" s="19"/>
      <c r="L21" s="98"/>
      <c r="M21" s="19"/>
      <c r="N21" s="19"/>
      <c r="O21" s="19"/>
      <c r="P21" s="19"/>
      <c r="Q21" s="19"/>
      <c r="R21" s="19"/>
      <c r="S21" s="19"/>
      <c r="T21" s="53" t="s">
        <v>181</v>
      </c>
      <c r="U21" s="19"/>
      <c r="V21" s="19" t="s">
        <v>191</v>
      </c>
      <c r="W21" s="19" t="s">
        <v>191</v>
      </c>
      <c r="X21" s="19"/>
      <c r="Y21" s="19"/>
      <c r="Z21" s="19"/>
      <c r="AA21" s="19"/>
      <c r="AB21" s="19"/>
      <c r="AC21" s="19"/>
      <c r="AD21" s="55">
        <v>2</v>
      </c>
      <c r="AE21" s="17"/>
    </row>
    <row r="22" spans="1:31" ht="23.25" customHeight="1" x14ac:dyDescent="0.3">
      <c r="A22" s="72" t="s">
        <v>84</v>
      </c>
      <c r="B22" s="77" t="s">
        <v>95</v>
      </c>
      <c r="C22" s="78" t="s">
        <v>107</v>
      </c>
      <c r="D22" s="79" t="s">
        <v>192</v>
      </c>
      <c r="E22" s="19"/>
      <c r="F22" s="19" t="s">
        <v>191</v>
      </c>
      <c r="G22" s="19"/>
      <c r="H22" s="19" t="s">
        <v>191</v>
      </c>
      <c r="I22" s="19"/>
      <c r="J22" s="19"/>
      <c r="K22" s="19"/>
      <c r="L22" s="19"/>
      <c r="M22" s="19"/>
      <c r="N22" s="19"/>
      <c r="O22" s="19"/>
      <c r="P22" s="19"/>
      <c r="Q22" s="19"/>
      <c r="R22" s="19"/>
      <c r="S22" s="19"/>
      <c r="T22" s="53" t="s">
        <v>180</v>
      </c>
      <c r="U22" s="19"/>
      <c r="V22" s="19" t="s">
        <v>191</v>
      </c>
      <c r="W22" s="19" t="s">
        <v>191</v>
      </c>
      <c r="X22" s="19"/>
      <c r="Y22" s="19"/>
      <c r="Z22" s="19"/>
      <c r="AA22" s="19"/>
      <c r="AB22" s="19" t="s">
        <v>191</v>
      </c>
      <c r="AC22" s="19"/>
      <c r="AD22" s="55">
        <v>3</v>
      </c>
      <c r="AE22" s="17"/>
    </row>
    <row r="23" spans="1:31" ht="23.25" customHeight="1" x14ac:dyDescent="0.3">
      <c r="A23" s="72" t="s">
        <v>85</v>
      </c>
      <c r="B23" s="75" t="s">
        <v>96</v>
      </c>
      <c r="C23" s="78" t="s">
        <v>108</v>
      </c>
      <c r="D23" s="79"/>
      <c r="E23" s="19" t="s">
        <v>192</v>
      </c>
      <c r="F23" s="19"/>
      <c r="G23" s="19"/>
      <c r="H23" s="19"/>
      <c r="I23" s="19"/>
      <c r="J23" s="19"/>
      <c r="K23" s="19"/>
      <c r="L23" s="19"/>
      <c r="M23" s="19"/>
      <c r="N23" s="19"/>
      <c r="O23" s="19"/>
      <c r="P23" s="19"/>
      <c r="Q23" s="19"/>
      <c r="R23" s="19"/>
      <c r="S23" s="19"/>
      <c r="T23" s="53" t="s">
        <v>128</v>
      </c>
      <c r="U23" s="19"/>
      <c r="V23" s="19"/>
      <c r="W23" s="19" t="s">
        <v>191</v>
      </c>
      <c r="X23" s="19"/>
      <c r="Y23" s="19"/>
      <c r="Z23" s="19"/>
      <c r="AA23" s="19"/>
      <c r="AB23" s="19"/>
      <c r="AC23" s="19"/>
      <c r="AD23" s="55">
        <v>1</v>
      </c>
      <c r="AE23" s="17"/>
    </row>
    <row r="24" spans="1:31" ht="23.25" customHeight="1" x14ac:dyDescent="0.3">
      <c r="A24" s="72" t="s">
        <v>86</v>
      </c>
      <c r="B24" s="75" t="s">
        <v>97</v>
      </c>
      <c r="C24" s="78" t="s">
        <v>109</v>
      </c>
      <c r="D24" s="79" t="s">
        <v>192</v>
      </c>
      <c r="E24" s="19"/>
      <c r="F24" s="98" t="s">
        <v>191</v>
      </c>
      <c r="G24" s="19"/>
      <c r="H24" s="19"/>
      <c r="I24" s="19"/>
      <c r="J24" s="19"/>
      <c r="K24" s="19"/>
      <c r="L24" s="19"/>
      <c r="M24" s="19"/>
      <c r="N24" s="19"/>
      <c r="O24" s="19"/>
      <c r="P24" s="19"/>
      <c r="Q24" s="19"/>
      <c r="R24" s="19"/>
      <c r="S24" s="19"/>
      <c r="T24" s="53" t="s">
        <v>182</v>
      </c>
      <c r="U24" s="19"/>
      <c r="V24" s="19" t="s">
        <v>191</v>
      </c>
      <c r="W24" s="19" t="s">
        <v>191</v>
      </c>
      <c r="X24" s="19"/>
      <c r="Y24" s="19" t="s">
        <v>191</v>
      </c>
      <c r="Z24" s="19"/>
      <c r="AA24" s="19"/>
      <c r="AB24" s="19"/>
      <c r="AC24" s="19"/>
      <c r="AD24" s="55">
        <v>3</v>
      </c>
      <c r="AE24" s="17"/>
    </row>
    <row r="25" spans="1:31" ht="23.25" customHeight="1" x14ac:dyDescent="0.3">
      <c r="A25" s="72" t="s">
        <v>87</v>
      </c>
      <c r="B25" s="75" t="s">
        <v>98</v>
      </c>
      <c r="C25" s="78" t="s">
        <v>110</v>
      </c>
      <c r="D25" s="20"/>
      <c r="E25" s="19" t="s">
        <v>192</v>
      </c>
      <c r="F25" s="19"/>
      <c r="G25" s="19"/>
      <c r="H25" s="19"/>
      <c r="I25" s="19"/>
      <c r="J25" s="98"/>
      <c r="K25" s="98"/>
      <c r="L25" s="98"/>
      <c r="M25" s="98"/>
      <c r="N25" s="98"/>
      <c r="O25" s="98"/>
      <c r="P25" s="98"/>
      <c r="Q25" s="98"/>
      <c r="R25" s="98"/>
      <c r="S25" s="98"/>
      <c r="T25" s="53" t="s">
        <v>128</v>
      </c>
      <c r="U25" s="19"/>
      <c r="V25" s="19"/>
      <c r="W25" s="19"/>
      <c r="X25" s="19"/>
      <c r="Y25" s="19"/>
      <c r="Z25" s="19"/>
      <c r="AA25" s="19"/>
      <c r="AB25" s="19"/>
      <c r="AC25" s="19"/>
      <c r="AD25" s="55">
        <v>0</v>
      </c>
      <c r="AE25" s="17"/>
    </row>
    <row r="26" spans="1:31" ht="20.25" customHeight="1" x14ac:dyDescent="0.3">
      <c r="A26" s="136"/>
      <c r="B26" s="136"/>
      <c r="C26" s="136"/>
      <c r="D26" s="136"/>
      <c r="E26" s="136"/>
      <c r="F26" s="136"/>
      <c r="G26" s="136"/>
      <c r="H26" s="136"/>
      <c r="I26" s="136"/>
      <c r="J26" s="136"/>
      <c r="K26" s="136"/>
      <c r="L26" s="136"/>
      <c r="M26" s="136"/>
      <c r="N26" s="136"/>
      <c r="O26" s="136"/>
      <c r="P26" s="136"/>
      <c r="Q26" s="136"/>
      <c r="R26" s="136"/>
      <c r="S26" s="136"/>
      <c r="T26" s="136"/>
      <c r="U26" s="136"/>
      <c r="V26" s="136"/>
      <c r="W26" s="136"/>
      <c r="X26" s="136"/>
      <c r="Y26" s="136"/>
      <c r="Z26" s="136"/>
      <c r="AA26" s="136"/>
      <c r="AB26" s="136"/>
      <c r="AC26" s="136"/>
      <c r="AD26" s="136"/>
      <c r="AE26" s="136"/>
    </row>
    <row r="27" spans="1:31" ht="39" customHeight="1" x14ac:dyDescent="0.3">
      <c r="A27" s="131" t="s">
        <v>64</v>
      </c>
      <c r="B27" s="131"/>
      <c r="C27" s="131"/>
      <c r="D27" s="131"/>
      <c r="E27" s="131"/>
      <c r="F27" s="131"/>
      <c r="G27" s="131"/>
      <c r="H27" s="131"/>
      <c r="I27" s="131"/>
      <c r="J27" s="131"/>
      <c r="K27" s="131"/>
      <c r="L27" s="131"/>
      <c r="M27" s="131"/>
      <c r="N27" s="131"/>
      <c r="O27" s="131"/>
      <c r="P27" s="131"/>
      <c r="Q27" s="131"/>
      <c r="R27" s="131"/>
      <c r="S27" s="131"/>
      <c r="T27" s="131"/>
      <c r="U27" s="131"/>
      <c r="V27" s="131"/>
      <c r="W27" s="131"/>
      <c r="X27" s="131"/>
      <c r="Y27" s="131"/>
      <c r="Z27" s="131"/>
      <c r="AA27" s="131"/>
      <c r="AB27" s="131"/>
      <c r="AC27" s="131"/>
      <c r="AD27" s="131"/>
      <c r="AE27" s="131"/>
    </row>
    <row r="28" spans="1:31" ht="17.399999999999999" x14ac:dyDescent="0.35">
      <c r="A28" s="24"/>
      <c r="B28" s="24"/>
      <c r="C28" s="24"/>
      <c r="D28" s="25"/>
      <c r="E28" s="27"/>
      <c r="F28" s="27"/>
      <c r="G28" s="27"/>
      <c r="H28" s="27"/>
      <c r="I28" s="27"/>
      <c r="J28" s="27"/>
      <c r="K28" s="27"/>
      <c r="L28" s="27"/>
      <c r="M28" s="27"/>
      <c r="N28" s="27"/>
      <c r="O28" s="27"/>
      <c r="P28" s="27"/>
      <c r="Q28" s="27"/>
      <c r="R28" s="27"/>
      <c r="S28" s="27"/>
      <c r="T28" s="27"/>
      <c r="U28" s="132" t="s">
        <v>44</v>
      </c>
      <c r="V28" s="132"/>
      <c r="W28" s="132"/>
      <c r="X28" s="132"/>
      <c r="Y28" s="132"/>
      <c r="Z28" s="132"/>
      <c r="AA28" s="132"/>
      <c r="AB28" s="132"/>
      <c r="AC28" s="132"/>
      <c r="AD28" s="132"/>
      <c r="AE28" s="132"/>
    </row>
    <row r="29" spans="1:31" ht="17.399999999999999" x14ac:dyDescent="0.35">
      <c r="A29" s="24"/>
      <c r="B29" s="24"/>
      <c r="C29" s="24"/>
      <c r="D29" s="25"/>
      <c r="U29" s="133" t="s">
        <v>113</v>
      </c>
      <c r="V29" s="133"/>
      <c r="W29" s="133"/>
      <c r="X29" s="133"/>
      <c r="Y29" s="133"/>
      <c r="Z29" s="133"/>
      <c r="AA29" s="133"/>
      <c r="AB29" s="133"/>
      <c r="AC29" s="133"/>
      <c r="AD29" s="133"/>
      <c r="AE29" s="133"/>
    </row>
    <row r="31" spans="1:31" x14ac:dyDescent="0.3">
      <c r="W31" s="130" t="s">
        <v>194</v>
      </c>
      <c r="X31" s="130"/>
      <c r="Y31" s="130"/>
      <c r="Z31" s="130"/>
      <c r="AA31" s="130"/>
      <c r="AB31" s="130"/>
      <c r="AC31" s="130"/>
      <c r="AD31" s="130"/>
      <c r="AE31" s="130"/>
    </row>
    <row r="32" spans="1:31" ht="18" customHeight="1" x14ac:dyDescent="0.3">
      <c r="W32" s="130"/>
      <c r="X32" s="130"/>
      <c r="Y32" s="130"/>
      <c r="Z32" s="130"/>
      <c r="AA32" s="130"/>
      <c r="AB32" s="130"/>
      <c r="AC32" s="130"/>
      <c r="AD32" s="130"/>
      <c r="AE32" s="130"/>
    </row>
    <row r="33" spans="23:31" x14ac:dyDescent="0.3">
      <c r="W33" s="130"/>
      <c r="X33" s="130"/>
      <c r="Y33" s="130"/>
      <c r="Z33" s="130"/>
      <c r="AA33" s="130"/>
      <c r="AB33" s="130"/>
      <c r="AC33" s="130"/>
      <c r="AD33" s="130"/>
      <c r="AE33" s="130"/>
    </row>
  </sheetData>
  <mergeCells count="15">
    <mergeCell ref="W31:AE33"/>
    <mergeCell ref="A27:AE27"/>
    <mergeCell ref="U28:AE28"/>
    <mergeCell ref="U29:AE29"/>
    <mergeCell ref="A7:A8"/>
    <mergeCell ref="A26:AE26"/>
    <mergeCell ref="B7:C7"/>
    <mergeCell ref="D7:T7"/>
    <mergeCell ref="U7:AD7"/>
    <mergeCell ref="A5:AE5"/>
    <mergeCell ref="U1:AE1"/>
    <mergeCell ref="U2:AE2"/>
    <mergeCell ref="A1:C1"/>
    <mergeCell ref="A2:C2"/>
    <mergeCell ref="A3:C3"/>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0"/>
  <sheetViews>
    <sheetView showZeros="0" tabSelected="1" zoomScaleNormal="100" workbookViewId="0">
      <selection activeCell="N30" sqref="N30"/>
    </sheetView>
  </sheetViews>
  <sheetFormatPr defaultColWidth="9.21875" defaultRowHeight="13.8" x14ac:dyDescent="0.25"/>
  <cols>
    <col min="1" max="1" width="6.109375" style="5" customWidth="1"/>
    <col min="2" max="2" width="20.44140625" style="5" customWidth="1"/>
    <col min="3" max="3" width="13.5546875" style="5" customWidth="1"/>
    <col min="4" max="4" width="9.77734375" style="5" customWidth="1"/>
    <col min="5" max="5" width="16.6640625" style="5" customWidth="1"/>
    <col min="6" max="6" width="10.21875" style="4" customWidth="1"/>
    <col min="7" max="7" width="10" style="4" customWidth="1"/>
    <col min="8" max="8" width="10.5546875" style="4" customWidth="1"/>
    <col min="9" max="9" width="10" style="4" customWidth="1"/>
    <col min="10" max="10" width="22.21875" style="4" customWidth="1"/>
    <col min="11" max="11" width="9.21875" style="5"/>
    <col min="12" max="12" width="12.77734375" style="5" bestFit="1" customWidth="1"/>
    <col min="13" max="16384" width="9.21875" style="5"/>
  </cols>
  <sheetData>
    <row r="1" spans="1:10" ht="15.6" x14ac:dyDescent="0.3">
      <c r="A1" s="156" t="s">
        <v>8</v>
      </c>
      <c r="B1" s="156"/>
      <c r="C1" s="156"/>
      <c r="D1" s="156"/>
      <c r="E1" s="156"/>
      <c r="F1" s="128" t="s">
        <v>16</v>
      </c>
      <c r="G1" s="129"/>
      <c r="H1" s="129"/>
      <c r="I1" s="129"/>
      <c r="J1" s="129"/>
    </row>
    <row r="2" spans="1:10" ht="15.6" x14ac:dyDescent="0.3">
      <c r="A2" s="156" t="s">
        <v>9</v>
      </c>
      <c r="B2" s="156"/>
      <c r="C2" s="156"/>
      <c r="D2" s="156"/>
      <c r="E2" s="156"/>
      <c r="F2" s="128" t="s">
        <v>15</v>
      </c>
      <c r="G2" s="128"/>
      <c r="H2" s="128"/>
      <c r="I2" s="128"/>
      <c r="J2" s="128"/>
    </row>
    <row r="3" spans="1:10" ht="15.6" x14ac:dyDescent="0.3">
      <c r="A3" s="157" t="s">
        <v>78</v>
      </c>
      <c r="B3" s="157"/>
      <c r="C3" s="157"/>
      <c r="D3" s="157"/>
      <c r="E3" s="157"/>
      <c r="F3" s="3"/>
      <c r="G3" s="3"/>
      <c r="H3" s="3"/>
      <c r="I3" s="3"/>
      <c r="J3" s="3"/>
    </row>
    <row r="4" spans="1:10" ht="24.75" customHeight="1" x14ac:dyDescent="0.25">
      <c r="J4" s="56" t="s">
        <v>26</v>
      </c>
    </row>
    <row r="5" spans="1:10" ht="28.5" customHeight="1" x14ac:dyDescent="0.25">
      <c r="A5" s="158" t="s">
        <v>164</v>
      </c>
      <c r="B5" s="158"/>
      <c r="C5" s="158"/>
      <c r="D5" s="158"/>
      <c r="E5" s="158"/>
      <c r="F5" s="158"/>
      <c r="G5" s="158"/>
      <c r="H5" s="158"/>
      <c r="I5" s="158"/>
      <c r="J5" s="158"/>
    </row>
    <row r="7" spans="1:10" ht="39.75" customHeight="1" x14ac:dyDescent="0.25">
      <c r="A7" s="159" t="s">
        <v>5</v>
      </c>
      <c r="B7" s="159" t="s">
        <v>10</v>
      </c>
      <c r="C7" s="160" t="s">
        <v>27</v>
      </c>
      <c r="D7" s="162" t="s">
        <v>72</v>
      </c>
      <c r="E7" s="163"/>
      <c r="F7" s="163"/>
      <c r="G7" s="164"/>
      <c r="H7" s="159" t="s">
        <v>52</v>
      </c>
      <c r="I7" s="151" t="s">
        <v>74</v>
      </c>
      <c r="J7" s="152"/>
    </row>
    <row r="8" spans="1:10" ht="72" customHeight="1" x14ac:dyDescent="0.25">
      <c r="A8" s="159"/>
      <c r="B8" s="159"/>
      <c r="C8" s="161"/>
      <c r="D8" s="6" t="s">
        <v>11</v>
      </c>
      <c r="E8" s="7" t="s">
        <v>12</v>
      </c>
      <c r="F8" s="7" t="s">
        <v>42</v>
      </c>
      <c r="G8" s="7" t="s">
        <v>43</v>
      </c>
      <c r="H8" s="159"/>
      <c r="I8" s="6" t="s">
        <v>11</v>
      </c>
      <c r="J8" s="6" t="s">
        <v>66</v>
      </c>
    </row>
    <row r="9" spans="1:10" ht="24" customHeight="1" x14ac:dyDescent="0.25">
      <c r="A9" s="70">
        <v>-1</v>
      </c>
      <c r="B9" s="70">
        <v>-2</v>
      </c>
      <c r="C9" s="70">
        <v>-3</v>
      </c>
      <c r="D9" s="70">
        <v>-4</v>
      </c>
      <c r="E9" s="70">
        <v>-5</v>
      </c>
      <c r="F9" s="70">
        <v>-6</v>
      </c>
      <c r="G9" s="70">
        <v>-7</v>
      </c>
      <c r="H9" s="70">
        <v>-8</v>
      </c>
      <c r="I9" s="70">
        <v>-9</v>
      </c>
      <c r="J9" s="70">
        <v>-10</v>
      </c>
    </row>
    <row r="10" spans="1:10" ht="24" customHeight="1" x14ac:dyDescent="0.25">
      <c r="A10" s="8" t="s">
        <v>63</v>
      </c>
      <c r="B10" s="6"/>
      <c r="C10" s="6"/>
      <c r="D10" s="66">
        <v>2</v>
      </c>
      <c r="E10" s="6"/>
      <c r="F10" s="7"/>
      <c r="G10" s="7"/>
      <c r="H10" s="7"/>
      <c r="I10" s="7"/>
      <c r="J10" s="6"/>
    </row>
    <row r="11" spans="1:10" ht="34.5" customHeight="1" x14ac:dyDescent="0.25">
      <c r="A11" s="9" t="s">
        <v>0</v>
      </c>
      <c r="B11" s="10" t="s">
        <v>77</v>
      </c>
      <c r="C11" s="9" t="s">
        <v>79</v>
      </c>
      <c r="D11" s="57" t="s">
        <v>187</v>
      </c>
      <c r="E11" s="15"/>
      <c r="F11" s="59" t="s">
        <v>111</v>
      </c>
      <c r="G11" s="59" t="s">
        <v>128</v>
      </c>
      <c r="H11" s="15"/>
      <c r="I11" s="15"/>
      <c r="J11" s="81"/>
    </row>
    <row r="12" spans="1:10" ht="40.5" customHeight="1" x14ac:dyDescent="0.25">
      <c r="A12" s="9" t="s">
        <v>1</v>
      </c>
      <c r="B12" s="10" t="s">
        <v>80</v>
      </c>
      <c r="C12" s="9" t="s">
        <v>81</v>
      </c>
      <c r="D12" s="57" t="s">
        <v>187</v>
      </c>
      <c r="E12" s="15"/>
      <c r="F12" s="59" t="s">
        <v>128</v>
      </c>
      <c r="G12" s="59" t="s">
        <v>111</v>
      </c>
      <c r="H12" s="15"/>
      <c r="I12" s="15"/>
      <c r="J12" s="81"/>
    </row>
    <row r="13" spans="1:10" ht="24.6" customHeight="1" x14ac:dyDescent="0.25">
      <c r="A13" s="8" t="s">
        <v>49</v>
      </c>
      <c r="B13" s="10"/>
      <c r="C13" s="10"/>
      <c r="D13" s="66">
        <v>13</v>
      </c>
      <c r="E13" s="10"/>
      <c r="F13" s="59"/>
      <c r="G13" s="59"/>
      <c r="H13" s="7"/>
      <c r="I13" s="7"/>
      <c r="J13" s="6"/>
    </row>
    <row r="14" spans="1:10" ht="40.950000000000003" customHeight="1" x14ac:dyDescent="0.25">
      <c r="A14" s="9" t="s">
        <v>0</v>
      </c>
      <c r="B14" s="75" t="s">
        <v>82</v>
      </c>
      <c r="C14" s="78" t="s">
        <v>99</v>
      </c>
      <c r="D14" s="14" t="s">
        <v>187</v>
      </c>
      <c r="E14" s="10"/>
      <c r="F14" s="59" t="s">
        <v>128</v>
      </c>
      <c r="G14" s="59" t="s">
        <v>181</v>
      </c>
      <c r="H14" s="14"/>
      <c r="I14" s="14"/>
      <c r="J14" s="14"/>
    </row>
    <row r="15" spans="1:10" ht="56.4" customHeight="1" x14ac:dyDescent="0.25">
      <c r="A15" s="69" t="s">
        <v>1</v>
      </c>
      <c r="B15" s="75" t="s">
        <v>88</v>
      </c>
      <c r="C15" s="78" t="s">
        <v>100</v>
      </c>
      <c r="D15" s="57" t="s">
        <v>184</v>
      </c>
      <c r="E15" s="169" t="s">
        <v>189</v>
      </c>
      <c r="F15" s="59" t="s">
        <v>181</v>
      </c>
      <c r="G15" s="59" t="s">
        <v>111</v>
      </c>
      <c r="H15" s="6"/>
      <c r="I15" s="6" t="s">
        <v>183</v>
      </c>
      <c r="J15" s="81" t="s">
        <v>190</v>
      </c>
    </row>
    <row r="16" spans="1:10" ht="49.2" customHeight="1" x14ac:dyDescent="0.25">
      <c r="A16" s="9" t="s">
        <v>2</v>
      </c>
      <c r="B16" s="75" t="s">
        <v>89</v>
      </c>
      <c r="C16" s="78" t="s">
        <v>101</v>
      </c>
      <c r="D16" s="14" t="s">
        <v>185</v>
      </c>
      <c r="E16" s="95"/>
      <c r="F16" s="59" t="s">
        <v>180</v>
      </c>
      <c r="G16" s="59" t="s">
        <v>181</v>
      </c>
      <c r="H16" s="15"/>
      <c r="I16" s="109"/>
      <c r="J16" s="6"/>
    </row>
    <row r="17" spans="1:11" ht="45" customHeight="1" x14ac:dyDescent="0.25">
      <c r="A17" s="69" t="s">
        <v>3</v>
      </c>
      <c r="B17" s="76" t="s">
        <v>90</v>
      </c>
      <c r="C17" s="78" t="s">
        <v>102</v>
      </c>
      <c r="D17" s="57" t="s">
        <v>185</v>
      </c>
      <c r="E17" s="15"/>
      <c r="F17" s="59" t="s">
        <v>128</v>
      </c>
      <c r="G17" s="59" t="s">
        <v>182</v>
      </c>
      <c r="H17" s="6"/>
      <c r="I17" s="110"/>
      <c r="J17" s="82"/>
    </row>
    <row r="18" spans="1:11" ht="40.950000000000003" customHeight="1" x14ac:dyDescent="0.25">
      <c r="A18" s="9" t="s">
        <v>4</v>
      </c>
      <c r="B18" s="75" t="s">
        <v>91</v>
      </c>
      <c r="C18" s="78" t="s">
        <v>103</v>
      </c>
      <c r="D18" s="14" t="s">
        <v>183</v>
      </c>
      <c r="E18" s="10"/>
      <c r="F18" s="59" t="s">
        <v>111</v>
      </c>
      <c r="G18" s="59" t="s">
        <v>111</v>
      </c>
      <c r="H18" s="14"/>
      <c r="I18" s="71"/>
      <c r="J18" s="82"/>
    </row>
    <row r="19" spans="1:11" ht="41.55" customHeight="1" x14ac:dyDescent="0.25">
      <c r="A19" s="69">
        <v>6</v>
      </c>
      <c r="B19" s="76" t="s">
        <v>92</v>
      </c>
      <c r="C19" s="78" t="s">
        <v>104</v>
      </c>
      <c r="D19" s="14" t="s">
        <v>187</v>
      </c>
      <c r="E19" s="10"/>
      <c r="F19" s="73" t="s">
        <v>182</v>
      </c>
      <c r="G19" s="73" t="s">
        <v>111</v>
      </c>
      <c r="H19" s="6"/>
      <c r="I19" s="6" t="s">
        <v>186</v>
      </c>
      <c r="J19" s="81" t="s">
        <v>188</v>
      </c>
    </row>
    <row r="20" spans="1:11" ht="40.950000000000003" customHeight="1" x14ac:dyDescent="0.25">
      <c r="A20" s="69">
        <v>7</v>
      </c>
      <c r="B20" s="75" t="s">
        <v>93</v>
      </c>
      <c r="C20" s="78" t="s">
        <v>105</v>
      </c>
      <c r="D20" s="57" t="s">
        <v>187</v>
      </c>
      <c r="E20" s="10"/>
      <c r="F20" s="73" t="s">
        <v>182</v>
      </c>
      <c r="G20" s="73" t="s">
        <v>111</v>
      </c>
      <c r="H20" s="6"/>
      <c r="I20" s="6" t="s">
        <v>186</v>
      </c>
      <c r="J20" s="81" t="s">
        <v>188</v>
      </c>
    </row>
    <row r="21" spans="1:11" ht="41.55" customHeight="1" x14ac:dyDescent="0.25">
      <c r="A21" s="69">
        <v>8</v>
      </c>
      <c r="B21" s="75" t="s">
        <v>94</v>
      </c>
      <c r="C21" s="78" t="s">
        <v>106</v>
      </c>
      <c r="D21" s="14" t="s">
        <v>187</v>
      </c>
      <c r="E21" s="10"/>
      <c r="F21" s="73" t="s">
        <v>181</v>
      </c>
      <c r="G21" s="73" t="s">
        <v>128</v>
      </c>
      <c r="H21" s="6"/>
      <c r="I21" s="6">
        <v>0</v>
      </c>
      <c r="J21" s="83"/>
    </row>
    <row r="22" spans="1:11" ht="42.45" customHeight="1" x14ac:dyDescent="0.25">
      <c r="A22" s="69">
        <v>9</v>
      </c>
      <c r="B22" s="77" t="s">
        <v>95</v>
      </c>
      <c r="C22" s="78" t="s">
        <v>107</v>
      </c>
      <c r="D22" s="57" t="s">
        <v>185</v>
      </c>
      <c r="E22" s="10"/>
      <c r="F22" s="73" t="s">
        <v>180</v>
      </c>
      <c r="G22" s="73" t="s">
        <v>128</v>
      </c>
      <c r="H22" s="6"/>
      <c r="I22" s="6"/>
      <c r="J22" s="6"/>
    </row>
    <row r="23" spans="1:11" ht="40.950000000000003" customHeight="1" x14ac:dyDescent="0.25">
      <c r="A23" s="69">
        <v>10</v>
      </c>
      <c r="B23" s="75" t="s">
        <v>96</v>
      </c>
      <c r="C23" s="78" t="s">
        <v>108</v>
      </c>
      <c r="D23" s="14" t="s">
        <v>187</v>
      </c>
      <c r="E23" s="10"/>
      <c r="F23" s="73" t="s">
        <v>128</v>
      </c>
      <c r="G23" s="73" t="s">
        <v>181</v>
      </c>
      <c r="H23" s="6"/>
      <c r="I23" s="6"/>
      <c r="J23" s="81"/>
    </row>
    <row r="24" spans="1:11" ht="27.75" customHeight="1" x14ac:dyDescent="0.25">
      <c r="A24" s="69">
        <v>11</v>
      </c>
      <c r="B24" s="75" t="s">
        <v>97</v>
      </c>
      <c r="C24" s="78" t="s">
        <v>109</v>
      </c>
      <c r="D24" s="57" t="s">
        <v>185</v>
      </c>
      <c r="E24" s="10"/>
      <c r="F24" s="73" t="s">
        <v>182</v>
      </c>
      <c r="G24" s="73" t="s">
        <v>182</v>
      </c>
      <c r="H24" s="6"/>
      <c r="I24" s="6"/>
      <c r="J24" s="6"/>
    </row>
    <row r="25" spans="1:11" ht="33.6" customHeight="1" x14ac:dyDescent="0.25">
      <c r="A25" s="69">
        <v>12</v>
      </c>
      <c r="B25" s="75" t="s">
        <v>98</v>
      </c>
      <c r="C25" s="78" t="s">
        <v>110</v>
      </c>
      <c r="D25" s="14" t="s">
        <v>187</v>
      </c>
      <c r="E25" s="10"/>
      <c r="F25" s="73" t="s">
        <v>128</v>
      </c>
      <c r="G25" s="73" t="s">
        <v>111</v>
      </c>
      <c r="H25" s="6"/>
      <c r="I25" s="6"/>
      <c r="J25" s="6"/>
    </row>
    <row r="26" spans="1:11" ht="15.6" x14ac:dyDescent="0.25">
      <c r="A26" s="26"/>
      <c r="B26" s="74"/>
      <c r="C26" s="78"/>
      <c r="D26" s="10"/>
      <c r="E26" s="10"/>
      <c r="F26" s="6"/>
      <c r="G26" s="6"/>
      <c r="H26" s="6"/>
      <c r="I26" s="6"/>
      <c r="J26" s="6"/>
    </row>
    <row r="27" spans="1:11" s="12" customFormat="1" ht="25.5" customHeight="1" x14ac:dyDescent="0.3">
      <c r="A27" s="153"/>
      <c r="B27" s="145" t="s">
        <v>13</v>
      </c>
      <c r="C27" s="146"/>
      <c r="D27" s="154" t="s">
        <v>65</v>
      </c>
      <c r="E27" s="155"/>
      <c r="F27" s="170" t="s">
        <v>48</v>
      </c>
      <c r="G27" s="171"/>
      <c r="H27" s="58"/>
      <c r="I27" s="58"/>
      <c r="J27" s="58"/>
      <c r="K27" s="11"/>
    </row>
    <row r="28" spans="1:11" s="12" customFormat="1" ht="25.5" customHeight="1" x14ac:dyDescent="0.3">
      <c r="A28" s="153"/>
      <c r="B28" s="147"/>
      <c r="C28" s="148"/>
      <c r="D28" s="62" t="s">
        <v>47</v>
      </c>
      <c r="E28" s="62" t="s">
        <v>51</v>
      </c>
      <c r="F28" s="64" t="s">
        <v>47</v>
      </c>
      <c r="G28" s="64" t="s">
        <v>51</v>
      </c>
      <c r="H28" s="58"/>
      <c r="I28" s="58"/>
      <c r="J28" s="58"/>
    </row>
    <row r="29" spans="1:11" s="12" customFormat="1" ht="21.6" customHeight="1" x14ac:dyDescent="0.3">
      <c r="A29" s="153"/>
      <c r="B29" s="149" t="s">
        <v>53</v>
      </c>
      <c r="C29" s="150"/>
      <c r="D29" s="63"/>
      <c r="E29" s="68"/>
      <c r="F29" s="65"/>
      <c r="G29" s="67"/>
      <c r="H29" s="58"/>
      <c r="I29" s="58"/>
      <c r="J29" s="58"/>
    </row>
    <row r="30" spans="1:11" s="12" customFormat="1" ht="21.6" customHeight="1" x14ac:dyDescent="0.3">
      <c r="A30" s="153"/>
      <c r="B30" s="149" t="s">
        <v>54</v>
      </c>
      <c r="C30" s="150"/>
      <c r="D30" s="63"/>
      <c r="E30" s="68"/>
      <c r="F30" s="65"/>
      <c r="G30" s="67"/>
      <c r="H30" s="58"/>
      <c r="I30" s="58"/>
      <c r="J30" s="58"/>
    </row>
    <row r="31" spans="1:11" s="12" customFormat="1" ht="21.6" customHeight="1" x14ac:dyDescent="0.3">
      <c r="A31" s="153"/>
      <c r="B31" s="149" t="s">
        <v>55</v>
      </c>
      <c r="C31" s="150"/>
      <c r="D31" s="63"/>
      <c r="E31" s="68"/>
      <c r="F31" s="65"/>
      <c r="G31" s="67"/>
      <c r="H31" s="58"/>
      <c r="I31" s="58"/>
      <c r="J31" s="58"/>
    </row>
    <row r="32" spans="1:11" s="12" customFormat="1" ht="21.6" customHeight="1" x14ac:dyDescent="0.3">
      <c r="A32" s="153"/>
      <c r="B32" s="149" t="s">
        <v>56</v>
      </c>
      <c r="C32" s="150"/>
      <c r="D32" s="63"/>
      <c r="E32" s="68"/>
      <c r="F32" s="65"/>
      <c r="G32" s="67"/>
      <c r="H32" s="58"/>
      <c r="I32" s="58"/>
      <c r="J32" s="58"/>
    </row>
    <row r="33" spans="1:10" s="12" customFormat="1" ht="21.6" customHeight="1" x14ac:dyDescent="0.3">
      <c r="A33" s="153"/>
      <c r="B33" s="149" t="s">
        <v>57</v>
      </c>
      <c r="C33" s="150"/>
      <c r="D33" s="63">
        <f>COUNTIF($D$11:$D$12,"A DN")</f>
        <v>0</v>
      </c>
      <c r="E33" s="68">
        <f t="shared" ref="E33:E39" si="0">ROUND(D33/$D$10,2)</f>
        <v>0</v>
      </c>
      <c r="F33" s="65"/>
      <c r="G33" s="67"/>
      <c r="H33" s="58"/>
      <c r="I33" s="58"/>
      <c r="J33" s="58"/>
    </row>
    <row r="34" spans="1:10" s="12" customFormat="1" ht="21.6" customHeight="1" x14ac:dyDescent="0.3">
      <c r="A34" s="153"/>
      <c r="B34" s="149" t="s">
        <v>58</v>
      </c>
      <c r="C34" s="150"/>
      <c r="D34" s="63">
        <f>COUNTIF($D$11:$D$12,"B1")</f>
        <v>0</v>
      </c>
      <c r="E34" s="68">
        <f t="shared" si="0"/>
        <v>0</v>
      </c>
      <c r="F34" s="65"/>
      <c r="G34" s="67"/>
      <c r="H34" s="58"/>
      <c r="I34" s="58"/>
      <c r="J34" s="58"/>
    </row>
    <row r="35" spans="1:10" s="12" customFormat="1" ht="21.6" customHeight="1" x14ac:dyDescent="0.3">
      <c r="A35" s="153"/>
      <c r="B35" s="149" t="s">
        <v>59</v>
      </c>
      <c r="C35" s="150"/>
      <c r="D35" s="63">
        <f>COUNTIF($D$11:$D$12,"B2")</f>
        <v>0</v>
      </c>
      <c r="E35" s="68">
        <f t="shared" si="0"/>
        <v>0</v>
      </c>
      <c r="F35" s="65"/>
      <c r="G35" s="67">
        <f t="shared" ref="G35:G39" si="1">ROUND(F35/$D$13,2)</f>
        <v>0</v>
      </c>
      <c r="H35" s="58"/>
      <c r="I35" s="58"/>
      <c r="J35" s="58"/>
    </row>
    <row r="36" spans="1:10" s="12" customFormat="1" ht="21.6" customHeight="1" x14ac:dyDescent="0.3">
      <c r="A36" s="153"/>
      <c r="B36" s="149" t="s">
        <v>60</v>
      </c>
      <c r="C36" s="150"/>
      <c r="D36" s="63">
        <f>COUNTIF($D$11:$D$12,"C1")</f>
        <v>0</v>
      </c>
      <c r="E36" s="68">
        <f t="shared" si="0"/>
        <v>0</v>
      </c>
      <c r="F36" s="65">
        <f>COUNTIF($D$14:$D$18,"C1")</f>
        <v>0</v>
      </c>
      <c r="G36" s="67">
        <f t="shared" si="1"/>
        <v>0</v>
      </c>
      <c r="H36" s="58"/>
      <c r="I36" s="58"/>
      <c r="J36" s="58"/>
    </row>
    <row r="37" spans="1:10" s="12" customFormat="1" ht="21.6" customHeight="1" x14ac:dyDescent="0.3">
      <c r="A37" s="153"/>
      <c r="B37" s="149" t="s">
        <v>61</v>
      </c>
      <c r="C37" s="150"/>
      <c r="D37" s="63">
        <f>COUNTIF($D$11:$D$12,"C2")</f>
        <v>0</v>
      </c>
      <c r="E37" s="68">
        <f t="shared" si="0"/>
        <v>0</v>
      </c>
      <c r="F37" s="65">
        <f>COUNTIF($D$14:$D$18,"C2")</f>
        <v>0</v>
      </c>
      <c r="G37" s="67">
        <f t="shared" si="1"/>
        <v>0</v>
      </c>
      <c r="H37" s="58"/>
      <c r="I37" s="58"/>
      <c r="J37" s="58"/>
    </row>
    <row r="38" spans="1:10" s="12" customFormat="1" ht="21.6" customHeight="1" x14ac:dyDescent="0.3">
      <c r="A38" s="153"/>
      <c r="B38" s="149" t="s">
        <v>62</v>
      </c>
      <c r="C38" s="150"/>
      <c r="D38" s="63">
        <f>COUNTIF($D$11:$D$12,"D")</f>
        <v>0</v>
      </c>
      <c r="E38" s="68">
        <f t="shared" si="0"/>
        <v>0</v>
      </c>
      <c r="F38" s="65">
        <f>COUNTIF($D$14:$D$18,"D")</f>
        <v>0</v>
      </c>
      <c r="G38" s="67">
        <f t="shared" si="1"/>
        <v>0</v>
      </c>
      <c r="H38" s="58"/>
      <c r="I38" s="58"/>
      <c r="J38" s="58"/>
    </row>
    <row r="39" spans="1:10" s="12" customFormat="1" ht="21.6" customHeight="1" x14ac:dyDescent="0.3">
      <c r="A39" s="153"/>
      <c r="B39" s="149" t="s">
        <v>73</v>
      </c>
      <c r="C39" s="150"/>
      <c r="D39" s="63">
        <f>COUNTIF($D$11:$D$12,"E")</f>
        <v>0</v>
      </c>
      <c r="E39" s="68">
        <f t="shared" si="0"/>
        <v>0</v>
      </c>
      <c r="F39" s="65">
        <f>COUNTIF($D$14:$D$18,"KXL")</f>
        <v>0</v>
      </c>
      <c r="G39" s="67">
        <f t="shared" si="1"/>
        <v>0</v>
      </c>
      <c r="H39" s="58"/>
      <c r="I39" s="58"/>
      <c r="J39" s="58"/>
    </row>
    <row r="40" spans="1:10" s="12" customFormat="1" ht="21.6" customHeight="1" x14ac:dyDescent="0.3">
      <c r="B40" s="162" t="s">
        <v>17</v>
      </c>
      <c r="C40" s="164"/>
      <c r="D40" s="62">
        <f>SUM(D29:D39)</f>
        <v>0</v>
      </c>
      <c r="E40" s="62"/>
      <c r="F40" s="64">
        <f>SUM(F29:F39)</f>
        <v>0</v>
      </c>
      <c r="G40" s="64"/>
      <c r="H40" s="58"/>
      <c r="I40" s="58"/>
      <c r="J40" s="58"/>
    </row>
    <row r="41" spans="1:10" ht="15.6" x14ac:dyDescent="0.3">
      <c r="A41" s="12"/>
      <c r="B41" s="12"/>
      <c r="C41" s="12"/>
      <c r="D41" s="12"/>
      <c r="E41" s="12"/>
      <c r="F41" s="12"/>
      <c r="G41" s="12"/>
      <c r="H41" s="12"/>
      <c r="I41" s="12"/>
      <c r="J41" s="12"/>
    </row>
    <row r="42" spans="1:10" ht="97.5" customHeight="1" x14ac:dyDescent="0.25">
      <c r="A42" s="166" t="s">
        <v>67</v>
      </c>
      <c r="B42" s="167"/>
      <c r="C42" s="167"/>
      <c r="D42" s="167"/>
      <c r="E42" s="167"/>
      <c r="F42" s="167"/>
      <c r="G42" s="167"/>
      <c r="H42" s="167"/>
      <c r="I42" s="167"/>
      <c r="J42" s="167"/>
    </row>
    <row r="43" spans="1:10" ht="15.6" x14ac:dyDescent="0.3">
      <c r="A43" s="12"/>
      <c r="B43" s="12"/>
      <c r="C43" s="12"/>
      <c r="D43" s="12"/>
      <c r="E43" s="12"/>
      <c r="F43" s="165" t="s">
        <v>165</v>
      </c>
      <c r="G43" s="165"/>
      <c r="H43" s="165"/>
      <c r="I43" s="165"/>
      <c r="J43" s="165"/>
    </row>
    <row r="44" spans="1:10" ht="15.6" x14ac:dyDescent="0.3">
      <c r="A44" s="12"/>
      <c r="B44" s="12"/>
      <c r="C44" s="12"/>
      <c r="D44" s="12"/>
      <c r="E44" s="12"/>
      <c r="F44" s="157" t="s">
        <v>7</v>
      </c>
      <c r="G44" s="157"/>
      <c r="H44" s="157"/>
      <c r="I44" s="157"/>
      <c r="J44" s="157"/>
    </row>
    <row r="45" spans="1:10" x14ac:dyDescent="0.25">
      <c r="F45" s="5"/>
      <c r="G45" s="5"/>
      <c r="H45" s="5"/>
      <c r="I45" s="5"/>
      <c r="J45" s="5"/>
    </row>
    <row r="46" spans="1:10" x14ac:dyDescent="0.25">
      <c r="F46" s="5"/>
      <c r="G46" s="5"/>
      <c r="H46" s="5"/>
      <c r="I46" s="5"/>
      <c r="J46" s="5"/>
    </row>
    <row r="48" spans="1:10" ht="14.55" customHeight="1" x14ac:dyDescent="0.25">
      <c r="F48" s="168" t="s">
        <v>77</v>
      </c>
      <c r="G48" s="168"/>
      <c r="H48" s="168"/>
      <c r="I48" s="168"/>
      <c r="J48" s="168"/>
    </row>
    <row r="49" spans="6:10" ht="7.5" customHeight="1" x14ac:dyDescent="0.25">
      <c r="F49" s="168"/>
      <c r="G49" s="168"/>
      <c r="H49" s="168"/>
      <c r="I49" s="168"/>
      <c r="J49" s="168"/>
    </row>
    <row r="50" spans="6:10" x14ac:dyDescent="0.25">
      <c r="F50" s="168"/>
      <c r="G50" s="168"/>
      <c r="H50" s="168"/>
      <c r="I50" s="168"/>
      <c r="J50" s="168"/>
    </row>
  </sheetData>
  <mergeCells count="32">
    <mergeCell ref="F43:J43"/>
    <mergeCell ref="F44:J44"/>
    <mergeCell ref="A42:J42"/>
    <mergeCell ref="B40:C40"/>
    <mergeCell ref="F48:J50"/>
    <mergeCell ref="A1:E1"/>
    <mergeCell ref="A2:E2"/>
    <mergeCell ref="A3:E3"/>
    <mergeCell ref="A5:J5"/>
    <mergeCell ref="A7:A8"/>
    <mergeCell ref="B7:B8"/>
    <mergeCell ref="C7:C8"/>
    <mergeCell ref="F1:J1"/>
    <mergeCell ref="F2:J2"/>
    <mergeCell ref="H7:H8"/>
    <mergeCell ref="D7:G7"/>
    <mergeCell ref="B27:C28"/>
    <mergeCell ref="B37:C37"/>
    <mergeCell ref="I7:J7"/>
    <mergeCell ref="B39:C39"/>
    <mergeCell ref="A27:A39"/>
    <mergeCell ref="F27:G27"/>
    <mergeCell ref="D27:E27"/>
    <mergeCell ref="B38:C38"/>
    <mergeCell ref="B29:C29"/>
    <mergeCell ref="B30:C30"/>
    <mergeCell ref="B31:C31"/>
    <mergeCell ref="B32:C32"/>
    <mergeCell ref="B33:C33"/>
    <mergeCell ref="B34:C34"/>
    <mergeCell ref="B35:C35"/>
    <mergeCell ref="B36:C36"/>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2024-02-01T02:53:12Z</cp:lastPrinted>
  <dcterms:created xsi:type="dcterms:W3CDTF">2020-11-20T02:18:37Z</dcterms:created>
  <dcterms:modified xsi:type="dcterms:W3CDTF">2025-05-27T14:44:42Z</dcterms:modified>
</cp:coreProperties>
</file>