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AI YEN\9. TO CHUC\8-HS NHAN SU TRUONG\HS bo nhiem-bo nhiem lai truong pho don vi\danh sach de nghi bao ve chinh tri noi bo\"/>
    </mc:Choice>
  </mc:AlternateContent>
  <bookViews>
    <workbookView xWindow="0" yWindow="0" windowWidth="20715" windowHeight="2400" tabRatio="598" firstSheet="1" activeTab="1"/>
  </bookViews>
  <sheets>
    <sheet name="CBGVNV TOAN TRUONG (11-2024)" sheetId="94" state="hidden" r:id="rId1"/>
    <sheet name="DS đề nghị thẩm tra" sheetId="99" r:id="rId2"/>
  </sheets>
  <definedNames>
    <definedName name="_xlnm._FilterDatabase" localSheetId="0" hidden="1">'CBGVNV TOAN TRUONG (11-2024)'!$A$3:$M$77</definedName>
    <definedName name="_xlnm._FilterDatabase" localSheetId="1" hidden="1">'DS đề nghị thẩm tra'!$A$3:$F$38</definedName>
    <definedName name="_xlnm.Print_Area" localSheetId="0">'CBGVNV TOAN TRUONG (11-2024)'!$A$1:$S$86</definedName>
    <definedName name="_xlnm.Print_Area" localSheetId="1">'DS đề nghị thẩm tra'!$A$1:$H$39</definedName>
    <definedName name="_xlnm.Print_Titles" localSheetId="0">'CBGVNV TOAN TRUONG (11-2024)'!$3:$3</definedName>
    <definedName name="_xlnm.Print_Titles" localSheetId="1">'DS đề nghị thẩm tra'!$3:$3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94" l="1"/>
  <c r="K7" i="94"/>
  <c r="L7" i="94"/>
  <c r="J5" i="94"/>
  <c r="K5" i="94"/>
  <c r="L5" i="94"/>
  <c r="J9" i="94"/>
  <c r="K9" i="94"/>
  <c r="L9" i="94"/>
  <c r="J85" i="94" l="1"/>
  <c r="K85" i="94"/>
  <c r="L85" i="94"/>
  <c r="J82" i="94"/>
  <c r="K82" i="94"/>
  <c r="L82" i="94"/>
  <c r="J71" i="94"/>
  <c r="K71" i="94"/>
  <c r="L71" i="94"/>
  <c r="J69" i="94"/>
  <c r="K69" i="94"/>
  <c r="L69" i="94"/>
  <c r="J66" i="94"/>
  <c r="K66" i="94"/>
  <c r="L66" i="94"/>
  <c r="J64" i="94"/>
  <c r="K64" i="94"/>
  <c r="L64" i="94"/>
  <c r="J48" i="94"/>
  <c r="K48" i="94"/>
  <c r="L48" i="94"/>
  <c r="J46" i="94"/>
  <c r="K46" i="94"/>
  <c r="L46" i="94"/>
  <c r="J56" i="94"/>
  <c r="K56" i="94"/>
  <c r="L56" i="94"/>
  <c r="J37" i="94"/>
  <c r="K37" i="94"/>
  <c r="L37" i="94"/>
  <c r="J27" i="94"/>
  <c r="K27" i="94"/>
  <c r="L27" i="94"/>
  <c r="J20" i="94"/>
  <c r="K20" i="94"/>
  <c r="L20" i="94"/>
  <c r="J13" i="94"/>
  <c r="K13" i="94"/>
  <c r="L13" i="94"/>
  <c r="J10" i="94" l="1"/>
  <c r="K10" i="94"/>
  <c r="L10" i="94"/>
  <c r="J18" i="94"/>
  <c r="K18" i="94"/>
  <c r="L18" i="94"/>
  <c r="J21" i="94"/>
  <c r="K21" i="94"/>
  <c r="L21" i="94"/>
  <c r="J25" i="94"/>
  <c r="K25" i="94"/>
  <c r="L25" i="94"/>
  <c r="J30" i="94"/>
  <c r="K30" i="94"/>
  <c r="L30" i="94"/>
  <c r="J31" i="94"/>
  <c r="K31" i="94"/>
  <c r="L31" i="94"/>
  <c r="J32" i="94"/>
  <c r="K32" i="94"/>
  <c r="L32" i="94"/>
  <c r="J33" i="94"/>
  <c r="K33" i="94"/>
  <c r="L33" i="94"/>
  <c r="J35" i="94"/>
  <c r="K35" i="94"/>
  <c r="L35" i="94"/>
  <c r="J39" i="94"/>
  <c r="K39" i="94"/>
  <c r="L39" i="94"/>
  <c r="J42" i="94"/>
  <c r="K42" i="94"/>
  <c r="L42" i="94"/>
  <c r="J40" i="94"/>
  <c r="K40" i="94"/>
  <c r="L40" i="94"/>
  <c r="J57" i="94"/>
  <c r="K57" i="94"/>
  <c r="L57" i="94"/>
  <c r="J58" i="94"/>
  <c r="K58" i="94"/>
  <c r="L58" i="94"/>
  <c r="J59" i="94"/>
  <c r="K59" i="94"/>
  <c r="L59" i="94"/>
  <c r="J60" i="94"/>
  <c r="K60" i="94"/>
  <c r="L60" i="94"/>
  <c r="J78" i="94"/>
  <c r="K78" i="94"/>
  <c r="L78" i="94"/>
  <c r="J79" i="94"/>
  <c r="K79" i="94"/>
  <c r="L79" i="94"/>
  <c r="J80" i="94"/>
  <c r="K80" i="94"/>
  <c r="L80" i="94"/>
  <c r="J61" i="94"/>
  <c r="K61" i="94"/>
  <c r="L61" i="94"/>
  <c r="J83" i="94"/>
  <c r="K83" i="94"/>
  <c r="L83" i="94"/>
  <c r="J67" i="94"/>
  <c r="K67" i="94"/>
  <c r="L67" i="94"/>
  <c r="J72" i="94"/>
  <c r="K72" i="94"/>
  <c r="L72" i="94"/>
  <c r="J54" i="94"/>
  <c r="K54" i="94"/>
  <c r="L54" i="94"/>
  <c r="J53" i="94"/>
  <c r="K53" i="94"/>
  <c r="L53" i="94"/>
  <c r="J77" i="94"/>
  <c r="K77" i="94"/>
  <c r="L77" i="94"/>
</calcChain>
</file>

<file path=xl/comments1.xml><?xml version="1.0" encoding="utf-8"?>
<comments xmlns="http://schemas.openxmlformats.org/spreadsheetml/2006/main">
  <authors>
    <author>Yen_TC</author>
  </authors>
  <commentList>
    <comment ref="I53" authorId="0" shapeId="0">
      <text>
        <r>
          <rPr>
            <b/>
            <sz val="9"/>
            <color indexed="81"/>
            <rFont val="Tahoma"/>
            <charset val="1"/>
          </rPr>
          <t>- 01/10/2022 (Phụ trách khoa)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<sst xmlns="http://schemas.openxmlformats.org/spreadsheetml/2006/main" count="924" uniqueCount="462">
  <si>
    <t>Họ tên</t>
  </si>
  <si>
    <t>Giới tính</t>
  </si>
  <si>
    <t>Ngày/tháng/năm sinh</t>
  </si>
  <si>
    <t>Ngày bổ nhiệm chức vụ hiện tại</t>
  </si>
  <si>
    <t>Ngày vào đảng</t>
  </si>
  <si>
    <t>Nam</t>
  </si>
  <si>
    <t>Phó Hiệu trưởng</t>
  </si>
  <si>
    <t>Đinh Văn Đệ</t>
  </si>
  <si>
    <t>12/08/1974</t>
  </si>
  <si>
    <t>23/01/2015</t>
  </si>
  <si>
    <t>26/10/2006</t>
  </si>
  <si>
    <t>Đinh Hồng Minh</t>
  </si>
  <si>
    <t>Nữ</t>
  </si>
  <si>
    <t>26/01/1969</t>
  </si>
  <si>
    <t>17/01/2009</t>
  </si>
  <si>
    <t>Trang Thị Xuân Uyên</t>
  </si>
  <si>
    <t>10/03/1970</t>
  </si>
  <si>
    <t>Lê Quang Liêm</t>
  </si>
  <si>
    <t>19/01/1972</t>
  </si>
  <si>
    <t>01/09/2015</t>
  </si>
  <si>
    <t>Lâm Viết Dũng</t>
  </si>
  <si>
    <t>26/06/1976</t>
  </si>
  <si>
    <t>19/01/2010</t>
  </si>
  <si>
    <t>Nguyễn Trọng Nghĩa</t>
  </si>
  <si>
    <t>15/04/1972</t>
  </si>
  <si>
    <t>Châu Văn Bảo</t>
  </si>
  <si>
    <t>06/07/1974</t>
  </si>
  <si>
    <t>09/02/2015</t>
  </si>
  <si>
    <t>Nguyễn Anh Tuấn</t>
  </si>
  <si>
    <t>06/11/1981</t>
  </si>
  <si>
    <t>Chung Trần Thế Vinh</t>
  </si>
  <si>
    <t>25/06/1981</t>
  </si>
  <si>
    <t>01/02/2016</t>
  </si>
  <si>
    <t>Nguyễn Kính</t>
  </si>
  <si>
    <t>03/12/1965</t>
  </si>
  <si>
    <t>Nguyễn Thị Nhuận</t>
  </si>
  <si>
    <t>08/02/1979</t>
  </si>
  <si>
    <t>29/07/2002</t>
  </si>
  <si>
    <t>Phạm Minh Nghĩa</t>
  </si>
  <si>
    <t>09/08/1964</t>
  </si>
  <si>
    <t>25/08/2009</t>
  </si>
  <si>
    <t>Nguyễn Văn Thành</t>
  </si>
  <si>
    <t>30/12/1974</t>
  </si>
  <si>
    <t>Võ Đắc Thịnh</t>
  </si>
  <si>
    <t>16/01/1979</t>
  </si>
  <si>
    <t>20/12/2007</t>
  </si>
  <si>
    <t>Nguyễn Chí Nhân</t>
  </si>
  <si>
    <t>22/02/1978</t>
  </si>
  <si>
    <t>16/01/2009</t>
  </si>
  <si>
    <t>Nguyễn Thành Nam</t>
  </si>
  <si>
    <t>16/02/1979</t>
  </si>
  <si>
    <t>Tạ Minh Cường</t>
  </si>
  <si>
    <t>01/07/1965</t>
  </si>
  <si>
    <t>Lê Thị Hồng Vân</t>
  </si>
  <si>
    <t>05/09/1980</t>
  </si>
  <si>
    <t>Trần Đình Khải</t>
  </si>
  <si>
    <t>26/07/1968</t>
  </si>
  <si>
    <t>Nguyễn Ngọc Quỳnh</t>
  </si>
  <si>
    <t>11/03/1981</t>
  </si>
  <si>
    <t>Nguyễn Văn Chiến</t>
  </si>
  <si>
    <t>22/03/1974</t>
  </si>
  <si>
    <t>26/01/1998</t>
  </si>
  <si>
    <t>Nguyễn Thị Kim Dung</t>
  </si>
  <si>
    <t>18/01/1979</t>
  </si>
  <si>
    <t>13/04/2010</t>
  </si>
  <si>
    <t>Huỳnh Ngọc Mai</t>
  </si>
  <si>
    <t>09/04/1972</t>
  </si>
  <si>
    <t>Phạm Thị Thu Nga</t>
  </si>
  <si>
    <t>02/11/1976</t>
  </si>
  <si>
    <t>Quách Minh Thử</t>
  </si>
  <si>
    <t>14/05/1979</t>
  </si>
  <si>
    <t>Nguyễn Văn Đôn</t>
  </si>
  <si>
    <t>01/01/1974</t>
  </si>
  <si>
    <t>Trần Việt Khánh</t>
  </si>
  <si>
    <t>17/02/1979</t>
  </si>
  <si>
    <t>Trịnh Hoàng Hiệp</t>
  </si>
  <si>
    <t>29/07/1977</t>
  </si>
  <si>
    <t>Nguyễn Hữu Thiện</t>
  </si>
  <si>
    <t>02/10/1985</t>
  </si>
  <si>
    <t>22/12/2015</t>
  </si>
  <si>
    <t>Phạm Quỳnh Như</t>
  </si>
  <si>
    <t>18/03/1982</t>
  </si>
  <si>
    <t>Nguyễn Thị Thu Hà</t>
  </si>
  <si>
    <t>21/04/1982</t>
  </si>
  <si>
    <t>Hoàng Văn Viết</t>
  </si>
  <si>
    <t>13/01/1990</t>
  </si>
  <si>
    <t>Trương Thị Hồng</t>
  </si>
  <si>
    <t>19/02/1977</t>
  </si>
  <si>
    <t>Nguyễn Ngọc Thọ</t>
  </si>
  <si>
    <t>15/03/1978</t>
  </si>
  <si>
    <t>Lương Xuân Thịnh</t>
  </si>
  <si>
    <t>04/04/1991</t>
  </si>
  <si>
    <t>Huỳnh Thị Minh Ly</t>
  </si>
  <si>
    <t>20/02/1979</t>
  </si>
  <si>
    <t>Lưu Hoàng Hải Yến</t>
  </si>
  <si>
    <t>02/09/1985</t>
  </si>
  <si>
    <t>Nguyễn Cao Thắng</t>
  </si>
  <si>
    <t>14/08/1984</t>
  </si>
  <si>
    <t>X</t>
  </si>
  <si>
    <t>STT</t>
  </si>
  <si>
    <t>Phạm Quang Vũ</t>
  </si>
  <si>
    <t>20/12/1985</t>
  </si>
  <si>
    <t>01/8/2018</t>
  </si>
  <si>
    <t>Hồ Ngọc Chi</t>
  </si>
  <si>
    <t>09/05/1978</t>
  </si>
  <si>
    <t>10/06/2019</t>
  </si>
  <si>
    <t>Chức vụ/ Chức danh hiện tại</t>
  </si>
  <si>
    <t>x</t>
  </si>
  <si>
    <t>01/12/2019</t>
  </si>
  <si>
    <t>01/01/2020</t>
  </si>
  <si>
    <t>23/01/2020</t>
  </si>
  <si>
    <t>01/5/2020</t>
  </si>
  <si>
    <t>01/08/2020</t>
  </si>
  <si>
    <t>29/05/2019</t>
  </si>
  <si>
    <t>01/09/2020</t>
  </si>
  <si>
    <t>01/10/2020</t>
  </si>
  <si>
    <t xml:space="preserve">Theo dõi bổ nhiệm </t>
  </si>
  <si>
    <t>01/8/2023</t>
  </si>
  <si>
    <t>01/9/2025</t>
  </si>
  <si>
    <t>01/11/2021</t>
  </si>
  <si>
    <t>01/12/2024</t>
  </si>
  <si>
    <t>10/6/2024</t>
  </si>
  <si>
    <t>07/5/2025</t>
  </si>
  <si>
    <t>01/8/2025</t>
  </si>
  <si>
    <t>01/3/2022</t>
  </si>
  <si>
    <t>01/9/2023</t>
  </si>
  <si>
    <t>08/01/2025</t>
  </si>
  <si>
    <t>01/02/2021</t>
  </si>
  <si>
    <t>01/03/2021</t>
  </si>
  <si>
    <t>37</t>
  </si>
  <si>
    <t>38</t>
  </si>
  <si>
    <t>01/04/2021</t>
  </si>
  <si>
    <t>Hồ Gia Bảo</t>
  </si>
  <si>
    <t>15/01/1994</t>
  </si>
  <si>
    <t>01/08/2021</t>
  </si>
  <si>
    <t>09/06/2013</t>
  </si>
  <si>
    <t>19/05/2014</t>
  </si>
  <si>
    <t>03/01/2020</t>
  </si>
  <si>
    <t>30/03/2009</t>
  </si>
  <si>
    <t>10/01/2019</t>
  </si>
  <si>
    <t>02/05/2010</t>
  </si>
  <si>
    <t>25/12/2019</t>
  </si>
  <si>
    <t>03/02/2021</t>
  </si>
  <si>
    <t>12/09/2018</t>
  </si>
  <si>
    <t>05/06/2002</t>
  </si>
  <si>
    <t>03/06/2004</t>
  </si>
  <si>
    <t>05/07/2022</t>
  </si>
  <si>
    <t>01/10/2022</t>
  </si>
  <si>
    <t>01/10/2023</t>
  </si>
  <si>
    <t>20/10/2021</t>
  </si>
  <si>
    <t>20/10/2022</t>
  </si>
  <si>
    <t>01/3/2027</t>
  </si>
  <si>
    <t>01/10/2027</t>
  </si>
  <si>
    <t>01/05/2023</t>
  </si>
  <si>
    <t>Phan Hữu Tước</t>
  </si>
  <si>
    <t>26/12/1976</t>
  </si>
  <si>
    <t>01/01/2024</t>
  </si>
  <si>
    <t>15/4/2024</t>
  </si>
  <si>
    <t>01/10/2025</t>
  </si>
  <si>
    <t>01/5/2025</t>
  </si>
  <si>
    <t>01/8/2026</t>
  </si>
  <si>
    <t>01/8/2028</t>
  </si>
  <si>
    <t>01/10/2028</t>
  </si>
  <si>
    <t>01/12/2023</t>
  </si>
  <si>
    <t>01/12/2028</t>
  </si>
  <si>
    <t>01/7/2025</t>
  </si>
  <si>
    <t>01/5/2028</t>
  </si>
  <si>
    <t>01/3/2026</t>
  </si>
  <si>
    <t>01/7/2027</t>
  </si>
  <si>
    <t>01/9/2028</t>
  </si>
  <si>
    <t>01/6/2024</t>
  </si>
  <si>
    <t>01/02/2026</t>
  </si>
  <si>
    <t>Tuổi nghỉ hưu</t>
  </si>
  <si>
    <t>Số tháng còn lại công tác</t>
  </si>
  <si>
    <t>Thời hạn còn lại nhiệm kỳ</t>
  </si>
  <si>
    <t>Trưởng phòng Khảo thí - Đảm bảo chất lượng</t>
  </si>
  <si>
    <t>Phó Trưởng phòng Khảo thí - Đảm bảo chất lượng</t>
  </si>
  <si>
    <t>Trưởng trung tâm Điều hành - Quản lý dữ liệu</t>
  </si>
  <si>
    <t>10/6/2029</t>
  </si>
  <si>
    <t>01/6/2029</t>
  </si>
  <si>
    <t>15/4/2029</t>
  </si>
  <si>
    <t>01/09/2025</t>
  </si>
  <si>
    <t>GV</t>
  </si>
  <si>
    <t>Số Quyết định</t>
  </si>
  <si>
    <t>Ngày</t>
  </si>
  <si>
    <t>Tháng</t>
  </si>
  <si>
    <t>Năm</t>
  </si>
  <si>
    <t>Ngày bổ nhiệm chức vụ</t>
  </si>
  <si>
    <t>15/4/2019</t>
  </si>
  <si>
    <t>01/11/2019</t>
  </si>
  <si>
    <t>23/01/2025</t>
  </si>
  <si>
    <t>01/8/2015</t>
  </si>
  <si>
    <t>01/8/2020</t>
  </si>
  <si>
    <t>10/6/2019</t>
  </si>
  <si>
    <t xml:space="preserve">01/10/2025 </t>
  </si>
  <si>
    <t>01/12/2025</t>
  </si>
  <si>
    <t>01/8/2027</t>
  </si>
  <si>
    <t>29/7/2021</t>
  </si>
  <si>
    <t>844/QĐ-LTT-TC</t>
  </si>
  <si>
    <t>Quyết định điều động viên chức quản lý</t>
  </si>
  <si>
    <t>01/01/2019</t>
  </si>
  <si>
    <t>07/05/2015</t>
  </si>
  <si>
    <t>07/05/2020</t>
  </si>
  <si>
    <t>19/08/2015</t>
  </si>
  <si>
    <t>01/9/2018</t>
  </si>
  <si>
    <t>08/01/2020</t>
  </si>
  <si>
    <t>01/7/2022</t>
  </si>
  <si>
    <t>Trưởng khoa Động lực</t>
  </si>
  <si>
    <t>Phó Trưởng khoa Động lực</t>
  </si>
  <si>
    <t>Trưởng khoa Điện - Điện tử</t>
  </si>
  <si>
    <t xml:space="preserve">Phó Trưởng khoa Điện - Điện tử </t>
  </si>
  <si>
    <t>Trưởng khoa Khoa học cơ bản</t>
  </si>
  <si>
    <t>Phó Trưởng khoa Khoa học cơ bản</t>
  </si>
  <si>
    <t>Trưởng khoa Ngoại ngữ</t>
  </si>
  <si>
    <t>Trưởng khoa Kinh tế</t>
  </si>
  <si>
    <t>Phó Trưởng khoa Kinh tế</t>
  </si>
  <si>
    <t>Trưởng khoa Du lịch - Khách sạn</t>
  </si>
  <si>
    <t>Trưởng khoa Lý luận Chính trị</t>
  </si>
  <si>
    <t>Phó Trưởng khoa Lý luận Chính trị</t>
  </si>
  <si>
    <t>Trưởng khoa May - Thời trang</t>
  </si>
  <si>
    <t>Phó Trưởng khoa Xây dựng - Nhiệt lạnh</t>
  </si>
  <si>
    <t>Trưởng khoa Xây dựng - Nhiệt lạnh</t>
  </si>
  <si>
    <t>Trưởng phòng Tổ chức - Hành chính - Tổng hợp</t>
  </si>
  <si>
    <t>Phó Trưởng phòng Tổ chức - Hành chính - Tổng hợp</t>
  </si>
  <si>
    <t>Trưởng Phòng Tuyển sinh - Đào tạo</t>
  </si>
  <si>
    <t>Phó Trưởng phòng Tuyển sinh - Đào tạo</t>
  </si>
  <si>
    <t>Trưởng trung tâm Thư viện</t>
  </si>
  <si>
    <t>Trưởng Trung tâm Đào tạo - Quản lý vật tư thiết bị</t>
  </si>
  <si>
    <t>Phó Trưởng Trung tâm Đào tạo - Quản lý vật tư thiết bị</t>
  </si>
  <si>
    <t>Trưởng phòng Thanh tra Giáo dục - Quan hệ doanh nghiệp</t>
  </si>
  <si>
    <t>Phó Trưởng  trung tâm Điều hành - Quản lý dữ liệu</t>
  </si>
  <si>
    <t>Trưởng trung tâm Y tế</t>
  </si>
  <si>
    <t>Trưởng phòng Kế hoạch - Tài chính</t>
  </si>
  <si>
    <t>Trưởng phòng Quản trị - Dịch vụ</t>
  </si>
  <si>
    <t>Phó Trưởng phòng Quản trị - Dịch vụ</t>
  </si>
  <si>
    <t>Trưởng khoa Cơ khí</t>
  </si>
  <si>
    <t>Phó Trưởng khoa Cơ khí</t>
  </si>
  <si>
    <t>Phó Trưởng khoa Công nghệ thông tin</t>
  </si>
  <si>
    <t>Phó Trưởng khoa Công nghệ thông tin
Phu trách khoa</t>
  </si>
  <si>
    <t>Trưởng phòng Quản lý khoa học - Hợp tác quốc tế</t>
  </si>
  <si>
    <t>01/7/2020</t>
  </si>
  <si>
    <t>01/7/2015</t>
  </si>
  <si>
    <t>01/5/2023</t>
  </si>
  <si>
    <t>29/11/2019</t>
  </si>
  <si>
    <t>Quyết định bổ nhiệm VCQL (phó trung tâm lên  trưởng trung tâm)</t>
  </si>
  <si>
    <t>1110/QĐ-LTT-TC</t>
  </si>
  <si>
    <t>31/07/2015</t>
  </si>
  <si>
    <t>QĐ BN VCQL</t>
  </si>
  <si>
    <t>748-1/QĐ-LTT-TC</t>
  </si>
  <si>
    <t>31/07/2020</t>
  </si>
  <si>
    <t>QĐ BN lại VCQL</t>
  </si>
  <si>
    <t>1111/QĐ-LTT-TC</t>
  </si>
  <si>
    <t>Hà Quốc Bảo</t>
  </si>
  <si>
    <t>Nguyễn Hữu Mạnh</t>
  </si>
  <si>
    <t>Triệu Phú Nguyên</t>
  </si>
  <si>
    <t>02/02/1987</t>
  </si>
  <si>
    <t>04/03/1980</t>
  </si>
  <si>
    <t>12/03/1980</t>
  </si>
  <si>
    <t>Trưởng bộ môn Điện ô tô</t>
  </si>
  <si>
    <t>Trưởng Bộ môn Gầm ô tô</t>
  </si>
  <si>
    <t>Trưởng Bộ môn Động cơ ô tô</t>
  </si>
  <si>
    <t>1427/QĐ-LTT-TC</t>
  </si>
  <si>
    <t>28/12/2018</t>
  </si>
  <si>
    <t>920/QĐ-LTT-TC</t>
  </si>
  <si>
    <t>31/08/2020</t>
  </si>
  <si>
    <t>922/QĐ-LTT-TC</t>
  </si>
  <si>
    <t>Trần Nam Anh</t>
  </si>
  <si>
    <t>13/04/1989</t>
  </si>
  <si>
    <t>TBM Điện công nghiệp</t>
  </si>
  <si>
    <t>19/05/2021</t>
  </si>
  <si>
    <t>Trần Nguyên Bảo Trân</t>
  </si>
  <si>
    <t>02/04/1977</t>
  </si>
  <si>
    <t>Trưởng Bộ môn Cơ điện tử và Tự động hóa</t>
  </si>
  <si>
    <t>Trần Giang Nam</t>
  </si>
  <si>
    <t>06/09/1985</t>
  </si>
  <si>
    <t>Trưởng bộ môn Kỹ thuật Điện - Điện tử</t>
  </si>
  <si>
    <t>Lê Thái Hùng</t>
  </si>
  <si>
    <t>21/12/1974</t>
  </si>
  <si>
    <t>03/5/2022</t>
  </si>
  <si>
    <t>03/5/2027</t>
  </si>
  <si>
    <t>01/03/2024</t>
  </si>
  <si>
    <t>29/12/2023</t>
  </si>
  <si>
    <t>Lữ Xuân Trang</t>
  </si>
  <si>
    <t>18/03/1980</t>
  </si>
  <si>
    <t>Trưởng bộ môn Cơ sở ngành</t>
  </si>
  <si>
    <t>09/10/2019</t>
  </si>
  <si>
    <t>Phan Thị Thùy Trang</t>
  </si>
  <si>
    <t>18/08/1985</t>
  </si>
  <si>
    <t>Trưởng bộ môn GDCT</t>
  </si>
  <si>
    <t>18/09/2020</t>
  </si>
  <si>
    <t>24/02/2022</t>
  </si>
  <si>
    <t>19/01/2016</t>
  </si>
  <si>
    <t>Nguyễn Trọng Phú</t>
  </si>
  <si>
    <t>17/03/1976</t>
  </si>
  <si>
    <t>Phan Đức Long</t>
  </si>
  <si>
    <t>17/07/1974</t>
  </si>
  <si>
    <t>22/06/2017</t>
  </si>
  <si>
    <t>Bùi Anh Tuấn</t>
  </si>
  <si>
    <t>02/11/1988</t>
  </si>
  <si>
    <t>Trưởng Bộ môn CAD/CAM-CNC</t>
  </si>
  <si>
    <t>Vũ Đức Pháp</t>
  </si>
  <si>
    <t>26/09/1978</t>
  </si>
  <si>
    <t>15/05/2021</t>
  </si>
  <si>
    <t>26/04/2023</t>
  </si>
  <si>
    <t>11/11/2021</t>
  </si>
  <si>
    <t>1109/QĐ-LTT-TC</t>
  </si>
  <si>
    <t>30/09/2020</t>
  </si>
  <si>
    <t>642/QĐ-LTT-TC</t>
  </si>
  <si>
    <t>307/QĐ-LTT-TC</t>
  </si>
  <si>
    <t>31/05/2024</t>
  </si>
  <si>
    <t>28/08/2015</t>
  </si>
  <si>
    <t>344/QĐ-LTT-TC</t>
  </si>
  <si>
    <t>27/04/2020</t>
  </si>
  <si>
    <t>QĐ Điều động, Luân chuyển, BN VCQL</t>
  </si>
  <si>
    <t>1627/QĐ-LTT-TC</t>
  </si>
  <si>
    <t>31/12/2019</t>
  </si>
  <si>
    <t>576/QĐ-LTT-TC</t>
  </si>
  <si>
    <t>29/09/2023</t>
  </si>
  <si>
    <t>570/QĐ-LTT-TC</t>
  </si>
  <si>
    <t>30/09/2022</t>
  </si>
  <si>
    <t>228/QĐ-LTT-TC</t>
  </si>
  <si>
    <t>29/04/2022</t>
  </si>
  <si>
    <t>03/05/2017</t>
  </si>
  <si>
    <t>376/QĐ-LTT-TC</t>
  </si>
  <si>
    <t>03/05/217</t>
  </si>
  <si>
    <t>436/QĐ-LTT-TC</t>
  </si>
  <si>
    <t>31/07/2023</t>
  </si>
  <si>
    <t>815/QĐ-LTT-TC</t>
  </si>
  <si>
    <t>30/07/2018</t>
  </si>
  <si>
    <t>572/QĐ-LTT-TC</t>
  </si>
  <si>
    <t>317/QĐ-LTT-TC</t>
  </si>
  <si>
    <t>562/QĐ-LTT-TC</t>
  </si>
  <si>
    <t>962/QĐ-LTT-TC</t>
  </si>
  <si>
    <t>01/07/2015</t>
  </si>
  <si>
    <t>627-1/QĐ-LTT-TC</t>
  </si>
  <si>
    <t>30/06/2020</t>
  </si>
  <si>
    <t>787/QĐ-LTT-TC</t>
  </si>
  <si>
    <t>30/11/2023</t>
  </si>
  <si>
    <t>QĐ điều động và BN VCQL</t>
  </si>
  <si>
    <t>564/QĐ-LTT-TC</t>
  </si>
  <si>
    <t>571/QĐ-LTT-TC</t>
  </si>
  <si>
    <t>QĐ điều động, luân chuyển và BN VCQL</t>
  </si>
  <si>
    <t>QĐ điều động VCQL</t>
  </si>
  <si>
    <t>786/QĐ-LTT-TC</t>
  </si>
  <si>
    <t>940/QĐ-LTT-TC</t>
  </si>
  <si>
    <t>153/QĐ-LTT-TC</t>
  </si>
  <si>
    <t>26/02/2021</t>
  </si>
  <si>
    <t>1402/QĐ-LTT-TC</t>
  </si>
  <si>
    <t>26/12/2018</t>
  </si>
  <si>
    <t>97/QĐ-LTT-TC</t>
  </si>
  <si>
    <t>01/05/2019</t>
  </si>
  <si>
    <t>416/QĐ-LTT-TC</t>
  </si>
  <si>
    <t>25/04/2019</t>
  </si>
  <si>
    <t>98/QĐ-LTT-TC</t>
  </si>
  <si>
    <t>435/QĐ-LTT-TC</t>
  </si>
  <si>
    <t>QĐ lại BN VCQL</t>
  </si>
  <si>
    <t>816/QĐ-LTT-TC</t>
  </si>
  <si>
    <t>1112/QĐ-LTT-TC</t>
  </si>
  <si>
    <t>369/QĐ-LTT-TC</t>
  </si>
  <si>
    <t>574/QĐ-LTT-TC</t>
  </si>
  <si>
    <t>19/QĐ-LTT-TC</t>
  </si>
  <si>
    <t>08/01/2015</t>
  </si>
  <si>
    <t>QĐ tiếp nhận và BN VCQL</t>
  </si>
  <si>
    <t>21/QĐ-LTT-TC</t>
  </si>
  <si>
    <t>306/QĐ-LTT-TC</t>
  </si>
  <si>
    <t>01/06/2014</t>
  </si>
  <si>
    <t>712/QĐ-LTT-TC</t>
  </si>
  <si>
    <t>23/05/2014</t>
  </si>
  <si>
    <t>208/QĐ-LTT-TC</t>
  </si>
  <si>
    <t>1466/QĐ-LTT-TC</t>
  </si>
  <si>
    <t>96/QĐ-LTT-TC</t>
  </si>
  <si>
    <t>QĐ BN chức vụ Trưởng phòng Thanh tra GD - QHDN</t>
  </si>
  <si>
    <t>555/QĐ-LTT-TC</t>
  </si>
  <si>
    <t>563/QĐ-LTT-TC</t>
  </si>
  <si>
    <t>377/QĐ-LTT-TC</t>
  </si>
  <si>
    <t>609/QĐ-LTT-TC</t>
  </si>
  <si>
    <t>450/QĐ-LTT-TC</t>
  </si>
  <si>
    <t>09/08/2023</t>
  </si>
  <si>
    <t>936/QĐ-LTT-TC</t>
  </si>
  <si>
    <t>31/08/2018</t>
  </si>
  <si>
    <t>82/QĐ-LTT-TC</t>
  </si>
  <si>
    <t>17/08/2015</t>
  </si>
  <si>
    <t>556/QĐ-LTT-TC</t>
  </si>
  <si>
    <t>1183/QĐ-LTT-TC</t>
  </si>
  <si>
    <t>748/QĐ-LTT-TC</t>
  </si>
  <si>
    <t>575/QĐ-LTT-TC</t>
  </si>
  <si>
    <t>565/QĐ-LTT-TC</t>
  </si>
  <si>
    <t>351/QĐ-LTT-TC</t>
  </si>
  <si>
    <t>30/06/2022</t>
  </si>
  <si>
    <t>923/QĐ-LTT-TC</t>
  </si>
  <si>
    <t>1346/QĐ-LTT-TC</t>
  </si>
  <si>
    <t>52/QĐ-LTT-TC</t>
  </si>
  <si>
    <t>29/01/2021</t>
  </si>
  <si>
    <t>102/QĐ-LTT-TC</t>
  </si>
  <si>
    <t>Trưởng Bộ môn Công nghệ chế tạo</t>
  </si>
  <si>
    <t>547/QĐ-LTT-TC</t>
  </si>
  <si>
    <t>12/05/2021</t>
  </si>
  <si>
    <t>568/QĐ-LTT-TC</t>
  </si>
  <si>
    <t>11/05/2016</t>
  </si>
  <si>
    <t>15/05/2016</t>
  </si>
  <si>
    <t>53/QĐ-LTT-TC</t>
  </si>
  <si>
    <t>573/QĐ-LTT-TC</t>
  </si>
  <si>
    <t>325/QĐ-LTT-TC</t>
  </si>
  <si>
    <t>09/06/2024</t>
  </si>
  <si>
    <t>641/QĐ-LTT-TC</t>
  </si>
  <si>
    <t>11/02/2022</t>
  </si>
  <si>
    <t>882/QĐ-LTT-TC</t>
  </si>
  <si>
    <t>01/01/2029</t>
  </si>
  <si>
    <t>Trưởng Bộ môn Giáo dục thể chất</t>
  </si>
  <si>
    <t>01/4/2026</t>
  </si>
  <si>
    <t>Trưởng khoa Xây dựng</t>
  </si>
  <si>
    <t>Phó Trưởng khoa Nhiệt - Lạnh</t>
  </si>
  <si>
    <t>Trưởng trung tâm Quan hệ doanh nghiệp</t>
  </si>
  <si>
    <t>Tổ trưởng tổ Quản lý Ký túc xá</t>
  </si>
  <si>
    <t>Tổ trưởng tổ Sửa chữa cơ bản</t>
  </si>
  <si>
    <t>30/10/2013</t>
  </si>
  <si>
    <t>1591/LTT-TC</t>
  </si>
  <si>
    <t>30/10/2023</t>
  </si>
  <si>
    <t>694/QĐ-LTT-TC</t>
  </si>
  <si>
    <t>05/7/2027</t>
  </si>
  <si>
    <t>03/02/2024</t>
  </si>
  <si>
    <t>19/05/2023</t>
  </si>
  <si>
    <t>30/06/2023</t>
  </si>
  <si>
    <t>3355/QĐ-GDĐT-TC</t>
  </si>
  <si>
    <t>10/12/219</t>
  </si>
  <si>
    <t>30/7/2024</t>
  </si>
  <si>
    <t>2948/QĐ-UBND</t>
  </si>
  <si>
    <t>08/4/2019</t>
  </si>
  <si>
    <t>710/GDĐT-TC</t>
  </si>
  <si>
    <t>2021/QĐ-GDĐT-TC</t>
  </si>
  <si>
    <t>07/10/2016</t>
  </si>
  <si>
    <t>1845/QĐ-GDĐT-TC</t>
  </si>
  <si>
    <t>1029/QĐ-LTT-TC</t>
  </si>
  <si>
    <t>15/9/2020</t>
  </si>
  <si>
    <r>
      <t xml:space="preserve">TRƯỜNG CAO ĐẲNG LÝ TỰ TRỌNG THÀNH PHỐ HỒ CHÍ MINH
</t>
    </r>
    <r>
      <rPr>
        <b/>
        <sz val="14"/>
        <rFont val="Times New Roman"/>
        <family val="1"/>
      </rPr>
      <t>PHÒNG TỔ CHỨC - HÀNH CHÍNH - TỔNG HỢP</t>
    </r>
  </si>
  <si>
    <t>THỐNG KÊ DANH SÁCH CÁN BỘ QUẢN LÝ CỦA TRƯỜNG CAO ĐẲNG LÝ TỰ TRỌNG THÀNH PHỐ HỒ CHÍ MINH</t>
  </si>
  <si>
    <t>Ghi chú</t>
  </si>
  <si>
    <t>Stt</t>
  </si>
  <si>
    <t>Thời gian gửi</t>
  </si>
  <si>
    <t>Tháng 4/2025</t>
  </si>
  <si>
    <t>THỐNG KÊ DANH SÁCH CÁN BỘ QUẢN LÝ GỬI LÝ LỊCH THEO QUY ĐỊNH SỐ 58-QĐ-TW
ĐẢNG ỦY CẤP TRÊN ĐỂ THẨM TRA TIÊU CHUẨN CHÍNH TRỊ</t>
  </si>
  <si>
    <t>Thời gian BNL: 01/8/2025</t>
  </si>
  <si>
    <t>Thời gian BNL: 01/10/2025</t>
  </si>
  <si>
    <t>Thời gian BNL: 19/8/2025</t>
  </si>
  <si>
    <t>Thời gian BNL: 01/9/2025</t>
  </si>
  <si>
    <t>Thực hiện KH tinh gọn bộ máy</t>
  </si>
  <si>
    <t>Tháng 5/2025</t>
  </si>
  <si>
    <t>Ngày/tháng/ năm sinh</t>
  </si>
  <si>
    <r>
      <t xml:space="preserve">Thành phố Hồ Chí Minh, ngày       tháng 7 năm 2025
</t>
    </r>
    <r>
      <rPr>
        <b/>
        <sz val="14"/>
        <rFont val="Times New Roman"/>
        <family val="1"/>
      </rPr>
      <t>TRƯỞNG PHÒNG TỔ CHỨC - HC - TH</t>
    </r>
  </si>
  <si>
    <t>Trưởng bộ môn thuộc khoa Điện – Điện tử</t>
  </si>
  <si>
    <t>I</t>
  </si>
  <si>
    <t>Danh sách đã gửi lý lịch QĐ 58 về Quận ủy quận Tân Bình để thẩm tra tiêu chuẩn chính trị</t>
  </si>
  <si>
    <t>II</t>
  </si>
  <si>
    <t>Danh sách chưa gửi lý lịch QĐ 58 về Quận ủy quận Tân Bình để thẩm tra tiêu chuẩn chính trị</t>
  </si>
  <si>
    <t>Trưởng bộ môn khoa Du lịch - Khách sạn</t>
  </si>
  <si>
    <t>Tô màu vàng: đã xin Quận ủy xác minh tiêu chuẩn chính trị cho công tác quy hoạch và bổ nhiệm</t>
  </si>
  <si>
    <r>
      <rPr>
        <b/>
        <sz val="14"/>
        <rFont val="Times New Roman"/>
        <family val="1"/>
      </rPr>
      <t>Ghi chú:</t>
    </r>
    <r>
      <rPr>
        <sz val="14"/>
        <rFont val="Times New Roman"/>
        <family val="1"/>
      </rPr>
      <t xml:space="preserve"> </t>
    </r>
  </si>
  <si>
    <t>+ Võ Thị Xuân Thơ, Nguyễn Thanh Tú, Đinh Thị Huyên, Đỗ Thị Ngát, Nguyễn Thị Thanh Hòa</t>
  </si>
  <si>
    <t xml:space="preserve">Có 9 người chưa là cán bộ quản lý nhưng có xin Quận ủy tiêu chuẩn chính trị là:  </t>
  </si>
  <si>
    <t>+ Nguyễn Vũ Xuân Thì, Nguyễn Bạch Cẩm Dung, Đỗ Tuấn Việt, Vương Hội Khánh</t>
  </si>
  <si>
    <t>Chữ màu đỏ là bổ sung thêm đảng viên (đã xin Quận ủy  tiêu chuẩn chính trị cho công tác bổ nhiệm)</t>
  </si>
  <si>
    <t>Tô màu hồng: đã xin Quận ủy xác minh tiêu chuẩn chính trị cho công tác nhân sự Cấp ủy Đại hội Đảng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</si>
</sst>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3"/>
      <name val="Times New Roman"/>
      <family val="1"/>
      <charset val="163"/>
    </font>
    <font>
      <i/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</cellStyleXfs>
  <cellXfs count="124">
    <xf numFmtId="0" fontId="0" fillId="0" borderId="0" xfId="0"/>
    <xf numFmtId="0" fontId="24" fillId="33" borderId="10" xfId="0" quotePrefix="1" applyFont="1" applyFill="1" applyBorder="1" applyAlignment="1">
      <alignment horizontal="center" vertical="center" wrapText="1"/>
    </xf>
    <xf numFmtId="49" fontId="24" fillId="33" borderId="10" xfId="0" applyNumberFormat="1" applyFont="1" applyFill="1" applyBorder="1" applyAlignment="1">
      <alignment horizontal="left" vertical="center" wrapText="1"/>
    </xf>
    <xf numFmtId="0" fontId="24" fillId="33" borderId="10" xfId="0" applyFont="1" applyFill="1" applyBorder="1" applyAlignment="1">
      <alignment horizontal="center" vertical="center" wrapText="1"/>
    </xf>
    <xf numFmtId="49" fontId="24" fillId="33" borderId="10" xfId="0" applyNumberFormat="1" applyFont="1" applyFill="1" applyBorder="1" applyAlignment="1">
      <alignment horizontal="center" vertical="center" wrapText="1"/>
    </xf>
    <xf numFmtId="164" fontId="24" fillId="33" borderId="10" xfId="0" applyNumberFormat="1" applyFont="1" applyFill="1" applyBorder="1" applyAlignment="1">
      <alignment horizontal="center" vertical="center" wrapText="1"/>
    </xf>
    <xf numFmtId="164" fontId="24" fillId="33" borderId="10" xfId="0" quotePrefix="1" applyNumberFormat="1" applyFont="1" applyFill="1" applyBorder="1" applyAlignment="1">
      <alignment horizontal="center" vertical="center" wrapText="1"/>
    </xf>
    <xf numFmtId="49" fontId="24" fillId="33" borderId="10" xfId="0" quotePrefix="1" applyNumberFormat="1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left" vertical="center" wrapText="1"/>
    </xf>
    <xf numFmtId="0" fontId="24" fillId="33" borderId="0" xfId="0" applyFont="1" applyFill="1" applyAlignment="1">
      <alignment horizontal="center" vertical="center" wrapText="1"/>
    </xf>
    <xf numFmtId="0" fontId="24" fillId="33" borderId="10" xfId="0" applyFont="1" applyFill="1" applyBorder="1" applyAlignment="1">
      <alignment vertical="center" wrapText="1"/>
    </xf>
    <xf numFmtId="0" fontId="24" fillId="33" borderId="10" xfId="0" quotePrefix="1" applyFont="1" applyFill="1" applyBorder="1" applyAlignment="1">
      <alignment horizontal="center" vertical="center"/>
    </xf>
    <xf numFmtId="0" fontId="24" fillId="33" borderId="0" xfId="0" applyFont="1" applyFill="1" applyAlignment="1">
      <alignment horizontal="center" vertical="center"/>
    </xf>
    <xf numFmtId="49" fontId="24" fillId="33" borderId="11" xfId="0" applyNumberFormat="1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horizontal="center" vertical="center" wrapText="1"/>
    </xf>
    <xf numFmtId="49" fontId="24" fillId="33" borderId="11" xfId="0" quotePrefix="1" applyNumberFormat="1" applyFont="1" applyFill="1" applyBorder="1" applyAlignment="1">
      <alignment horizontal="center" vertical="center" wrapText="1"/>
    </xf>
    <xf numFmtId="0" fontId="24" fillId="33" borderId="11" xfId="0" quotePrefix="1" applyFont="1" applyFill="1" applyBorder="1" applyAlignment="1">
      <alignment horizontal="center" vertical="center" wrapText="1"/>
    </xf>
    <xf numFmtId="0" fontId="24" fillId="33" borderId="0" xfId="0" applyFont="1" applyFill="1" applyAlignment="1">
      <alignment vertical="center"/>
    </xf>
    <xf numFmtId="0" fontId="25" fillId="33" borderId="10" xfId="0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4" fillId="33" borderId="11" xfId="0" applyNumberFormat="1" applyFont="1" applyFill="1" applyBorder="1" applyAlignment="1">
      <alignment horizontal="left" vertical="center" wrapText="1"/>
    </xf>
    <xf numFmtId="164" fontId="24" fillId="33" borderId="11" xfId="0" quotePrefix="1" applyNumberFormat="1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horizontal="center" vertical="center"/>
    </xf>
    <xf numFmtId="164" fontId="24" fillId="34" borderId="10" xfId="0" quotePrefix="1" applyNumberFormat="1" applyFont="1" applyFill="1" applyBorder="1" applyAlignment="1">
      <alignment horizontal="center" vertical="center" wrapText="1"/>
    </xf>
    <xf numFmtId="0" fontId="24" fillId="34" borderId="10" xfId="0" quotePrefix="1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vertical="center"/>
    </xf>
    <xf numFmtId="0" fontId="24" fillId="33" borderId="0" xfId="0" applyFont="1" applyFill="1" applyAlignment="1">
      <alignment horizontal="left" vertical="center"/>
    </xf>
    <xf numFmtId="0" fontId="24" fillId="33" borderId="0" xfId="0" applyFont="1" applyFill="1" applyAlignment="1">
      <alignment vertical="center" wrapText="1"/>
    </xf>
    <xf numFmtId="0" fontId="22" fillId="33" borderId="10" xfId="82" applyFill="1" applyBorder="1" applyAlignment="1">
      <alignment horizontal="center" vertical="center" wrapText="1"/>
    </xf>
    <xf numFmtId="49" fontId="24" fillId="33" borderId="12" xfId="0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vertical="center"/>
    </xf>
    <xf numFmtId="0" fontId="24" fillId="33" borderId="11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/>
    </xf>
    <xf numFmtId="0" fontId="24" fillId="0" borderId="10" xfId="0" quotePrefix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vertical="center"/>
    </xf>
    <xf numFmtId="0" fontId="24" fillId="0" borderId="10" xfId="0" quotePrefix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center"/>
    </xf>
    <xf numFmtId="14" fontId="24" fillId="0" borderId="10" xfId="0" quotePrefix="1" applyNumberFormat="1" applyFont="1" applyFill="1" applyBorder="1" applyAlignment="1">
      <alignment horizontal="center" vertical="center"/>
    </xf>
    <xf numFmtId="14" fontId="24" fillId="0" borderId="10" xfId="0" quotePrefix="1" applyNumberFormat="1" applyFont="1" applyFill="1" applyBorder="1" applyAlignment="1">
      <alignment horizontal="center" vertical="center" wrapText="1"/>
    </xf>
    <xf numFmtId="49" fontId="24" fillId="34" borderId="10" xfId="0" applyNumberFormat="1" applyFont="1" applyFill="1" applyBorder="1" applyAlignment="1">
      <alignment horizontal="left" vertical="center" wrapText="1"/>
    </xf>
    <xf numFmtId="0" fontId="24" fillId="34" borderId="10" xfId="0" applyFont="1" applyFill="1" applyBorder="1" applyAlignment="1">
      <alignment horizontal="center" vertical="center" wrapText="1"/>
    </xf>
    <xf numFmtId="49" fontId="24" fillId="34" borderId="10" xfId="0" applyNumberFormat="1" applyFont="1" applyFill="1" applyBorder="1" applyAlignment="1">
      <alignment horizontal="center" vertical="center" wrapText="1"/>
    </xf>
    <xf numFmtId="0" fontId="24" fillId="34" borderId="10" xfId="0" applyFont="1" applyFill="1" applyBorder="1" applyAlignment="1">
      <alignment horizontal="left" vertical="center" wrapText="1"/>
    </xf>
    <xf numFmtId="14" fontId="24" fillId="0" borderId="10" xfId="0" applyNumberFormat="1" applyFont="1" applyFill="1" applyBorder="1" applyAlignment="1">
      <alignment horizontal="center" vertical="center"/>
    </xf>
    <xf numFmtId="0" fontId="28" fillId="34" borderId="10" xfId="0" applyFont="1" applyFill="1" applyBorder="1" applyAlignment="1">
      <alignment horizontal="center" vertical="center" wrapText="1"/>
    </xf>
    <xf numFmtId="0" fontId="24" fillId="34" borderId="10" xfId="0" applyFont="1" applyFill="1" applyBorder="1" applyAlignment="1">
      <alignment horizontal="center" vertical="center"/>
    </xf>
    <xf numFmtId="0" fontId="24" fillId="34" borderId="10" xfId="0" applyFont="1" applyFill="1" applyBorder="1" applyAlignment="1">
      <alignment vertical="center"/>
    </xf>
    <xf numFmtId="0" fontId="24" fillId="34" borderId="10" xfId="0" quotePrefix="1" applyFont="1" applyFill="1" applyBorder="1" applyAlignment="1">
      <alignment horizontal="center" vertical="center" wrapText="1"/>
    </xf>
    <xf numFmtId="164" fontId="23" fillId="33" borderId="10" xfId="0" quotePrefix="1" applyNumberFormat="1" applyFont="1" applyFill="1" applyBorder="1" applyAlignment="1">
      <alignment horizontal="center" vertical="center" wrapText="1"/>
    </xf>
    <xf numFmtId="164" fontId="23" fillId="33" borderId="11" xfId="0" quotePrefix="1" applyNumberFormat="1" applyFont="1" applyFill="1" applyBorder="1" applyAlignment="1">
      <alignment horizontal="center" vertical="center" wrapText="1"/>
    </xf>
    <xf numFmtId="49" fontId="23" fillId="33" borderId="10" xfId="0" quotePrefix="1" applyNumberFormat="1" applyFont="1" applyFill="1" applyBorder="1" applyAlignment="1">
      <alignment horizontal="center" vertical="center" wrapText="1"/>
    </xf>
    <xf numFmtId="164" fontId="23" fillId="34" borderId="10" xfId="0" quotePrefix="1" applyNumberFormat="1" applyFont="1" applyFill="1" applyBorder="1" applyAlignment="1">
      <alignment horizontal="center" vertical="center" wrapText="1"/>
    </xf>
    <xf numFmtId="0" fontId="23" fillId="34" borderId="10" xfId="0" quotePrefix="1" applyFont="1" applyFill="1" applyBorder="1" applyAlignment="1">
      <alignment horizontal="center" vertical="center"/>
    </xf>
    <xf numFmtId="0" fontId="23" fillId="0" borderId="10" xfId="0" quotePrefix="1" applyFont="1" applyFill="1" applyBorder="1" applyAlignment="1">
      <alignment horizontal="center" vertical="center"/>
    </xf>
    <xf numFmtId="14" fontId="23" fillId="0" borderId="10" xfId="0" quotePrefix="1" applyNumberFormat="1" applyFont="1" applyFill="1" applyBorder="1" applyAlignment="1">
      <alignment horizontal="center" vertical="center"/>
    </xf>
    <xf numFmtId="49" fontId="24" fillId="0" borderId="11" xfId="0" quotePrefix="1" applyNumberFormat="1" applyFont="1" applyFill="1" applyBorder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49" fontId="24" fillId="0" borderId="10" xfId="0" applyNumberFormat="1" applyFont="1" applyFill="1" applyBorder="1" applyAlignment="1">
      <alignment horizontal="left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49" fontId="24" fillId="0" borderId="10" xfId="0" quotePrefix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left" vertical="center"/>
    </xf>
    <xf numFmtId="49" fontId="24" fillId="0" borderId="11" xfId="0" applyNumberFormat="1" applyFont="1" applyFill="1" applyBorder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wrapText="1"/>
    </xf>
    <xf numFmtId="49" fontId="24" fillId="0" borderId="11" xfId="0" quotePrefix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49" fontId="24" fillId="0" borderId="11" xfId="0" quotePrefix="1" applyNumberFormat="1" applyFont="1" applyFill="1" applyBorder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wrapText="1"/>
    </xf>
    <xf numFmtId="0" fontId="24" fillId="0" borderId="11" xfId="0" quotePrefix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left" vertical="center"/>
    </xf>
    <xf numFmtId="0" fontId="31" fillId="0" borderId="0" xfId="0" applyFont="1" applyFill="1" applyAlignment="1">
      <alignment horizontal="left" vertical="center"/>
    </xf>
    <xf numFmtId="0" fontId="24" fillId="35" borderId="0" xfId="0" applyFont="1" applyFill="1" applyAlignment="1">
      <alignment horizontal="left" vertical="center"/>
    </xf>
    <xf numFmtId="0" fontId="24" fillId="36" borderId="0" xfId="0" applyFont="1" applyFill="1" applyAlignment="1">
      <alignment horizontal="left" vertical="center"/>
    </xf>
    <xf numFmtId="0" fontId="24" fillId="0" borderId="0" xfId="0" quotePrefix="1" applyFont="1" applyFill="1" applyAlignment="1">
      <alignment horizontal="left" vertical="center"/>
    </xf>
    <xf numFmtId="49" fontId="24" fillId="33" borderId="11" xfId="0" quotePrefix="1" applyNumberFormat="1" applyFont="1" applyFill="1" applyBorder="1" applyAlignment="1">
      <alignment horizontal="center" vertical="center" wrapText="1"/>
    </xf>
    <xf numFmtId="49" fontId="24" fillId="33" borderId="12" xfId="0" quotePrefix="1" applyNumberFormat="1" applyFont="1" applyFill="1" applyBorder="1" applyAlignment="1">
      <alignment horizontal="center" vertical="center" wrapText="1"/>
    </xf>
    <xf numFmtId="0" fontId="24" fillId="33" borderId="11" xfId="0" quotePrefix="1" applyFont="1" applyFill="1" applyBorder="1" applyAlignment="1">
      <alignment horizontal="center" vertical="center" wrapText="1"/>
    </xf>
    <xf numFmtId="0" fontId="24" fillId="33" borderId="12" xfId="0" quotePrefix="1" applyFont="1" applyFill="1" applyBorder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left" vertical="center" wrapText="1"/>
    </xf>
    <xf numFmtId="49" fontId="24" fillId="0" borderId="12" xfId="0" applyNumberFormat="1" applyFont="1" applyFill="1" applyBorder="1" applyAlignment="1">
      <alignment horizontal="left" vertical="center" wrapText="1"/>
    </xf>
    <xf numFmtId="49" fontId="24" fillId="0" borderId="11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33" borderId="11" xfId="0" applyNumberFormat="1" applyFont="1" applyFill="1" applyBorder="1" applyAlignment="1">
      <alignment horizontal="left" vertical="center" wrapText="1"/>
    </xf>
    <xf numFmtId="49" fontId="24" fillId="33" borderId="12" xfId="0" applyNumberFormat="1" applyFont="1" applyFill="1" applyBorder="1" applyAlignment="1">
      <alignment horizontal="left" vertical="center" wrapText="1"/>
    </xf>
    <xf numFmtId="0" fontId="24" fillId="33" borderId="11" xfId="0" applyFont="1" applyFill="1" applyBorder="1" applyAlignment="1">
      <alignment horizontal="center" vertical="center" wrapText="1"/>
    </xf>
    <xf numFmtId="0" fontId="24" fillId="33" borderId="12" xfId="0" applyFont="1" applyFill="1" applyBorder="1" applyAlignment="1">
      <alignment horizontal="center" vertical="center" wrapText="1"/>
    </xf>
    <xf numFmtId="49" fontId="24" fillId="33" borderId="11" xfId="0" applyNumberFormat="1" applyFont="1" applyFill="1" applyBorder="1" applyAlignment="1">
      <alignment horizontal="center" vertical="center" wrapText="1"/>
    </xf>
    <xf numFmtId="49" fontId="24" fillId="33" borderId="12" xfId="0" applyNumberFormat="1" applyFont="1" applyFill="1" applyBorder="1" applyAlignment="1">
      <alignment horizontal="center" vertical="center" wrapText="1"/>
    </xf>
    <xf numFmtId="49" fontId="24" fillId="0" borderId="11" xfId="0" quotePrefix="1" applyNumberFormat="1" applyFont="1" applyFill="1" applyBorder="1" applyAlignment="1">
      <alignment horizontal="center" vertical="center" wrapText="1"/>
    </xf>
    <xf numFmtId="0" fontId="24" fillId="33" borderId="10" xfId="0" quotePrefix="1" applyFont="1" applyFill="1" applyBorder="1" applyAlignment="1">
      <alignment horizontal="center" vertical="center" wrapText="1"/>
    </xf>
    <xf numFmtId="49" fontId="24" fillId="34" borderId="11" xfId="0" applyNumberFormat="1" applyFont="1" applyFill="1" applyBorder="1" applyAlignment="1">
      <alignment horizontal="center" vertical="center" wrapText="1"/>
    </xf>
    <xf numFmtId="49" fontId="24" fillId="34" borderId="12" xfId="0" applyNumberFormat="1" applyFont="1" applyFill="1" applyBorder="1" applyAlignment="1">
      <alignment horizontal="center" vertical="center" wrapText="1"/>
    </xf>
    <xf numFmtId="0" fontId="24" fillId="34" borderId="11" xfId="0" applyFont="1" applyFill="1" applyBorder="1" applyAlignment="1">
      <alignment horizontal="center" vertical="center" wrapText="1"/>
    </xf>
    <xf numFmtId="0" fontId="24" fillId="34" borderId="12" xfId="0" applyFont="1" applyFill="1" applyBorder="1" applyAlignment="1">
      <alignment horizontal="center" vertical="center" wrapText="1"/>
    </xf>
    <xf numFmtId="49" fontId="24" fillId="0" borderId="12" xfId="0" quotePrefix="1" applyNumberFormat="1" applyFont="1" applyFill="1" applyBorder="1" applyAlignment="1">
      <alignment horizontal="center" vertical="center" wrapText="1"/>
    </xf>
    <xf numFmtId="0" fontId="24" fillId="0" borderId="11" xfId="0" quotePrefix="1" applyFont="1" applyFill="1" applyBorder="1" applyAlignment="1">
      <alignment horizontal="center" vertical="center" wrapText="1"/>
    </xf>
    <xf numFmtId="0" fontId="24" fillId="0" borderId="12" xfId="0" quotePrefix="1" applyFont="1" applyFill="1" applyBorder="1" applyAlignment="1">
      <alignment horizontal="center" vertical="center" wrapText="1"/>
    </xf>
    <xf numFmtId="49" fontId="24" fillId="34" borderId="11" xfId="0" applyNumberFormat="1" applyFont="1" applyFill="1" applyBorder="1" applyAlignment="1">
      <alignment horizontal="left" vertical="center" wrapText="1"/>
    </xf>
    <xf numFmtId="49" fontId="24" fillId="34" borderId="12" xfId="0" applyNumberFormat="1" applyFont="1" applyFill="1" applyBorder="1" applyAlignment="1">
      <alignment horizontal="left" vertical="center" wrapText="1"/>
    </xf>
    <xf numFmtId="0" fontId="24" fillId="33" borderId="13" xfId="0" quotePrefix="1" applyFont="1" applyFill="1" applyBorder="1" applyAlignment="1">
      <alignment horizontal="center" vertical="center" wrapText="1"/>
    </xf>
    <xf numFmtId="49" fontId="24" fillId="33" borderId="13" xfId="0" applyNumberFormat="1" applyFont="1" applyFill="1" applyBorder="1" applyAlignment="1">
      <alignment horizontal="left" vertical="center" wrapText="1"/>
    </xf>
    <xf numFmtId="0" fontId="24" fillId="33" borderId="13" xfId="0" applyFont="1" applyFill="1" applyBorder="1" applyAlignment="1">
      <alignment horizontal="center" vertical="center" wrapText="1"/>
    </xf>
    <xf numFmtId="49" fontId="24" fillId="33" borderId="13" xfId="0" applyNumberFormat="1" applyFont="1" applyFill="1" applyBorder="1" applyAlignment="1">
      <alignment horizontal="center" vertical="center" wrapText="1"/>
    </xf>
    <xf numFmtId="49" fontId="24" fillId="33" borderId="13" xfId="0" quotePrefix="1" applyNumberFormat="1" applyFont="1" applyFill="1" applyBorder="1" applyAlignment="1">
      <alignment horizontal="center" vertical="center" wrapText="1"/>
    </xf>
    <xf numFmtId="0" fontId="24" fillId="34" borderId="11" xfId="0" applyFont="1" applyFill="1" applyBorder="1" applyAlignment="1">
      <alignment horizontal="left" vertical="center" wrapText="1"/>
    </xf>
    <xf numFmtId="0" fontId="24" fillId="34" borderId="12" xfId="0" applyFont="1" applyFill="1" applyBorder="1" applyAlignment="1">
      <alignment horizontal="left" vertical="center" wrapText="1"/>
    </xf>
    <xf numFmtId="0" fontId="23" fillId="33" borderId="14" xfId="0" applyFont="1" applyFill="1" applyBorder="1" applyAlignment="1">
      <alignment horizontal="center" vertical="center"/>
    </xf>
    <xf numFmtId="0" fontId="24" fillId="33" borderId="0" xfId="0" applyFont="1" applyFill="1" applyAlignment="1">
      <alignment horizontal="center" vertical="center" wrapText="1"/>
    </xf>
    <xf numFmtId="0" fontId="24" fillId="33" borderId="0" xfId="0" applyFont="1" applyFill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</cellXfs>
  <cellStyles count="86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rmal 4" xfId="84"/>
    <cellStyle name="Normal 5" xfId="85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369794</xdr:colOff>
      <xdr:row>0</xdr:row>
      <xdr:rowOff>504265</xdr:rowOff>
    </xdr:from>
    <xdr:to>
      <xdr:col>5</xdr:col>
      <xdr:colOff>358588</xdr:colOff>
      <xdr:row>0</xdr:row>
      <xdr:rowOff>504265</xdr:rowOff>
    </xdr:to>
    <xdr:cxnSp macro="">
      <xdr:nvCxnSpPr>
        <xdr:cNvPr id="11" name="Straight Connector 10"/>
        <xdr:cNvCxnSpPr/>
      </xdr:nvCxnSpPr>
      <xdr:spPr>
        <a:xfrm>
          <a:off x="2734235" y="504265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1088432</xdr:colOff>
      <xdr:row>0</xdr:row>
      <xdr:rowOff>594400</xdr:rowOff>
    </xdr:from>
    <xdr:to>
      <xdr:col>3</xdr:col>
      <xdr:colOff>931549</xdr:colOff>
      <xdr:row>0</xdr:row>
      <xdr:rowOff>594400</xdr:rowOff>
    </xdr:to>
    <xdr:cxnSp macro="">
      <xdr:nvCxnSpPr>
        <xdr:cNvPr id="2" name="Straight Connector 1"/>
        <xdr:cNvCxnSpPr/>
      </xdr:nvCxnSpPr>
      <xdr:spPr>
        <a:xfrm>
          <a:off x="1477715" y="594400"/>
          <a:ext cx="214568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T966"/>
  <sheetViews>
    <sheetView zoomScale="85" zoomScaleNormal="85" zoomScaleSheetLayoutView="90" workbookViewId="0">
      <selection activeCell="E4" sqref="E4:E5"/>
    </sheetView>
  </sheetViews>
  <sheetFormatPr defaultColWidth="8.85546875" defaultRowHeight="18.75" x14ac:dyDescent="0.2"/>
  <cols>
    <col min="1" max="1" width="5.85546875" style="13" customWidth="1"/>
    <col min="2" max="2" width="24.7109375" style="27" customWidth="1"/>
    <col min="3" max="3" width="5.5703125" style="13" customWidth="1"/>
    <col min="4" max="4" width="6.7109375" style="18" customWidth="1"/>
    <col min="5" max="5" width="14.7109375" style="18" customWidth="1"/>
    <col min="6" max="6" width="14.28515625" style="18" customWidth="1"/>
    <col min="7" max="7" width="26.42578125" style="18" customWidth="1"/>
    <col min="8" max="8" width="14.140625" style="13" customWidth="1"/>
    <col min="9" max="9" width="14.7109375" style="13" customWidth="1"/>
    <col min="10" max="12" width="7.5703125" style="13" hidden="1" customWidth="1"/>
    <col min="13" max="13" width="14.85546875" style="13" customWidth="1"/>
    <col min="14" max="14" width="15.85546875" style="13" hidden="1" customWidth="1"/>
    <col min="15" max="15" width="13.85546875" style="13" hidden="1" customWidth="1"/>
    <col min="16" max="16" width="14.7109375" style="18" hidden="1" customWidth="1"/>
    <col min="17" max="17" width="13.7109375" style="13" customWidth="1"/>
    <col min="18" max="18" width="13.85546875" style="13" customWidth="1"/>
    <col min="19" max="19" width="27.5703125" style="28" hidden="1" customWidth="1"/>
    <col min="20" max="20" width="29.140625" style="28" customWidth="1"/>
    <col min="21" max="16384" width="8.85546875" style="18"/>
  </cols>
  <sheetData>
    <row r="1" spans="1:20" ht="43.5" customHeight="1" x14ac:dyDescent="0.2">
      <c r="A1" s="116" t="s">
        <v>434</v>
      </c>
      <c r="B1" s="117"/>
      <c r="C1" s="117"/>
      <c r="D1" s="117"/>
      <c r="E1" s="117"/>
      <c r="F1" s="117"/>
      <c r="G1" s="117"/>
      <c r="H1" s="18"/>
      <c r="I1" s="18"/>
      <c r="J1" s="18"/>
      <c r="K1" s="18"/>
      <c r="L1" s="18"/>
      <c r="M1" s="18"/>
      <c r="N1" s="18"/>
      <c r="O1" s="18"/>
      <c r="Q1" s="18"/>
      <c r="R1" s="18"/>
      <c r="S1" s="18"/>
      <c r="T1" s="18"/>
    </row>
    <row r="2" spans="1:20" ht="50.25" customHeight="1" x14ac:dyDescent="0.2">
      <c r="A2" s="115" t="s">
        <v>435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</row>
    <row r="3" spans="1:20" ht="77.45" customHeight="1" x14ac:dyDescent="0.2">
      <c r="A3" s="20" t="s">
        <v>99</v>
      </c>
      <c r="B3" s="20" t="s">
        <v>0</v>
      </c>
      <c r="C3" s="20" t="s">
        <v>182</v>
      </c>
      <c r="D3" s="20" t="s">
        <v>1</v>
      </c>
      <c r="E3" s="20" t="s">
        <v>4</v>
      </c>
      <c r="F3" s="20" t="s">
        <v>2</v>
      </c>
      <c r="G3" s="20" t="s">
        <v>106</v>
      </c>
      <c r="H3" s="20" t="s">
        <v>187</v>
      </c>
      <c r="I3" s="20" t="s">
        <v>3</v>
      </c>
      <c r="J3" s="19" t="s">
        <v>186</v>
      </c>
      <c r="K3" s="19" t="s">
        <v>185</v>
      </c>
      <c r="L3" s="19" t="s">
        <v>184</v>
      </c>
      <c r="M3" s="20" t="s">
        <v>116</v>
      </c>
      <c r="N3" s="20" t="s">
        <v>174</v>
      </c>
      <c r="O3" s="20" t="s">
        <v>172</v>
      </c>
      <c r="P3" s="20" t="s">
        <v>173</v>
      </c>
      <c r="Q3" s="118" t="s">
        <v>183</v>
      </c>
      <c r="R3" s="118"/>
      <c r="S3" s="11"/>
      <c r="T3" s="11"/>
    </row>
    <row r="4" spans="1:20" ht="46.5" customHeight="1" x14ac:dyDescent="0.2">
      <c r="A4" s="85">
        <v>1</v>
      </c>
      <c r="B4" s="91" t="s">
        <v>25</v>
      </c>
      <c r="C4" s="93" t="s">
        <v>98</v>
      </c>
      <c r="D4" s="95" t="s">
        <v>5</v>
      </c>
      <c r="E4" s="83" t="s">
        <v>27</v>
      </c>
      <c r="F4" s="95" t="s">
        <v>26</v>
      </c>
      <c r="G4" s="83" t="s">
        <v>6</v>
      </c>
      <c r="H4" s="6" t="s">
        <v>188</v>
      </c>
      <c r="I4" s="6"/>
      <c r="J4" s="31"/>
      <c r="K4" s="31"/>
      <c r="L4" s="31"/>
      <c r="M4" s="53"/>
      <c r="N4" s="6"/>
      <c r="O4" s="8"/>
      <c r="P4" s="26"/>
      <c r="Q4" s="3" t="s">
        <v>428</v>
      </c>
      <c r="R4" s="1" t="s">
        <v>427</v>
      </c>
      <c r="S4" s="3" t="s">
        <v>247</v>
      </c>
      <c r="T4" s="3"/>
    </row>
    <row r="5" spans="1:20" ht="46.5" customHeight="1" x14ac:dyDescent="0.2">
      <c r="A5" s="86"/>
      <c r="B5" s="92"/>
      <c r="C5" s="94"/>
      <c r="D5" s="96"/>
      <c r="E5" s="84"/>
      <c r="F5" s="96"/>
      <c r="G5" s="84"/>
      <c r="H5" s="6"/>
      <c r="I5" s="6" t="s">
        <v>157</v>
      </c>
      <c r="J5" s="31">
        <f t="shared" ref="J5" si="0">YEAR(I5)</f>
        <v>2024</v>
      </c>
      <c r="K5" s="31">
        <f t="shared" ref="K5" si="1">MONTH(I5)</f>
        <v>4</v>
      </c>
      <c r="L5" s="31">
        <f t="shared" ref="L5" si="2">DAY(I5)</f>
        <v>15</v>
      </c>
      <c r="M5" s="53" t="s">
        <v>180</v>
      </c>
      <c r="N5" s="6"/>
      <c r="O5" s="8"/>
      <c r="P5" s="26"/>
      <c r="Q5" s="3" t="s">
        <v>426</v>
      </c>
      <c r="R5" s="1" t="s">
        <v>425</v>
      </c>
      <c r="S5" s="3" t="s">
        <v>250</v>
      </c>
      <c r="T5" s="3"/>
    </row>
    <row r="6" spans="1:20" s="13" customFormat="1" ht="45.75" customHeight="1" x14ac:dyDescent="0.2">
      <c r="A6" s="85">
        <v>2</v>
      </c>
      <c r="B6" s="91" t="s">
        <v>11</v>
      </c>
      <c r="C6" s="93"/>
      <c r="D6" s="95" t="s">
        <v>12</v>
      </c>
      <c r="E6" s="83" t="s">
        <v>14</v>
      </c>
      <c r="F6" s="95" t="s">
        <v>13</v>
      </c>
      <c r="G6" s="95" t="s">
        <v>6</v>
      </c>
      <c r="H6" s="6" t="s">
        <v>189</v>
      </c>
      <c r="I6" s="6"/>
      <c r="J6" s="31"/>
      <c r="K6" s="31"/>
      <c r="L6" s="31"/>
      <c r="M6" s="53"/>
      <c r="N6" s="6"/>
      <c r="O6" s="12" t="s">
        <v>194</v>
      </c>
      <c r="P6" s="8"/>
      <c r="Q6" s="3" t="s">
        <v>431</v>
      </c>
      <c r="R6" s="1" t="s">
        <v>430</v>
      </c>
      <c r="S6" s="3" t="s">
        <v>247</v>
      </c>
      <c r="T6" s="3"/>
    </row>
    <row r="7" spans="1:20" s="13" customFormat="1" ht="51" customHeight="1" x14ac:dyDescent="0.2">
      <c r="A7" s="86"/>
      <c r="B7" s="92"/>
      <c r="C7" s="94"/>
      <c r="D7" s="96"/>
      <c r="E7" s="84"/>
      <c r="F7" s="96"/>
      <c r="G7" s="96"/>
      <c r="H7" s="6"/>
      <c r="I7" s="6" t="s">
        <v>119</v>
      </c>
      <c r="J7" s="31">
        <f t="shared" ref="J7" si="3">YEAR(I7)</f>
        <v>2021</v>
      </c>
      <c r="K7" s="31">
        <f t="shared" ref="K7" si="4">MONTH(I7)</f>
        <v>11</v>
      </c>
      <c r="L7" s="31">
        <f t="shared" ref="L7" si="5">DAY(I7)</f>
        <v>1</v>
      </c>
      <c r="M7" s="53" t="s">
        <v>181</v>
      </c>
      <c r="N7" s="6"/>
      <c r="O7" s="12"/>
      <c r="P7" s="8"/>
      <c r="Q7" s="3" t="s">
        <v>429</v>
      </c>
      <c r="R7" s="1" t="s">
        <v>304</v>
      </c>
      <c r="S7" s="3" t="s">
        <v>250</v>
      </c>
      <c r="T7" s="3"/>
    </row>
    <row r="8" spans="1:20" ht="48" customHeight="1" x14ac:dyDescent="0.2">
      <c r="A8" s="85">
        <v>3</v>
      </c>
      <c r="B8" s="91" t="s">
        <v>7</v>
      </c>
      <c r="C8" s="93" t="s">
        <v>98</v>
      </c>
      <c r="D8" s="95" t="s">
        <v>5</v>
      </c>
      <c r="E8" s="83" t="s">
        <v>10</v>
      </c>
      <c r="F8" s="95" t="s">
        <v>8</v>
      </c>
      <c r="G8" s="95" t="s">
        <v>6</v>
      </c>
      <c r="H8" s="6" t="s">
        <v>9</v>
      </c>
      <c r="I8" s="6" t="s">
        <v>9</v>
      </c>
      <c r="J8" s="31"/>
      <c r="K8" s="31"/>
      <c r="L8" s="31"/>
      <c r="M8" s="53"/>
      <c r="N8" s="6"/>
      <c r="O8" s="8"/>
      <c r="P8" s="26"/>
      <c r="Q8" s="3"/>
      <c r="R8" s="3"/>
      <c r="S8" s="3" t="s">
        <v>247</v>
      </c>
      <c r="T8" s="3"/>
    </row>
    <row r="9" spans="1:20" ht="48" customHeight="1" x14ac:dyDescent="0.2">
      <c r="A9" s="86"/>
      <c r="B9" s="92"/>
      <c r="C9" s="94"/>
      <c r="D9" s="96"/>
      <c r="E9" s="84"/>
      <c r="F9" s="96"/>
      <c r="G9" s="96"/>
      <c r="H9" s="22"/>
      <c r="I9" s="6" t="s">
        <v>110</v>
      </c>
      <c r="J9" s="31">
        <f t="shared" ref="J9" si="6">YEAR(I9)</f>
        <v>2020</v>
      </c>
      <c r="K9" s="31">
        <f t="shared" ref="K9" si="7">MONTH(I9)</f>
        <v>1</v>
      </c>
      <c r="L9" s="31">
        <f t="shared" ref="L9" si="8">DAY(I9)</f>
        <v>23</v>
      </c>
      <c r="M9" s="53" t="s">
        <v>190</v>
      </c>
      <c r="N9" s="22"/>
      <c r="O9" s="8"/>
      <c r="P9" s="26"/>
      <c r="Q9" s="3" t="s">
        <v>423</v>
      </c>
      <c r="R9" s="1" t="s">
        <v>424</v>
      </c>
      <c r="S9" s="3" t="s">
        <v>250</v>
      </c>
      <c r="T9" s="3"/>
    </row>
    <row r="10" spans="1:20" ht="42" customHeight="1" x14ac:dyDescent="0.2">
      <c r="A10" s="85">
        <v>4</v>
      </c>
      <c r="B10" s="91" t="s">
        <v>28</v>
      </c>
      <c r="C10" s="93" t="s">
        <v>98</v>
      </c>
      <c r="D10" s="95" t="s">
        <v>5</v>
      </c>
      <c r="E10" s="83" t="s">
        <v>405</v>
      </c>
      <c r="F10" s="95" t="s">
        <v>29</v>
      </c>
      <c r="G10" s="95" t="s">
        <v>207</v>
      </c>
      <c r="H10" s="22" t="s">
        <v>191</v>
      </c>
      <c r="I10" s="22"/>
      <c r="J10" s="31">
        <f t="shared" ref="J10:J83" si="9">YEAR(I10)</f>
        <v>1900</v>
      </c>
      <c r="K10" s="31">
        <f t="shared" ref="K10:K83" si="10">MONTH(I10)</f>
        <v>1</v>
      </c>
      <c r="L10" s="31">
        <f t="shared" ref="L10:L83" si="11">DAY(I10)</f>
        <v>0</v>
      </c>
      <c r="M10" s="54"/>
      <c r="N10" s="22"/>
      <c r="O10" s="8"/>
      <c r="P10" s="26"/>
      <c r="Q10" s="1" t="s">
        <v>245</v>
      </c>
      <c r="R10" s="1" t="s">
        <v>246</v>
      </c>
      <c r="S10" s="3" t="s">
        <v>247</v>
      </c>
      <c r="T10" s="3"/>
    </row>
    <row r="11" spans="1:20" ht="48" customHeight="1" x14ac:dyDescent="0.2">
      <c r="A11" s="86"/>
      <c r="B11" s="92"/>
      <c r="C11" s="94"/>
      <c r="D11" s="96"/>
      <c r="E11" s="96"/>
      <c r="F11" s="96"/>
      <c r="G11" s="96"/>
      <c r="H11" s="22"/>
      <c r="I11" s="22" t="s">
        <v>192</v>
      </c>
      <c r="J11" s="31"/>
      <c r="K11" s="31"/>
      <c r="L11" s="31"/>
      <c r="M11" s="54" t="s">
        <v>123</v>
      </c>
      <c r="N11" s="22"/>
      <c r="O11" s="8"/>
      <c r="P11" s="26"/>
      <c r="Q11" s="1" t="s">
        <v>248</v>
      </c>
      <c r="R11" s="1" t="s">
        <v>249</v>
      </c>
      <c r="S11" s="3" t="s">
        <v>250</v>
      </c>
      <c r="T11" s="3"/>
    </row>
    <row r="12" spans="1:20" ht="44.25" customHeight="1" x14ac:dyDescent="0.2">
      <c r="A12" s="85">
        <v>5</v>
      </c>
      <c r="B12" s="91" t="s">
        <v>43</v>
      </c>
      <c r="C12" s="93" t="s">
        <v>98</v>
      </c>
      <c r="D12" s="95" t="s">
        <v>5</v>
      </c>
      <c r="E12" s="83" t="s">
        <v>45</v>
      </c>
      <c r="F12" s="95" t="s">
        <v>44</v>
      </c>
      <c r="G12" s="95" t="s">
        <v>208</v>
      </c>
      <c r="H12" s="22" t="s">
        <v>191</v>
      </c>
      <c r="I12" s="22"/>
      <c r="J12" s="31"/>
      <c r="K12" s="31"/>
      <c r="L12" s="31"/>
      <c r="M12" s="53"/>
      <c r="N12" s="22"/>
      <c r="O12" s="8"/>
      <c r="P12" s="26"/>
      <c r="Q12" s="1" t="s">
        <v>251</v>
      </c>
      <c r="R12" s="1" t="s">
        <v>246</v>
      </c>
      <c r="S12" s="3" t="s">
        <v>250</v>
      </c>
      <c r="T12" s="3"/>
    </row>
    <row r="13" spans="1:20" ht="48.75" customHeight="1" x14ac:dyDescent="0.2">
      <c r="A13" s="86"/>
      <c r="B13" s="92"/>
      <c r="C13" s="94"/>
      <c r="D13" s="96"/>
      <c r="E13" s="84"/>
      <c r="F13" s="96"/>
      <c r="G13" s="96"/>
      <c r="H13" s="6"/>
      <c r="I13" s="22" t="s">
        <v>192</v>
      </c>
      <c r="J13" s="31">
        <f t="shared" ref="J13" si="12">YEAR(I13)</f>
        <v>2020</v>
      </c>
      <c r="K13" s="31">
        <f t="shared" ref="K13" si="13">MONTH(I13)</f>
        <v>8</v>
      </c>
      <c r="L13" s="31">
        <f t="shared" ref="L13" si="14">DAY(I13)</f>
        <v>1</v>
      </c>
      <c r="M13" s="53" t="s">
        <v>123</v>
      </c>
      <c r="N13" s="22"/>
      <c r="O13" s="8"/>
      <c r="P13" s="26"/>
      <c r="Q13" s="1" t="s">
        <v>248</v>
      </c>
      <c r="R13" s="1" t="s">
        <v>249</v>
      </c>
      <c r="S13" s="3" t="s">
        <v>250</v>
      </c>
      <c r="T13" s="3"/>
    </row>
    <row r="14" spans="1:20" ht="44.25" customHeight="1" x14ac:dyDescent="0.2">
      <c r="A14" s="85">
        <v>6</v>
      </c>
      <c r="B14" s="91" t="s">
        <v>252</v>
      </c>
      <c r="C14" s="93" t="s">
        <v>98</v>
      </c>
      <c r="D14" s="95" t="s">
        <v>5</v>
      </c>
      <c r="E14" s="95"/>
      <c r="F14" s="95" t="s">
        <v>255</v>
      </c>
      <c r="G14" s="95" t="s">
        <v>258</v>
      </c>
      <c r="H14" s="30" t="s">
        <v>200</v>
      </c>
      <c r="I14" s="22"/>
      <c r="J14" s="31"/>
      <c r="K14" s="31"/>
      <c r="L14" s="31"/>
      <c r="M14" s="54"/>
      <c r="N14" s="22"/>
      <c r="O14" s="8"/>
      <c r="P14" s="26"/>
      <c r="Q14" s="1" t="s">
        <v>261</v>
      </c>
      <c r="R14" s="1" t="s">
        <v>262</v>
      </c>
      <c r="S14" s="3" t="s">
        <v>247</v>
      </c>
      <c r="T14" s="3"/>
    </row>
    <row r="15" spans="1:20" ht="44.25" customHeight="1" x14ac:dyDescent="0.2">
      <c r="A15" s="86"/>
      <c r="B15" s="92"/>
      <c r="C15" s="94"/>
      <c r="D15" s="96"/>
      <c r="E15" s="96"/>
      <c r="F15" s="96"/>
      <c r="G15" s="96"/>
      <c r="H15" s="30"/>
      <c r="I15" s="22" t="s">
        <v>156</v>
      </c>
      <c r="J15" s="31"/>
      <c r="K15" s="31"/>
      <c r="L15" s="31"/>
      <c r="M15" s="54" t="s">
        <v>407</v>
      </c>
      <c r="N15" s="22"/>
      <c r="O15" s="8"/>
      <c r="P15" s="26"/>
      <c r="Q15" s="1" t="s">
        <v>406</v>
      </c>
      <c r="R15" s="1" t="s">
        <v>281</v>
      </c>
      <c r="S15" s="3" t="s">
        <v>247</v>
      </c>
      <c r="T15" s="3"/>
    </row>
    <row r="16" spans="1:20" ht="50.25" customHeight="1" x14ac:dyDescent="0.2">
      <c r="A16" s="17">
        <v>7</v>
      </c>
      <c r="B16" s="2" t="s">
        <v>253</v>
      </c>
      <c r="C16" s="3"/>
      <c r="D16" s="4" t="s">
        <v>5</v>
      </c>
      <c r="E16" s="4"/>
      <c r="F16" s="4" t="s">
        <v>256</v>
      </c>
      <c r="G16" s="4" t="s">
        <v>259</v>
      </c>
      <c r="H16" s="6"/>
      <c r="I16" s="6" t="s">
        <v>114</v>
      </c>
      <c r="J16" s="31"/>
      <c r="K16" s="31"/>
      <c r="L16" s="31"/>
      <c r="M16" s="54" t="s">
        <v>118</v>
      </c>
      <c r="N16" s="22"/>
      <c r="O16" s="8"/>
      <c r="P16" s="26"/>
      <c r="Q16" s="1" t="s">
        <v>265</v>
      </c>
      <c r="R16" s="1" t="s">
        <v>264</v>
      </c>
      <c r="S16" s="3" t="s">
        <v>247</v>
      </c>
      <c r="T16" s="3"/>
    </row>
    <row r="17" spans="1:20" ht="47.25" customHeight="1" x14ac:dyDescent="0.2">
      <c r="A17" s="17">
        <v>8</v>
      </c>
      <c r="B17" s="2" t="s">
        <v>254</v>
      </c>
      <c r="C17" s="3"/>
      <c r="D17" s="4" t="s">
        <v>5</v>
      </c>
      <c r="E17" s="4"/>
      <c r="F17" s="4" t="s">
        <v>257</v>
      </c>
      <c r="G17" s="4" t="s">
        <v>260</v>
      </c>
      <c r="H17" s="7"/>
      <c r="I17" s="7" t="s">
        <v>114</v>
      </c>
      <c r="J17" s="31"/>
      <c r="K17" s="31"/>
      <c r="L17" s="31"/>
      <c r="M17" s="54" t="s">
        <v>118</v>
      </c>
      <c r="N17" s="22"/>
      <c r="O17" s="8"/>
      <c r="P17" s="26"/>
      <c r="Q17" s="1" t="s">
        <v>263</v>
      </c>
      <c r="R17" s="1" t="s">
        <v>264</v>
      </c>
      <c r="S17" s="3" t="s">
        <v>247</v>
      </c>
      <c r="T17" s="3"/>
    </row>
    <row r="18" spans="1:20" ht="49.5" customHeight="1" x14ac:dyDescent="0.2">
      <c r="A18" s="17">
        <v>9</v>
      </c>
      <c r="B18" s="44" t="s">
        <v>51</v>
      </c>
      <c r="C18" s="45" t="s">
        <v>98</v>
      </c>
      <c r="D18" s="46" t="s">
        <v>5</v>
      </c>
      <c r="E18" s="46"/>
      <c r="F18" s="4" t="s">
        <v>52</v>
      </c>
      <c r="G18" s="7" t="s">
        <v>209</v>
      </c>
      <c r="H18" s="6"/>
      <c r="I18" s="6" t="s">
        <v>115</v>
      </c>
      <c r="J18" s="31">
        <f t="shared" si="9"/>
        <v>2020</v>
      </c>
      <c r="K18" s="31">
        <f t="shared" si="10"/>
        <v>10</v>
      </c>
      <c r="L18" s="31">
        <f t="shared" si="11"/>
        <v>1</v>
      </c>
      <c r="M18" s="54" t="s">
        <v>158</v>
      </c>
      <c r="N18" s="22"/>
      <c r="O18" s="8"/>
      <c r="P18" s="26"/>
      <c r="Q18" s="1" t="s">
        <v>305</v>
      </c>
      <c r="R18" s="1" t="s">
        <v>306</v>
      </c>
      <c r="S18" s="3" t="s">
        <v>247</v>
      </c>
      <c r="T18" s="3"/>
    </row>
    <row r="19" spans="1:20" ht="49.5" customHeight="1" x14ac:dyDescent="0.2">
      <c r="A19" s="85">
        <v>10</v>
      </c>
      <c r="B19" s="91" t="s">
        <v>65</v>
      </c>
      <c r="C19" s="93" t="s">
        <v>98</v>
      </c>
      <c r="D19" s="95" t="s">
        <v>5</v>
      </c>
      <c r="E19" s="83" t="s">
        <v>138</v>
      </c>
      <c r="F19" s="95" t="s">
        <v>66</v>
      </c>
      <c r="G19" s="83" t="s">
        <v>210</v>
      </c>
      <c r="H19" s="6" t="s">
        <v>193</v>
      </c>
      <c r="I19" s="6"/>
      <c r="J19" s="31"/>
      <c r="K19" s="31"/>
      <c r="L19" s="31"/>
      <c r="M19" s="53"/>
      <c r="N19" s="6"/>
      <c r="O19" s="8"/>
      <c r="P19" s="26"/>
      <c r="Q19" s="1" t="s">
        <v>307</v>
      </c>
      <c r="R19" s="1" t="s">
        <v>105</v>
      </c>
      <c r="S19" s="3" t="s">
        <v>247</v>
      </c>
      <c r="T19" s="3"/>
    </row>
    <row r="20" spans="1:20" ht="52.5" customHeight="1" x14ac:dyDescent="0.2">
      <c r="A20" s="86"/>
      <c r="B20" s="92"/>
      <c r="C20" s="94"/>
      <c r="D20" s="96"/>
      <c r="E20" s="84"/>
      <c r="F20" s="96"/>
      <c r="G20" s="84"/>
      <c r="H20" s="6"/>
      <c r="I20" s="6" t="s">
        <v>121</v>
      </c>
      <c r="J20" s="31">
        <f t="shared" ref="J20" si="15">YEAR(I20)</f>
        <v>2024</v>
      </c>
      <c r="K20" s="31">
        <f t="shared" ref="K20" si="16">MONTH(I20)</f>
        <v>6</v>
      </c>
      <c r="L20" s="31">
        <f t="shared" ref="L20" si="17">DAY(I20)</f>
        <v>10</v>
      </c>
      <c r="M20" s="53" t="s">
        <v>178</v>
      </c>
      <c r="N20" s="22"/>
      <c r="O20" s="8"/>
      <c r="P20" s="26"/>
      <c r="Q20" s="1" t="s">
        <v>308</v>
      </c>
      <c r="R20" s="1" t="s">
        <v>309</v>
      </c>
      <c r="S20" s="3" t="s">
        <v>250</v>
      </c>
      <c r="T20" s="3"/>
    </row>
    <row r="21" spans="1:20" ht="48.75" customHeight="1" x14ac:dyDescent="0.2">
      <c r="A21" s="17">
        <v>11</v>
      </c>
      <c r="B21" s="2" t="s">
        <v>38</v>
      </c>
      <c r="C21" s="3" t="s">
        <v>98</v>
      </c>
      <c r="D21" s="4" t="s">
        <v>5</v>
      </c>
      <c r="E21" s="7" t="s">
        <v>40</v>
      </c>
      <c r="F21" s="4" t="s">
        <v>39</v>
      </c>
      <c r="G21" s="7" t="s">
        <v>210</v>
      </c>
      <c r="H21" s="6"/>
      <c r="I21" s="6" t="s">
        <v>111</v>
      </c>
      <c r="J21" s="31">
        <f t="shared" si="9"/>
        <v>2020</v>
      </c>
      <c r="K21" s="31">
        <f t="shared" si="10"/>
        <v>5</v>
      </c>
      <c r="L21" s="31">
        <f t="shared" si="11"/>
        <v>1</v>
      </c>
      <c r="M21" s="53" t="s">
        <v>159</v>
      </c>
      <c r="N21" s="22"/>
      <c r="O21" s="12" t="s">
        <v>195</v>
      </c>
      <c r="P21" s="26"/>
      <c r="Q21" s="1" t="s">
        <v>311</v>
      </c>
      <c r="R21" s="1" t="s">
        <v>312</v>
      </c>
      <c r="S21" s="3" t="s">
        <v>313</v>
      </c>
      <c r="T21" s="3"/>
    </row>
    <row r="22" spans="1:20" ht="48.75" customHeight="1" x14ac:dyDescent="0.2">
      <c r="A22" s="17">
        <v>12</v>
      </c>
      <c r="B22" s="9" t="s">
        <v>266</v>
      </c>
      <c r="C22" s="3"/>
      <c r="D22" s="3" t="s">
        <v>5</v>
      </c>
      <c r="E22" s="1" t="s">
        <v>269</v>
      </c>
      <c r="F22" s="1" t="s">
        <v>267</v>
      </c>
      <c r="G22" s="4" t="s">
        <v>268</v>
      </c>
      <c r="H22" s="6"/>
      <c r="I22" s="1" t="s">
        <v>147</v>
      </c>
      <c r="J22" s="31"/>
      <c r="K22" s="31"/>
      <c r="L22" s="31"/>
      <c r="M22" s="54"/>
      <c r="N22" s="22"/>
      <c r="O22" s="12"/>
      <c r="P22" s="26"/>
      <c r="Q22" s="1" t="s">
        <v>318</v>
      </c>
      <c r="R22" s="1" t="s">
        <v>319</v>
      </c>
      <c r="S22" s="3" t="s">
        <v>247</v>
      </c>
      <c r="T22" s="3"/>
    </row>
    <row r="23" spans="1:20" ht="48.75" customHeight="1" x14ac:dyDescent="0.2">
      <c r="A23" s="17">
        <v>13</v>
      </c>
      <c r="B23" s="2" t="s">
        <v>270</v>
      </c>
      <c r="C23" s="3"/>
      <c r="D23" s="4" t="s">
        <v>5</v>
      </c>
      <c r="E23" s="4"/>
      <c r="F23" s="4" t="s">
        <v>271</v>
      </c>
      <c r="G23" s="4" t="s">
        <v>272</v>
      </c>
      <c r="H23" s="6"/>
      <c r="I23" s="7" t="s">
        <v>109</v>
      </c>
      <c r="J23" s="31"/>
      <c r="K23" s="31"/>
      <c r="L23" s="31"/>
      <c r="M23" s="54"/>
      <c r="N23" s="22"/>
      <c r="O23" s="12"/>
      <c r="P23" s="26"/>
      <c r="Q23" s="1" t="s">
        <v>314</v>
      </c>
      <c r="R23" s="1" t="s">
        <v>315</v>
      </c>
      <c r="S23" s="3" t="s">
        <v>247</v>
      </c>
      <c r="T23" s="3"/>
    </row>
    <row r="24" spans="1:20" ht="48.75" customHeight="1" x14ac:dyDescent="0.2">
      <c r="A24" s="17">
        <v>14</v>
      </c>
      <c r="B24" s="9" t="s">
        <v>273</v>
      </c>
      <c r="C24" s="3"/>
      <c r="D24" s="3" t="s">
        <v>5</v>
      </c>
      <c r="E24" s="3"/>
      <c r="F24" s="1" t="s">
        <v>274</v>
      </c>
      <c r="G24" s="4" t="s">
        <v>275</v>
      </c>
      <c r="H24" s="6"/>
      <c r="I24" s="1" t="s">
        <v>148</v>
      </c>
      <c r="J24" s="31"/>
      <c r="K24" s="31"/>
      <c r="L24" s="31"/>
      <c r="M24" s="54"/>
      <c r="N24" s="22"/>
      <c r="O24" s="12"/>
      <c r="P24" s="26"/>
      <c r="Q24" s="1" t="s">
        <v>316</v>
      </c>
      <c r="R24" s="1" t="s">
        <v>317</v>
      </c>
      <c r="S24" s="3" t="s">
        <v>247</v>
      </c>
      <c r="T24" s="3"/>
    </row>
    <row r="25" spans="1:20" ht="52.5" customHeight="1" x14ac:dyDescent="0.2">
      <c r="A25" s="17">
        <v>15</v>
      </c>
      <c r="B25" s="2" t="s">
        <v>35</v>
      </c>
      <c r="C25" s="3" t="s">
        <v>98</v>
      </c>
      <c r="D25" s="4" t="s">
        <v>12</v>
      </c>
      <c r="E25" s="7" t="s">
        <v>37</v>
      </c>
      <c r="F25" s="4" t="s">
        <v>36</v>
      </c>
      <c r="G25" s="4" t="s">
        <v>211</v>
      </c>
      <c r="H25" s="6"/>
      <c r="I25" s="6" t="s">
        <v>134</v>
      </c>
      <c r="J25" s="31">
        <f t="shared" si="9"/>
        <v>2021</v>
      </c>
      <c r="K25" s="31">
        <f t="shared" si="10"/>
        <v>8</v>
      </c>
      <c r="L25" s="31">
        <f t="shared" si="11"/>
        <v>1</v>
      </c>
      <c r="M25" s="54" t="s">
        <v>160</v>
      </c>
      <c r="N25" s="22"/>
      <c r="O25" s="8"/>
      <c r="P25" s="26"/>
      <c r="Q25" s="3" t="s">
        <v>198</v>
      </c>
      <c r="R25" s="1" t="s">
        <v>197</v>
      </c>
      <c r="S25" s="3" t="s">
        <v>199</v>
      </c>
      <c r="T25" s="29"/>
    </row>
    <row r="26" spans="1:20" ht="48" customHeight="1" x14ac:dyDescent="0.2">
      <c r="A26" s="85">
        <v>16</v>
      </c>
      <c r="B26" s="91" t="s">
        <v>67</v>
      </c>
      <c r="C26" s="93" t="s">
        <v>98</v>
      </c>
      <c r="D26" s="95" t="s">
        <v>12</v>
      </c>
      <c r="E26" s="83" t="s">
        <v>140</v>
      </c>
      <c r="F26" s="95" t="s">
        <v>68</v>
      </c>
      <c r="G26" s="95" t="s">
        <v>212</v>
      </c>
      <c r="H26" s="6" t="s">
        <v>102</v>
      </c>
      <c r="I26" s="6"/>
      <c r="J26" s="31"/>
      <c r="K26" s="31"/>
      <c r="L26" s="31"/>
      <c r="M26" s="53"/>
      <c r="N26" s="6"/>
      <c r="O26" s="8"/>
      <c r="P26" s="26"/>
      <c r="Q26" s="1" t="s">
        <v>325</v>
      </c>
      <c r="R26" s="1" t="s">
        <v>326</v>
      </c>
      <c r="S26" s="3" t="s">
        <v>250</v>
      </c>
      <c r="T26" s="3"/>
    </row>
    <row r="27" spans="1:20" ht="48" customHeight="1" x14ac:dyDescent="0.2">
      <c r="A27" s="86"/>
      <c r="B27" s="92"/>
      <c r="C27" s="94"/>
      <c r="D27" s="96"/>
      <c r="E27" s="84"/>
      <c r="F27" s="96"/>
      <c r="G27" s="96"/>
      <c r="H27" s="6"/>
      <c r="I27" s="6" t="s">
        <v>117</v>
      </c>
      <c r="J27" s="31">
        <f t="shared" ref="J27" si="18">YEAR(I27)</f>
        <v>2023</v>
      </c>
      <c r="K27" s="31">
        <f t="shared" ref="K27" si="19">MONTH(I27)</f>
        <v>8</v>
      </c>
      <c r="L27" s="31">
        <f t="shared" ref="L27" si="20">DAY(I27)</f>
        <v>1</v>
      </c>
      <c r="M27" s="53" t="s">
        <v>161</v>
      </c>
      <c r="N27" s="6"/>
      <c r="O27" s="8"/>
      <c r="P27" s="26"/>
      <c r="Q27" s="1" t="s">
        <v>327</v>
      </c>
      <c r="R27" s="1" t="s">
        <v>328</v>
      </c>
      <c r="S27" s="3" t="s">
        <v>247</v>
      </c>
      <c r="T27" s="3"/>
    </row>
    <row r="28" spans="1:20" ht="42" customHeight="1" x14ac:dyDescent="0.2">
      <c r="A28" s="85">
        <v>17</v>
      </c>
      <c r="B28" s="91" t="s">
        <v>276</v>
      </c>
      <c r="C28" s="93" t="s">
        <v>98</v>
      </c>
      <c r="D28" s="95" t="s">
        <v>5</v>
      </c>
      <c r="E28" s="95"/>
      <c r="F28" s="95" t="s">
        <v>277</v>
      </c>
      <c r="G28" s="95" t="s">
        <v>408</v>
      </c>
      <c r="H28" s="6" t="s">
        <v>322</v>
      </c>
      <c r="I28" s="6"/>
      <c r="J28" s="31"/>
      <c r="K28" s="31"/>
      <c r="L28" s="31"/>
      <c r="M28" s="53"/>
      <c r="N28" s="6"/>
      <c r="O28" s="8"/>
      <c r="P28" s="26"/>
      <c r="Q28" s="1" t="s">
        <v>323</v>
      </c>
      <c r="R28" s="1" t="s">
        <v>324</v>
      </c>
      <c r="S28" s="3" t="s">
        <v>247</v>
      </c>
      <c r="T28" s="3"/>
    </row>
    <row r="29" spans="1:20" ht="47.25" customHeight="1" x14ac:dyDescent="0.2">
      <c r="A29" s="86"/>
      <c r="B29" s="92"/>
      <c r="C29" s="94"/>
      <c r="D29" s="96"/>
      <c r="E29" s="96"/>
      <c r="F29" s="96"/>
      <c r="G29" s="96"/>
      <c r="H29" s="6"/>
      <c r="I29" s="6" t="s">
        <v>278</v>
      </c>
      <c r="J29" s="31"/>
      <c r="K29" s="31"/>
      <c r="L29" s="31"/>
      <c r="M29" s="53" t="s">
        <v>279</v>
      </c>
      <c r="N29" s="6"/>
      <c r="O29" s="8"/>
      <c r="P29" s="26"/>
      <c r="Q29" s="1" t="s">
        <v>320</v>
      </c>
      <c r="R29" s="1" t="s">
        <v>321</v>
      </c>
      <c r="S29" s="3" t="s">
        <v>250</v>
      </c>
      <c r="T29" s="3"/>
    </row>
    <row r="30" spans="1:20" ht="53.25" customHeight="1" x14ac:dyDescent="0.2">
      <c r="A30" s="17">
        <v>18</v>
      </c>
      <c r="B30" s="2" t="s">
        <v>82</v>
      </c>
      <c r="C30" s="3" t="s">
        <v>98</v>
      </c>
      <c r="D30" s="4" t="s">
        <v>12</v>
      </c>
      <c r="E30" s="7" t="s">
        <v>421</v>
      </c>
      <c r="F30" s="4" t="s">
        <v>83</v>
      </c>
      <c r="G30" s="7" t="s">
        <v>213</v>
      </c>
      <c r="H30" s="7"/>
      <c r="I30" s="7" t="s">
        <v>148</v>
      </c>
      <c r="J30" s="31">
        <f t="shared" si="9"/>
        <v>2023</v>
      </c>
      <c r="K30" s="31">
        <f t="shared" si="10"/>
        <v>10</v>
      </c>
      <c r="L30" s="31">
        <f t="shared" si="11"/>
        <v>1</v>
      </c>
      <c r="M30" s="53" t="s">
        <v>162</v>
      </c>
      <c r="N30" s="6"/>
      <c r="O30" s="8"/>
      <c r="P30" s="26"/>
      <c r="Q30" s="1" t="s">
        <v>329</v>
      </c>
      <c r="R30" s="1" t="s">
        <v>317</v>
      </c>
      <c r="S30" s="3" t="s">
        <v>247</v>
      </c>
      <c r="T30" s="3"/>
    </row>
    <row r="31" spans="1:20" ht="51" customHeight="1" x14ac:dyDescent="0.2">
      <c r="A31" s="17">
        <v>19</v>
      </c>
      <c r="B31" s="2" t="s">
        <v>75</v>
      </c>
      <c r="C31" s="3" t="s">
        <v>98</v>
      </c>
      <c r="D31" s="4" t="s">
        <v>5</v>
      </c>
      <c r="E31" s="7" t="s">
        <v>144</v>
      </c>
      <c r="F31" s="4" t="s">
        <v>76</v>
      </c>
      <c r="G31" s="4" t="s">
        <v>214</v>
      </c>
      <c r="H31" s="7"/>
      <c r="I31" s="7" t="s">
        <v>148</v>
      </c>
      <c r="J31" s="31">
        <f t="shared" si="9"/>
        <v>2023</v>
      </c>
      <c r="K31" s="31">
        <f t="shared" si="10"/>
        <v>10</v>
      </c>
      <c r="L31" s="31">
        <f t="shared" si="11"/>
        <v>1</v>
      </c>
      <c r="M31" s="54" t="s">
        <v>162</v>
      </c>
      <c r="N31" s="22"/>
      <c r="O31" s="8"/>
      <c r="P31" s="26"/>
      <c r="Q31" s="1" t="s">
        <v>340</v>
      </c>
      <c r="R31" s="1" t="s">
        <v>317</v>
      </c>
      <c r="S31" s="3" t="s">
        <v>247</v>
      </c>
      <c r="T31" s="3"/>
    </row>
    <row r="32" spans="1:20" ht="47.25" customHeight="1" x14ac:dyDescent="0.2">
      <c r="A32" s="17">
        <v>20</v>
      </c>
      <c r="B32" s="2" t="s">
        <v>80</v>
      </c>
      <c r="C32" s="3" t="s">
        <v>98</v>
      </c>
      <c r="D32" s="4" t="s">
        <v>12</v>
      </c>
      <c r="E32" s="7" t="s">
        <v>422</v>
      </c>
      <c r="F32" s="4" t="s">
        <v>81</v>
      </c>
      <c r="G32" s="4" t="s">
        <v>215</v>
      </c>
      <c r="H32" s="7"/>
      <c r="I32" s="7" t="s">
        <v>147</v>
      </c>
      <c r="J32" s="31">
        <f t="shared" si="9"/>
        <v>2022</v>
      </c>
      <c r="K32" s="31">
        <f t="shared" si="10"/>
        <v>10</v>
      </c>
      <c r="L32" s="31">
        <f t="shared" si="11"/>
        <v>1</v>
      </c>
      <c r="M32" s="53" t="s">
        <v>152</v>
      </c>
      <c r="N32" s="22"/>
      <c r="O32" s="8"/>
      <c r="P32" s="26"/>
      <c r="Q32" s="1" t="s">
        <v>339</v>
      </c>
      <c r="R32" s="1" t="s">
        <v>319</v>
      </c>
      <c r="S32" s="3" t="s">
        <v>247</v>
      </c>
      <c r="T32" s="3"/>
    </row>
    <row r="33" spans="1:20" ht="48" customHeight="1" x14ac:dyDescent="0.2">
      <c r="A33" s="1">
        <v>21</v>
      </c>
      <c r="B33" s="47" t="s">
        <v>132</v>
      </c>
      <c r="C33" s="45" t="s">
        <v>107</v>
      </c>
      <c r="D33" s="45" t="s">
        <v>5</v>
      </c>
      <c r="E33" s="45"/>
      <c r="F33" s="1" t="s">
        <v>133</v>
      </c>
      <c r="G33" s="1" t="s">
        <v>216</v>
      </c>
      <c r="H33" s="1"/>
      <c r="I33" s="1" t="s">
        <v>163</v>
      </c>
      <c r="J33" s="31">
        <f t="shared" si="9"/>
        <v>2023</v>
      </c>
      <c r="K33" s="31">
        <f t="shared" si="10"/>
        <v>12</v>
      </c>
      <c r="L33" s="31">
        <f t="shared" si="11"/>
        <v>1</v>
      </c>
      <c r="M33" s="53" t="s">
        <v>164</v>
      </c>
      <c r="N33" s="22"/>
      <c r="O33" s="8"/>
      <c r="P33" s="26"/>
      <c r="Q33" s="1" t="s">
        <v>343</v>
      </c>
      <c r="R33" s="1" t="s">
        <v>337</v>
      </c>
      <c r="S33" s="3" t="s">
        <v>338</v>
      </c>
      <c r="T33" s="3"/>
    </row>
    <row r="34" spans="1:20" ht="52.5" customHeight="1" x14ac:dyDescent="0.2">
      <c r="A34" s="17">
        <v>22</v>
      </c>
      <c r="B34" s="2" t="s">
        <v>282</v>
      </c>
      <c r="C34" s="3" t="s">
        <v>107</v>
      </c>
      <c r="D34" s="4" t="s">
        <v>12</v>
      </c>
      <c r="E34" s="7" t="s">
        <v>285</v>
      </c>
      <c r="F34" s="4" t="s">
        <v>283</v>
      </c>
      <c r="G34" s="4" t="s">
        <v>284</v>
      </c>
      <c r="H34" s="1"/>
      <c r="I34" s="7" t="s">
        <v>163</v>
      </c>
      <c r="J34" s="31"/>
      <c r="K34" s="31"/>
      <c r="L34" s="31"/>
      <c r="M34" s="54" t="s">
        <v>164</v>
      </c>
      <c r="N34" s="22"/>
      <c r="O34" s="8"/>
      <c r="P34" s="26"/>
      <c r="Q34" s="1" t="s">
        <v>336</v>
      </c>
      <c r="R34" s="1" t="s">
        <v>337</v>
      </c>
      <c r="S34" s="3" t="s">
        <v>338</v>
      </c>
      <c r="T34" s="3"/>
    </row>
    <row r="35" spans="1:20" ht="59.25" customHeight="1" x14ac:dyDescent="0.2">
      <c r="A35" s="17">
        <v>23</v>
      </c>
      <c r="B35" s="2" t="s">
        <v>53</v>
      </c>
      <c r="C35" s="3" t="s">
        <v>98</v>
      </c>
      <c r="D35" s="4" t="s">
        <v>12</v>
      </c>
      <c r="E35" s="7" t="s">
        <v>141</v>
      </c>
      <c r="F35" s="4" t="s">
        <v>54</v>
      </c>
      <c r="G35" s="7" t="s">
        <v>217</v>
      </c>
      <c r="H35" s="6"/>
      <c r="I35" s="6" t="s">
        <v>147</v>
      </c>
      <c r="J35" s="31">
        <f t="shared" si="9"/>
        <v>2022</v>
      </c>
      <c r="K35" s="31">
        <f t="shared" si="10"/>
        <v>10</v>
      </c>
      <c r="L35" s="31">
        <f t="shared" si="11"/>
        <v>1</v>
      </c>
      <c r="M35" s="54" t="s">
        <v>152</v>
      </c>
      <c r="N35" s="22"/>
      <c r="O35" s="8"/>
      <c r="P35" s="26"/>
      <c r="Q35" s="1" t="s">
        <v>331</v>
      </c>
      <c r="R35" s="1" t="s">
        <v>319</v>
      </c>
      <c r="S35" s="3" t="s">
        <v>247</v>
      </c>
      <c r="T35" s="3"/>
    </row>
    <row r="36" spans="1:20" ht="43.5" customHeight="1" x14ac:dyDescent="0.2">
      <c r="A36" s="85">
        <v>24</v>
      </c>
      <c r="B36" s="91" t="s">
        <v>57</v>
      </c>
      <c r="C36" s="93" t="s">
        <v>98</v>
      </c>
      <c r="D36" s="95" t="s">
        <v>5</v>
      </c>
      <c r="E36" s="83" t="s">
        <v>141</v>
      </c>
      <c r="F36" s="95" t="s">
        <v>58</v>
      </c>
      <c r="G36" s="4" t="s">
        <v>218</v>
      </c>
      <c r="H36" s="6" t="s">
        <v>241</v>
      </c>
      <c r="I36" s="6"/>
      <c r="J36" s="31"/>
      <c r="K36" s="31"/>
      <c r="L36" s="31"/>
      <c r="M36" s="53"/>
      <c r="N36" s="6"/>
      <c r="O36" s="8"/>
      <c r="P36" s="26"/>
      <c r="Q36" s="1" t="s">
        <v>332</v>
      </c>
      <c r="R36" s="1" t="s">
        <v>333</v>
      </c>
      <c r="S36" s="3" t="s">
        <v>247</v>
      </c>
      <c r="T36" s="3"/>
    </row>
    <row r="37" spans="1:20" ht="43.5" customHeight="1" x14ac:dyDescent="0.2">
      <c r="A37" s="86"/>
      <c r="B37" s="92"/>
      <c r="C37" s="94"/>
      <c r="D37" s="96"/>
      <c r="E37" s="84"/>
      <c r="F37" s="96"/>
      <c r="G37" s="4"/>
      <c r="H37" s="6"/>
      <c r="I37" s="6" t="s">
        <v>240</v>
      </c>
      <c r="J37" s="31">
        <f t="shared" ref="J37" si="21">YEAR(I37)</f>
        <v>2020</v>
      </c>
      <c r="K37" s="31">
        <f t="shared" ref="K37" si="22">MONTH(I37)</f>
        <v>7</v>
      </c>
      <c r="L37" s="31">
        <f t="shared" ref="L37" si="23">DAY(I37)</f>
        <v>1</v>
      </c>
      <c r="M37" s="53" t="s">
        <v>165</v>
      </c>
      <c r="N37" s="6"/>
      <c r="O37" s="8"/>
      <c r="P37" s="26"/>
      <c r="Q37" s="1" t="s">
        <v>334</v>
      </c>
      <c r="R37" s="1" t="s">
        <v>335</v>
      </c>
      <c r="S37" s="3" t="s">
        <v>247</v>
      </c>
      <c r="T37" s="3"/>
    </row>
    <row r="38" spans="1:20" ht="54" customHeight="1" x14ac:dyDescent="0.2">
      <c r="A38" s="17">
        <v>25</v>
      </c>
      <c r="B38" s="2" t="s">
        <v>286</v>
      </c>
      <c r="C38" s="3" t="s">
        <v>98</v>
      </c>
      <c r="D38" s="4" t="s">
        <v>12</v>
      </c>
      <c r="E38" s="7" t="s">
        <v>289</v>
      </c>
      <c r="F38" s="4" t="s">
        <v>287</v>
      </c>
      <c r="G38" s="4" t="s">
        <v>288</v>
      </c>
      <c r="H38" s="6"/>
      <c r="I38" s="6" t="s">
        <v>131</v>
      </c>
      <c r="J38" s="31"/>
      <c r="K38" s="31"/>
      <c r="L38" s="31"/>
      <c r="M38" s="53" t="s">
        <v>409</v>
      </c>
      <c r="N38" s="6"/>
      <c r="O38" s="8"/>
      <c r="P38" s="26"/>
      <c r="Q38" s="1" t="s">
        <v>330</v>
      </c>
      <c r="R38" s="1" t="s">
        <v>131</v>
      </c>
      <c r="S38" s="3" t="s">
        <v>247</v>
      </c>
      <c r="T38" s="3"/>
    </row>
    <row r="39" spans="1:20" ht="57.75" customHeight="1" x14ac:dyDescent="0.2">
      <c r="A39" s="17">
        <v>26</v>
      </c>
      <c r="B39" s="2" t="s">
        <v>88</v>
      </c>
      <c r="C39" s="3" t="s">
        <v>98</v>
      </c>
      <c r="D39" s="4" t="s">
        <v>5</v>
      </c>
      <c r="E39" s="7" t="s">
        <v>150</v>
      </c>
      <c r="F39" s="4" t="s">
        <v>89</v>
      </c>
      <c r="G39" s="4" t="s">
        <v>219</v>
      </c>
      <c r="H39" s="7"/>
      <c r="I39" s="7" t="s">
        <v>115</v>
      </c>
      <c r="J39" s="31">
        <f t="shared" si="9"/>
        <v>2020</v>
      </c>
      <c r="K39" s="31">
        <f t="shared" si="10"/>
        <v>10</v>
      </c>
      <c r="L39" s="31">
        <f t="shared" si="11"/>
        <v>1</v>
      </c>
      <c r="M39" s="53" t="s">
        <v>158</v>
      </c>
      <c r="N39" s="6"/>
      <c r="O39" s="8"/>
      <c r="P39" s="26"/>
      <c r="Q39" s="1" t="s">
        <v>357</v>
      </c>
      <c r="R39" s="1" t="s">
        <v>306</v>
      </c>
      <c r="S39" s="3" t="s">
        <v>247</v>
      </c>
      <c r="T39" s="3"/>
    </row>
    <row r="40" spans="1:20" ht="42.75" customHeight="1" x14ac:dyDescent="0.2">
      <c r="A40" s="85">
        <v>27</v>
      </c>
      <c r="B40" s="113" t="s">
        <v>100</v>
      </c>
      <c r="C40" s="101" t="s">
        <v>98</v>
      </c>
      <c r="D40" s="101" t="s">
        <v>5</v>
      </c>
      <c r="E40" s="101"/>
      <c r="F40" s="85" t="s">
        <v>101</v>
      </c>
      <c r="G40" s="3" t="s">
        <v>221</v>
      </c>
      <c r="H40" s="1"/>
      <c r="I40" s="1" t="s">
        <v>242</v>
      </c>
      <c r="J40" s="31">
        <f t="shared" si="9"/>
        <v>2023</v>
      </c>
      <c r="K40" s="31">
        <f t="shared" si="10"/>
        <v>5</v>
      </c>
      <c r="L40" s="31">
        <f t="shared" si="11"/>
        <v>1</v>
      </c>
      <c r="M40" s="53" t="s">
        <v>166</v>
      </c>
      <c r="N40" s="6"/>
      <c r="O40" s="8"/>
      <c r="P40" s="26"/>
      <c r="Q40" s="1" t="s">
        <v>349</v>
      </c>
      <c r="R40" s="1" t="s">
        <v>280</v>
      </c>
      <c r="S40" s="3" t="s">
        <v>247</v>
      </c>
      <c r="T40" s="3"/>
    </row>
    <row r="41" spans="1:20" ht="47.25" customHeight="1" x14ac:dyDescent="0.2">
      <c r="A41" s="86"/>
      <c r="B41" s="114"/>
      <c r="C41" s="102"/>
      <c r="D41" s="102"/>
      <c r="E41" s="102"/>
      <c r="F41" s="86"/>
      <c r="G41" s="3" t="s">
        <v>410</v>
      </c>
      <c r="H41" s="1" t="s">
        <v>350</v>
      </c>
      <c r="I41" s="1"/>
      <c r="J41" s="31"/>
      <c r="K41" s="31"/>
      <c r="L41" s="31"/>
      <c r="M41" s="53"/>
      <c r="N41" s="6"/>
      <c r="O41" s="8"/>
      <c r="P41" s="26"/>
      <c r="Q41" s="1" t="s">
        <v>351</v>
      </c>
      <c r="R41" s="1" t="s">
        <v>352</v>
      </c>
      <c r="S41" s="3" t="s">
        <v>341</v>
      </c>
      <c r="T41" s="3"/>
    </row>
    <row r="42" spans="1:20" ht="41.25" customHeight="1" x14ac:dyDescent="0.2">
      <c r="A42" s="85">
        <v>28</v>
      </c>
      <c r="B42" s="91" t="s">
        <v>84</v>
      </c>
      <c r="C42" s="93" t="s">
        <v>98</v>
      </c>
      <c r="D42" s="95" t="s">
        <v>5</v>
      </c>
      <c r="E42" s="83" t="s">
        <v>142</v>
      </c>
      <c r="F42" s="95" t="s">
        <v>85</v>
      </c>
      <c r="G42" s="4" t="s">
        <v>220</v>
      </c>
      <c r="H42" s="7"/>
      <c r="I42" s="7" t="s">
        <v>117</v>
      </c>
      <c r="J42" s="31">
        <f>YEAR(I42)</f>
        <v>2023</v>
      </c>
      <c r="K42" s="31">
        <f>MONTH(I42)</f>
        <v>8</v>
      </c>
      <c r="L42" s="31">
        <f>DAY(I42)</f>
        <v>1</v>
      </c>
      <c r="M42" s="54" t="s">
        <v>161</v>
      </c>
      <c r="N42" s="22"/>
      <c r="O42" s="8"/>
      <c r="P42" s="26"/>
      <c r="Q42" s="1" t="s">
        <v>353</v>
      </c>
      <c r="R42" s="1" t="s">
        <v>280</v>
      </c>
      <c r="S42" s="3" t="s">
        <v>247</v>
      </c>
      <c r="T42" s="3"/>
    </row>
    <row r="43" spans="1:20" ht="46.5" customHeight="1" x14ac:dyDescent="0.2">
      <c r="A43" s="108"/>
      <c r="B43" s="109"/>
      <c r="C43" s="110"/>
      <c r="D43" s="111"/>
      <c r="E43" s="112"/>
      <c r="F43" s="111"/>
      <c r="G43" s="95" t="s">
        <v>411</v>
      </c>
      <c r="H43" s="16"/>
      <c r="I43" s="7" t="s">
        <v>117</v>
      </c>
      <c r="J43" s="32"/>
      <c r="K43" s="32"/>
      <c r="L43" s="32"/>
      <c r="M43" s="54" t="s">
        <v>161</v>
      </c>
      <c r="N43" s="22"/>
      <c r="O43" s="23"/>
      <c r="P43" s="33"/>
      <c r="Q43" s="17" t="s">
        <v>354</v>
      </c>
      <c r="R43" s="17" t="s">
        <v>326</v>
      </c>
      <c r="S43" s="15" t="s">
        <v>250</v>
      </c>
      <c r="T43" s="15"/>
    </row>
    <row r="44" spans="1:20" ht="37.5" customHeight="1" x14ac:dyDescent="0.2">
      <c r="A44" s="86"/>
      <c r="B44" s="92"/>
      <c r="C44" s="94"/>
      <c r="D44" s="96"/>
      <c r="E44" s="84"/>
      <c r="F44" s="96"/>
      <c r="G44" s="96"/>
      <c r="H44" s="7" t="s">
        <v>102</v>
      </c>
      <c r="I44" s="7"/>
      <c r="J44" s="31"/>
      <c r="K44" s="31"/>
      <c r="L44" s="31"/>
      <c r="M44" s="53"/>
      <c r="N44" s="6"/>
      <c r="O44" s="8"/>
      <c r="P44" s="26"/>
      <c r="Q44" s="1" t="s">
        <v>356</v>
      </c>
      <c r="R44" s="1" t="s">
        <v>328</v>
      </c>
      <c r="S44" s="3" t="s">
        <v>355</v>
      </c>
      <c r="T44" s="3"/>
    </row>
    <row r="45" spans="1:20" ht="40.5" customHeight="1" x14ac:dyDescent="0.2">
      <c r="A45" s="85">
        <v>29</v>
      </c>
      <c r="B45" s="95" t="s">
        <v>30</v>
      </c>
      <c r="C45" s="93" t="s">
        <v>98</v>
      </c>
      <c r="D45" s="95" t="s">
        <v>5</v>
      </c>
      <c r="E45" s="83" t="s">
        <v>135</v>
      </c>
      <c r="F45" s="95" t="s">
        <v>31</v>
      </c>
      <c r="G45" s="95" t="s">
        <v>235</v>
      </c>
      <c r="H45" s="6" t="s">
        <v>32</v>
      </c>
      <c r="I45" s="6"/>
      <c r="J45" s="31"/>
      <c r="K45" s="31"/>
      <c r="L45" s="31"/>
      <c r="M45" s="53"/>
      <c r="N45" s="6"/>
      <c r="O45" s="8"/>
      <c r="P45" s="26"/>
      <c r="Q45" s="1" t="s">
        <v>391</v>
      </c>
      <c r="R45" s="1" t="s">
        <v>291</v>
      </c>
      <c r="S45" s="3" t="s">
        <v>247</v>
      </c>
      <c r="T45" s="3"/>
    </row>
    <row r="46" spans="1:20" ht="50.25" customHeight="1" x14ac:dyDescent="0.2">
      <c r="A46" s="86"/>
      <c r="B46" s="96"/>
      <c r="C46" s="94"/>
      <c r="D46" s="96"/>
      <c r="E46" s="84"/>
      <c r="F46" s="96"/>
      <c r="G46" s="96"/>
      <c r="H46" s="6"/>
      <c r="I46" s="6" t="s">
        <v>127</v>
      </c>
      <c r="J46" s="31">
        <f>YEAR(I46)</f>
        <v>2021</v>
      </c>
      <c r="K46" s="31">
        <f>MONTH(I46)</f>
        <v>2</v>
      </c>
      <c r="L46" s="31">
        <f>DAY(I46)</f>
        <v>1</v>
      </c>
      <c r="M46" s="53" t="s">
        <v>171</v>
      </c>
      <c r="N46" s="6"/>
      <c r="O46" s="8"/>
      <c r="P46" s="26"/>
      <c r="Q46" s="1" t="s">
        <v>393</v>
      </c>
      <c r="R46" s="1" t="s">
        <v>392</v>
      </c>
      <c r="S46" s="3" t="s">
        <v>250</v>
      </c>
      <c r="T46" s="3"/>
    </row>
    <row r="47" spans="1:20" s="13" customFormat="1" ht="39.75" customHeight="1" x14ac:dyDescent="0.2">
      <c r="A47" s="85">
        <v>30</v>
      </c>
      <c r="B47" s="106" t="s">
        <v>55</v>
      </c>
      <c r="C47" s="101" t="s">
        <v>98</v>
      </c>
      <c r="D47" s="99" t="s">
        <v>5</v>
      </c>
      <c r="E47" s="99"/>
      <c r="F47" s="95" t="s">
        <v>56</v>
      </c>
      <c r="G47" s="95" t="s">
        <v>236</v>
      </c>
      <c r="H47" s="6" t="s">
        <v>32</v>
      </c>
      <c r="I47" s="5"/>
      <c r="J47" s="31"/>
      <c r="K47" s="31"/>
      <c r="L47" s="31"/>
      <c r="M47" s="53"/>
      <c r="N47" s="6"/>
      <c r="O47" s="8"/>
      <c r="P47" s="8"/>
      <c r="Q47" s="1" t="s">
        <v>400</v>
      </c>
      <c r="R47" s="1" t="s">
        <v>291</v>
      </c>
      <c r="S47" s="3" t="s">
        <v>247</v>
      </c>
      <c r="T47" s="3"/>
    </row>
    <row r="48" spans="1:20" s="13" customFormat="1" ht="45.75" customHeight="1" x14ac:dyDescent="0.2">
      <c r="A48" s="86"/>
      <c r="B48" s="107"/>
      <c r="C48" s="102"/>
      <c r="D48" s="100"/>
      <c r="E48" s="100"/>
      <c r="F48" s="96"/>
      <c r="G48" s="96"/>
      <c r="H48" s="6"/>
      <c r="I48" s="5">
        <v>44228</v>
      </c>
      <c r="J48" s="31">
        <f>YEAR(I48)</f>
        <v>2021</v>
      </c>
      <c r="K48" s="31">
        <f>MONTH(I48)</f>
        <v>2</v>
      </c>
      <c r="L48" s="31">
        <f>DAY(I48)</f>
        <v>1</v>
      </c>
      <c r="M48" s="53" t="s">
        <v>171</v>
      </c>
      <c r="N48" s="6"/>
      <c r="O48" s="8"/>
      <c r="P48" s="8"/>
      <c r="Q48" s="1" t="s">
        <v>395</v>
      </c>
      <c r="R48" s="1" t="s">
        <v>396</v>
      </c>
      <c r="S48" s="3" t="s">
        <v>250</v>
      </c>
      <c r="T48" s="3"/>
    </row>
    <row r="49" spans="1:20" ht="41.25" customHeight="1" x14ac:dyDescent="0.2">
      <c r="A49" s="85">
        <v>32</v>
      </c>
      <c r="B49" s="91" t="s">
        <v>297</v>
      </c>
      <c r="C49" s="93" t="s">
        <v>98</v>
      </c>
      <c r="D49" s="95" t="s">
        <v>5</v>
      </c>
      <c r="E49" s="95"/>
      <c r="F49" s="95" t="s">
        <v>298</v>
      </c>
      <c r="G49" s="95" t="s">
        <v>299</v>
      </c>
      <c r="H49" s="6" t="s">
        <v>19</v>
      </c>
      <c r="I49" s="6"/>
      <c r="J49" s="31"/>
      <c r="K49" s="31"/>
      <c r="L49" s="31"/>
      <c r="M49" s="53"/>
      <c r="N49" s="6"/>
      <c r="O49" s="8"/>
      <c r="P49" s="26"/>
      <c r="Q49" s="1" t="s">
        <v>390</v>
      </c>
      <c r="R49" s="1" t="s">
        <v>310</v>
      </c>
      <c r="S49" s="3" t="s">
        <v>247</v>
      </c>
      <c r="T49" s="3"/>
    </row>
    <row r="50" spans="1:20" ht="47.25" customHeight="1" x14ac:dyDescent="0.2">
      <c r="A50" s="86"/>
      <c r="B50" s="92"/>
      <c r="C50" s="94"/>
      <c r="D50" s="96"/>
      <c r="E50" s="96"/>
      <c r="F50" s="96"/>
      <c r="G50" s="96"/>
      <c r="H50" s="6"/>
      <c r="I50" s="6" t="s">
        <v>114</v>
      </c>
      <c r="J50" s="31"/>
      <c r="K50" s="31"/>
      <c r="L50" s="31"/>
      <c r="M50" s="53" t="s">
        <v>118</v>
      </c>
      <c r="N50" s="6"/>
      <c r="O50" s="8"/>
      <c r="P50" s="26"/>
      <c r="Q50" s="1" t="s">
        <v>389</v>
      </c>
      <c r="R50" s="1" t="s">
        <v>264</v>
      </c>
      <c r="S50" s="3" t="s">
        <v>250</v>
      </c>
      <c r="T50" s="3"/>
    </row>
    <row r="51" spans="1:20" ht="46.5" customHeight="1" x14ac:dyDescent="0.2">
      <c r="A51" s="85">
        <v>33</v>
      </c>
      <c r="B51" s="91" t="s">
        <v>300</v>
      </c>
      <c r="C51" s="93" t="s">
        <v>98</v>
      </c>
      <c r="D51" s="95" t="s">
        <v>5</v>
      </c>
      <c r="E51" s="95"/>
      <c r="F51" s="95" t="s">
        <v>301</v>
      </c>
      <c r="G51" s="95" t="s">
        <v>394</v>
      </c>
      <c r="H51" s="6" t="s">
        <v>399</v>
      </c>
      <c r="I51" s="6"/>
      <c r="J51" s="31"/>
      <c r="K51" s="31"/>
      <c r="L51" s="31"/>
      <c r="M51" s="53"/>
      <c r="N51" s="6"/>
      <c r="O51" s="8"/>
      <c r="P51" s="26"/>
      <c r="Q51" s="1" t="s">
        <v>397</v>
      </c>
      <c r="R51" s="1" t="s">
        <v>398</v>
      </c>
      <c r="S51" s="3" t="s">
        <v>247</v>
      </c>
      <c r="T51" s="3"/>
    </row>
    <row r="52" spans="1:20" ht="46.5" customHeight="1" x14ac:dyDescent="0.2">
      <c r="A52" s="86"/>
      <c r="B52" s="92"/>
      <c r="C52" s="94"/>
      <c r="D52" s="96"/>
      <c r="E52" s="96"/>
      <c r="F52" s="96"/>
      <c r="G52" s="96"/>
      <c r="H52" s="6"/>
      <c r="I52" s="6" t="s">
        <v>302</v>
      </c>
      <c r="J52" s="31"/>
      <c r="K52" s="31"/>
      <c r="L52" s="31"/>
      <c r="M52" s="53">
        <v>46157</v>
      </c>
      <c r="N52" s="6"/>
      <c r="O52" s="8"/>
      <c r="P52" s="26"/>
      <c r="Q52" s="1" t="s">
        <v>395</v>
      </c>
      <c r="R52" s="1" t="s">
        <v>396</v>
      </c>
      <c r="S52" s="3" t="s">
        <v>250</v>
      </c>
      <c r="T52" s="3"/>
    </row>
    <row r="53" spans="1:20" ht="61.5" customHeight="1" x14ac:dyDescent="0.2">
      <c r="A53" s="17">
        <v>34</v>
      </c>
      <c r="B53" s="44" t="s">
        <v>73</v>
      </c>
      <c r="C53" s="45" t="s">
        <v>98</v>
      </c>
      <c r="D53" s="46" t="s">
        <v>5</v>
      </c>
      <c r="E53" s="46"/>
      <c r="F53" s="4" t="s">
        <v>74</v>
      </c>
      <c r="G53" s="4" t="s">
        <v>238</v>
      </c>
      <c r="H53" s="6"/>
      <c r="I53" s="6" t="s">
        <v>206</v>
      </c>
      <c r="J53" s="31">
        <f>YEAR(I53)</f>
        <v>2022</v>
      </c>
      <c r="K53" s="31">
        <f>MONTH(I53)</f>
        <v>7</v>
      </c>
      <c r="L53" s="31">
        <f>DAY(I53)</f>
        <v>1</v>
      </c>
      <c r="M53" s="53" t="s">
        <v>168</v>
      </c>
      <c r="N53" s="6"/>
      <c r="O53" s="8"/>
      <c r="P53" s="26"/>
      <c r="Q53" s="1" t="s">
        <v>387</v>
      </c>
      <c r="R53" s="1" t="s">
        <v>388</v>
      </c>
      <c r="S53" s="3" t="s">
        <v>247</v>
      </c>
      <c r="T53" s="3"/>
    </row>
    <row r="54" spans="1:20" ht="47.25" customHeight="1" x14ac:dyDescent="0.2">
      <c r="A54" s="17">
        <v>35</v>
      </c>
      <c r="B54" s="2" t="s">
        <v>71</v>
      </c>
      <c r="C54" s="3" t="s">
        <v>98</v>
      </c>
      <c r="D54" s="4" t="s">
        <v>5</v>
      </c>
      <c r="E54" s="7" t="s">
        <v>137</v>
      </c>
      <c r="F54" s="4" t="s">
        <v>72</v>
      </c>
      <c r="G54" s="7" t="s">
        <v>237</v>
      </c>
      <c r="H54" s="6"/>
      <c r="I54" s="6" t="s">
        <v>147</v>
      </c>
      <c r="J54" s="31">
        <f>YEAR(I54)</f>
        <v>2022</v>
      </c>
      <c r="K54" s="31">
        <f>MONTH(I54)</f>
        <v>10</v>
      </c>
      <c r="L54" s="31">
        <f>DAY(I54)</f>
        <v>1</v>
      </c>
      <c r="M54" s="53" t="s">
        <v>152</v>
      </c>
      <c r="N54" s="6"/>
      <c r="O54" s="8"/>
      <c r="P54" s="26"/>
      <c r="Q54" s="1" t="s">
        <v>386</v>
      </c>
      <c r="R54" s="1" t="s">
        <v>319</v>
      </c>
      <c r="S54" s="3" t="s">
        <v>247</v>
      </c>
      <c r="T54" s="3"/>
    </row>
    <row r="55" spans="1:20" ht="46.5" customHeight="1" x14ac:dyDescent="0.2">
      <c r="A55" s="85">
        <v>36</v>
      </c>
      <c r="B55" s="91" t="s">
        <v>20</v>
      </c>
      <c r="C55" s="93" t="s">
        <v>98</v>
      </c>
      <c r="D55" s="95" t="s">
        <v>5</v>
      </c>
      <c r="E55" s="83" t="s">
        <v>22</v>
      </c>
      <c r="F55" s="95" t="s">
        <v>21</v>
      </c>
      <c r="G55" s="95" t="s">
        <v>222</v>
      </c>
      <c r="H55" s="6" t="s">
        <v>200</v>
      </c>
      <c r="I55" s="6"/>
      <c r="J55" s="31"/>
      <c r="K55" s="31"/>
      <c r="L55" s="31"/>
      <c r="M55" s="53"/>
      <c r="N55" s="6"/>
      <c r="O55" s="8"/>
      <c r="P55" s="26"/>
      <c r="Q55" s="1" t="s">
        <v>347</v>
      </c>
      <c r="R55" s="1" t="s">
        <v>348</v>
      </c>
      <c r="S55" s="3" t="s">
        <v>341</v>
      </c>
      <c r="T55" s="3"/>
    </row>
    <row r="56" spans="1:20" ht="57" customHeight="1" x14ac:dyDescent="0.2">
      <c r="A56" s="86"/>
      <c r="B56" s="92"/>
      <c r="C56" s="94"/>
      <c r="D56" s="96"/>
      <c r="E56" s="84"/>
      <c r="F56" s="96"/>
      <c r="G56" s="96"/>
      <c r="H56" s="6"/>
      <c r="I56" s="6" t="s">
        <v>156</v>
      </c>
      <c r="J56" s="31">
        <f t="shared" ref="J56" si="24">YEAR(I56)</f>
        <v>2024</v>
      </c>
      <c r="K56" s="31">
        <f t="shared" ref="K56" si="25">MONTH(I56)</f>
        <v>1</v>
      </c>
      <c r="L56" s="31">
        <f t="shared" ref="L56" si="26">DAY(I56)</f>
        <v>1</v>
      </c>
      <c r="M56" s="53">
        <v>47119</v>
      </c>
      <c r="N56" s="6"/>
      <c r="O56" s="8"/>
      <c r="P56" s="26"/>
      <c r="Q56" s="1" t="s">
        <v>347</v>
      </c>
      <c r="R56" s="1" t="s">
        <v>348</v>
      </c>
      <c r="S56" s="3" t="s">
        <v>341</v>
      </c>
      <c r="T56" s="3"/>
    </row>
    <row r="57" spans="1:20" ht="66" customHeight="1" x14ac:dyDescent="0.2">
      <c r="A57" s="17">
        <v>37</v>
      </c>
      <c r="B57" s="2" t="s">
        <v>92</v>
      </c>
      <c r="C57" s="3" t="s">
        <v>98</v>
      </c>
      <c r="D57" s="4" t="s">
        <v>12</v>
      </c>
      <c r="E57" s="7" t="s">
        <v>149</v>
      </c>
      <c r="F57" s="4" t="s">
        <v>93</v>
      </c>
      <c r="G57" s="4" t="s">
        <v>223</v>
      </c>
      <c r="H57" s="7"/>
      <c r="I57" s="7" t="s">
        <v>128</v>
      </c>
      <c r="J57" s="31">
        <f t="shared" si="9"/>
        <v>2021</v>
      </c>
      <c r="K57" s="31">
        <f t="shared" si="10"/>
        <v>3</v>
      </c>
      <c r="L57" s="31">
        <f t="shared" si="11"/>
        <v>1</v>
      </c>
      <c r="M57" s="55" t="s">
        <v>167</v>
      </c>
      <c r="N57" s="7"/>
      <c r="O57" s="8"/>
      <c r="P57" s="26"/>
      <c r="Q57" s="1" t="s">
        <v>345</v>
      </c>
      <c r="R57" s="1" t="s">
        <v>346</v>
      </c>
      <c r="S57" s="3" t="s">
        <v>338</v>
      </c>
      <c r="T57" s="3"/>
    </row>
    <row r="58" spans="1:20" ht="63.75" customHeight="1" x14ac:dyDescent="0.2">
      <c r="A58" s="17">
        <v>38</v>
      </c>
      <c r="B58" s="2" t="s">
        <v>94</v>
      </c>
      <c r="C58" s="11"/>
      <c r="D58" s="4" t="s">
        <v>12</v>
      </c>
      <c r="E58" s="4" t="s">
        <v>143</v>
      </c>
      <c r="F58" s="4" t="s">
        <v>95</v>
      </c>
      <c r="G58" s="4" t="s">
        <v>223</v>
      </c>
      <c r="H58" s="7"/>
      <c r="I58" s="7" t="s">
        <v>114</v>
      </c>
      <c r="J58" s="31">
        <f t="shared" si="9"/>
        <v>2020</v>
      </c>
      <c r="K58" s="31">
        <f t="shared" si="10"/>
        <v>9</v>
      </c>
      <c r="L58" s="31">
        <f t="shared" si="11"/>
        <v>1</v>
      </c>
      <c r="M58" s="55" t="s">
        <v>118</v>
      </c>
      <c r="N58" s="7"/>
      <c r="O58" s="8"/>
      <c r="P58" s="26"/>
      <c r="Q58" s="1" t="s">
        <v>344</v>
      </c>
      <c r="R58" s="1" t="s">
        <v>114</v>
      </c>
      <c r="S58" s="3" t="s">
        <v>247</v>
      </c>
      <c r="T58" s="3"/>
    </row>
    <row r="59" spans="1:20" ht="61.5" customHeight="1" x14ac:dyDescent="0.2">
      <c r="A59" s="17">
        <v>39</v>
      </c>
      <c r="B59" s="2" t="s">
        <v>49</v>
      </c>
      <c r="C59" s="3" t="s">
        <v>98</v>
      </c>
      <c r="D59" s="4" t="s">
        <v>5</v>
      </c>
      <c r="E59" s="7" t="s">
        <v>113</v>
      </c>
      <c r="F59" s="4" t="s">
        <v>50</v>
      </c>
      <c r="G59" s="4" t="s">
        <v>224</v>
      </c>
      <c r="H59" s="6"/>
      <c r="I59" s="6" t="s">
        <v>147</v>
      </c>
      <c r="J59" s="31">
        <f t="shared" si="9"/>
        <v>2022</v>
      </c>
      <c r="K59" s="31">
        <f t="shared" si="10"/>
        <v>10</v>
      </c>
      <c r="L59" s="31">
        <f t="shared" si="11"/>
        <v>1</v>
      </c>
      <c r="M59" s="55" t="s">
        <v>152</v>
      </c>
      <c r="N59" s="7"/>
      <c r="O59" s="8"/>
      <c r="P59" s="26"/>
      <c r="Q59" s="1" t="s">
        <v>372</v>
      </c>
      <c r="R59" s="1" t="s">
        <v>319</v>
      </c>
      <c r="S59" s="3" t="s">
        <v>342</v>
      </c>
      <c r="T59" s="3"/>
    </row>
    <row r="60" spans="1:20" ht="52.5" customHeight="1" x14ac:dyDescent="0.2">
      <c r="A60" s="17">
        <v>40</v>
      </c>
      <c r="B60" s="2" t="s">
        <v>69</v>
      </c>
      <c r="C60" s="3" t="s">
        <v>98</v>
      </c>
      <c r="D60" s="4" t="s">
        <v>5</v>
      </c>
      <c r="E60" s="7" t="s">
        <v>139</v>
      </c>
      <c r="F60" s="4" t="s">
        <v>70</v>
      </c>
      <c r="G60" s="4" t="s">
        <v>225</v>
      </c>
      <c r="H60" s="6"/>
      <c r="I60" s="6" t="s">
        <v>147</v>
      </c>
      <c r="J60" s="31">
        <f t="shared" si="9"/>
        <v>2022</v>
      </c>
      <c r="K60" s="31">
        <f t="shared" si="10"/>
        <v>10</v>
      </c>
      <c r="L60" s="31">
        <f t="shared" si="11"/>
        <v>1</v>
      </c>
      <c r="M60" s="55" t="s">
        <v>152</v>
      </c>
      <c r="N60" s="7"/>
      <c r="O60" s="8"/>
      <c r="P60" s="26"/>
      <c r="Q60" s="1" t="s">
        <v>373</v>
      </c>
      <c r="R60" s="16" t="s">
        <v>319</v>
      </c>
      <c r="S60" s="3" t="s">
        <v>338</v>
      </c>
      <c r="T60" s="3"/>
    </row>
    <row r="61" spans="1:20" s="10" customFormat="1" ht="56.25" customHeight="1" x14ac:dyDescent="0.2">
      <c r="A61" s="85">
        <v>41</v>
      </c>
      <c r="B61" s="91" t="s">
        <v>59</v>
      </c>
      <c r="C61" s="93"/>
      <c r="D61" s="95" t="s">
        <v>5</v>
      </c>
      <c r="E61" s="83" t="s">
        <v>61</v>
      </c>
      <c r="F61" s="95" t="s">
        <v>60</v>
      </c>
      <c r="G61" s="4" t="s">
        <v>229</v>
      </c>
      <c r="H61" s="6"/>
      <c r="I61" s="6" t="s">
        <v>280</v>
      </c>
      <c r="J61" s="31">
        <f>YEAR(I61)</f>
        <v>2024</v>
      </c>
      <c r="K61" s="31">
        <f>MONTH(I61)</f>
        <v>3</v>
      </c>
      <c r="L61" s="31">
        <f>DAY(I61)</f>
        <v>1</v>
      </c>
      <c r="M61" s="53" t="s">
        <v>120</v>
      </c>
      <c r="N61" s="6"/>
      <c r="O61" s="3"/>
      <c r="P61" s="3"/>
      <c r="Q61" s="3" t="s">
        <v>370</v>
      </c>
      <c r="R61" s="1" t="s">
        <v>280</v>
      </c>
      <c r="S61" s="3" t="s">
        <v>371</v>
      </c>
      <c r="T61" s="29"/>
    </row>
    <row r="62" spans="1:20" s="10" customFormat="1" ht="56.25" customHeight="1" x14ac:dyDescent="0.2">
      <c r="A62" s="86"/>
      <c r="B62" s="92"/>
      <c r="C62" s="94"/>
      <c r="D62" s="96"/>
      <c r="E62" s="84"/>
      <c r="F62" s="96"/>
      <c r="G62" s="4" t="s">
        <v>412</v>
      </c>
      <c r="H62" s="6" t="s">
        <v>108</v>
      </c>
      <c r="I62" s="6"/>
      <c r="J62" s="31"/>
      <c r="K62" s="31"/>
      <c r="L62" s="31"/>
      <c r="M62" s="53"/>
      <c r="N62" s="6"/>
      <c r="O62" s="3"/>
      <c r="P62" s="3"/>
      <c r="Q62" s="3" t="s">
        <v>369</v>
      </c>
      <c r="R62" s="1" t="s">
        <v>243</v>
      </c>
      <c r="S62" s="3" t="s">
        <v>244</v>
      </c>
      <c r="T62" s="29"/>
    </row>
    <row r="63" spans="1:20" ht="51" customHeight="1" x14ac:dyDescent="0.2">
      <c r="A63" s="85">
        <v>42</v>
      </c>
      <c r="B63" s="91" t="s">
        <v>33</v>
      </c>
      <c r="C63" s="93"/>
      <c r="D63" s="95" t="s">
        <v>5</v>
      </c>
      <c r="E63" s="83" t="s">
        <v>421</v>
      </c>
      <c r="F63" s="95" t="s">
        <v>34</v>
      </c>
      <c r="G63" s="95" t="s">
        <v>232</v>
      </c>
      <c r="H63" s="6" t="s">
        <v>203</v>
      </c>
      <c r="I63" s="6"/>
      <c r="J63" s="31"/>
      <c r="K63" s="31"/>
      <c r="L63" s="31"/>
      <c r="M63" s="53"/>
      <c r="N63" s="6"/>
      <c r="O63" s="12" t="s">
        <v>152</v>
      </c>
      <c r="P63" s="26"/>
      <c r="Q63" s="1" t="s">
        <v>383</v>
      </c>
      <c r="R63" s="6" t="s">
        <v>381</v>
      </c>
      <c r="S63" s="3" t="s">
        <v>338</v>
      </c>
      <c r="T63" s="3"/>
    </row>
    <row r="64" spans="1:20" ht="51" customHeight="1" x14ac:dyDescent="0.2">
      <c r="A64" s="86"/>
      <c r="B64" s="92"/>
      <c r="C64" s="94"/>
      <c r="D64" s="96"/>
      <c r="E64" s="96"/>
      <c r="F64" s="96"/>
      <c r="G64" s="96"/>
      <c r="H64" s="6"/>
      <c r="I64" s="6" t="s">
        <v>112</v>
      </c>
      <c r="J64" s="31">
        <f>YEAR(I64)</f>
        <v>2020</v>
      </c>
      <c r="K64" s="31">
        <f>MONTH(I64)</f>
        <v>8</v>
      </c>
      <c r="L64" s="31">
        <f>DAY(I64)</f>
        <v>1</v>
      </c>
      <c r="M64" s="53" t="s">
        <v>123</v>
      </c>
      <c r="N64" s="6"/>
      <c r="O64" s="12" t="s">
        <v>152</v>
      </c>
      <c r="P64" s="26"/>
      <c r="Q64" s="1" t="s">
        <v>384</v>
      </c>
      <c r="R64" s="6" t="s">
        <v>249</v>
      </c>
      <c r="S64" s="3" t="s">
        <v>250</v>
      </c>
      <c r="T64" s="3"/>
    </row>
    <row r="65" spans="1:20" ht="60.75" customHeight="1" x14ac:dyDescent="0.2">
      <c r="A65" s="85">
        <v>43</v>
      </c>
      <c r="B65" s="91" t="s">
        <v>46</v>
      </c>
      <c r="C65" s="93" t="s">
        <v>98</v>
      </c>
      <c r="D65" s="95" t="s">
        <v>5</v>
      </c>
      <c r="E65" s="83" t="s">
        <v>48</v>
      </c>
      <c r="F65" s="95" t="s">
        <v>47</v>
      </c>
      <c r="G65" s="95" t="s">
        <v>175</v>
      </c>
      <c r="H65" s="6" t="s">
        <v>204</v>
      </c>
      <c r="I65" s="6"/>
      <c r="J65" s="31"/>
      <c r="K65" s="31"/>
      <c r="L65" s="31"/>
      <c r="M65" s="53"/>
      <c r="N65" s="6"/>
      <c r="O65" s="8"/>
      <c r="P65" s="26"/>
      <c r="Q65" s="1" t="s">
        <v>378</v>
      </c>
      <c r="R65" s="6" t="s">
        <v>379</v>
      </c>
      <c r="S65" s="3" t="s">
        <v>247</v>
      </c>
      <c r="T65" s="3"/>
    </row>
    <row r="66" spans="1:20" ht="49.5" customHeight="1" x14ac:dyDescent="0.2">
      <c r="A66" s="86"/>
      <c r="B66" s="92"/>
      <c r="C66" s="94"/>
      <c r="D66" s="96"/>
      <c r="E66" s="84"/>
      <c r="F66" s="96"/>
      <c r="G66" s="96"/>
      <c r="H66" s="6"/>
      <c r="I66" s="6" t="s">
        <v>125</v>
      </c>
      <c r="J66" s="31">
        <f>YEAR(I66)</f>
        <v>2023</v>
      </c>
      <c r="K66" s="31">
        <f>MONTH(I66)</f>
        <v>9</v>
      </c>
      <c r="L66" s="31">
        <f>DAY(I66)</f>
        <v>1</v>
      </c>
      <c r="M66" s="53" t="s">
        <v>169</v>
      </c>
      <c r="N66" s="6"/>
      <c r="O66" s="8"/>
      <c r="P66" s="26"/>
      <c r="Q66" s="1" t="s">
        <v>376</v>
      </c>
      <c r="R66" s="6" t="s">
        <v>377</v>
      </c>
      <c r="S66" s="3" t="s">
        <v>250</v>
      </c>
      <c r="T66" s="3"/>
    </row>
    <row r="67" spans="1:20" ht="57" customHeight="1" x14ac:dyDescent="0.2">
      <c r="A67" s="17">
        <v>44</v>
      </c>
      <c r="B67" s="2" t="s">
        <v>62</v>
      </c>
      <c r="C67" s="11"/>
      <c r="D67" s="4" t="s">
        <v>12</v>
      </c>
      <c r="E67" s="7" t="s">
        <v>64</v>
      </c>
      <c r="F67" s="4" t="s">
        <v>63</v>
      </c>
      <c r="G67" s="4" t="s">
        <v>176</v>
      </c>
      <c r="H67" s="6"/>
      <c r="I67" s="6" t="s">
        <v>124</v>
      </c>
      <c r="J67" s="31">
        <f>YEAR(I67)</f>
        <v>2022</v>
      </c>
      <c r="K67" s="31">
        <f>MONTH(I67)</f>
        <v>3</v>
      </c>
      <c r="L67" s="31">
        <f>DAY(I67)</f>
        <v>1</v>
      </c>
      <c r="M67" s="53" t="s">
        <v>151</v>
      </c>
      <c r="N67" s="6"/>
      <c r="O67" s="8"/>
      <c r="P67" s="26"/>
      <c r="Q67" s="1" t="s">
        <v>380</v>
      </c>
      <c r="R67" s="6" t="s">
        <v>290</v>
      </c>
      <c r="S67" s="3" t="s">
        <v>342</v>
      </c>
      <c r="T67" s="3"/>
    </row>
    <row r="68" spans="1:20" ht="49.5" customHeight="1" x14ac:dyDescent="0.2">
      <c r="A68" s="85">
        <v>45</v>
      </c>
      <c r="B68" s="91" t="s">
        <v>17</v>
      </c>
      <c r="C68" s="93" t="s">
        <v>98</v>
      </c>
      <c r="D68" s="95" t="s">
        <v>5</v>
      </c>
      <c r="E68" s="83" t="s">
        <v>10</v>
      </c>
      <c r="F68" s="95" t="s">
        <v>18</v>
      </c>
      <c r="G68" s="95" t="s">
        <v>233</v>
      </c>
      <c r="H68" s="5">
        <v>42006</v>
      </c>
      <c r="I68" s="6"/>
      <c r="J68" s="31"/>
      <c r="K68" s="31"/>
      <c r="L68" s="31"/>
      <c r="M68" s="53"/>
      <c r="N68" s="6"/>
      <c r="O68" s="8"/>
      <c r="P68" s="26"/>
      <c r="Q68" s="1" t="s">
        <v>360</v>
      </c>
      <c r="R68" s="1" t="s">
        <v>361</v>
      </c>
      <c r="S68" s="3" t="s">
        <v>362</v>
      </c>
      <c r="T68" s="3"/>
    </row>
    <row r="69" spans="1:20" ht="51.75" customHeight="1" x14ac:dyDescent="0.2">
      <c r="A69" s="86"/>
      <c r="B69" s="92"/>
      <c r="C69" s="94"/>
      <c r="D69" s="96"/>
      <c r="E69" s="84"/>
      <c r="F69" s="96"/>
      <c r="G69" s="96"/>
      <c r="H69" s="6"/>
      <c r="I69" s="6" t="s">
        <v>205</v>
      </c>
      <c r="J69" s="31">
        <f>YEAR(I69)</f>
        <v>2020</v>
      </c>
      <c r="K69" s="31">
        <f>MONTH(I69)</f>
        <v>1</v>
      </c>
      <c r="L69" s="31">
        <f>DAY(I69)</f>
        <v>8</v>
      </c>
      <c r="M69" s="53" t="s">
        <v>126</v>
      </c>
      <c r="N69" s="6"/>
      <c r="O69" s="8"/>
      <c r="P69" s="26"/>
      <c r="Q69" s="1" t="s">
        <v>363</v>
      </c>
      <c r="R69" s="6" t="s">
        <v>205</v>
      </c>
      <c r="S69" s="3" t="s">
        <v>250</v>
      </c>
      <c r="T69" s="3"/>
    </row>
    <row r="70" spans="1:20" ht="50.25" customHeight="1" x14ac:dyDescent="0.2">
      <c r="A70" s="85" t="s">
        <v>129</v>
      </c>
      <c r="B70" s="106" t="s">
        <v>41</v>
      </c>
      <c r="C70" s="101" t="s">
        <v>98</v>
      </c>
      <c r="D70" s="99" t="s">
        <v>5</v>
      </c>
      <c r="E70" s="99"/>
      <c r="F70" s="95" t="s">
        <v>42</v>
      </c>
      <c r="G70" s="95" t="s">
        <v>234</v>
      </c>
      <c r="H70" s="6" t="s">
        <v>365</v>
      </c>
      <c r="I70" s="6"/>
      <c r="J70" s="31"/>
      <c r="K70" s="31"/>
      <c r="L70" s="31"/>
      <c r="M70" s="53"/>
      <c r="N70" s="6"/>
      <c r="O70" s="8"/>
      <c r="P70" s="26"/>
      <c r="Q70" s="1" t="s">
        <v>366</v>
      </c>
      <c r="R70" s="6" t="s">
        <v>367</v>
      </c>
      <c r="S70" s="3" t="s">
        <v>247</v>
      </c>
      <c r="T70" s="3"/>
    </row>
    <row r="71" spans="1:20" ht="50.25" customHeight="1" x14ac:dyDescent="0.2">
      <c r="A71" s="86"/>
      <c r="B71" s="107"/>
      <c r="C71" s="102"/>
      <c r="D71" s="100"/>
      <c r="E71" s="100"/>
      <c r="F71" s="96"/>
      <c r="G71" s="96"/>
      <c r="H71" s="6"/>
      <c r="I71" s="24" t="s">
        <v>170</v>
      </c>
      <c r="J71" s="49">
        <f>YEAR(I71)</f>
        <v>2024</v>
      </c>
      <c r="K71" s="49">
        <f>MONTH(I71)</f>
        <v>6</v>
      </c>
      <c r="L71" s="49">
        <f>DAY(I71)</f>
        <v>1</v>
      </c>
      <c r="M71" s="56" t="s">
        <v>179</v>
      </c>
      <c r="N71" s="24"/>
      <c r="O71" s="50"/>
      <c r="P71" s="51"/>
      <c r="Q71" s="52" t="s">
        <v>364</v>
      </c>
      <c r="R71" s="24" t="s">
        <v>309</v>
      </c>
      <c r="S71" s="45" t="s">
        <v>250</v>
      </c>
      <c r="T71" s="3"/>
    </row>
    <row r="72" spans="1:20" ht="56.25" customHeight="1" x14ac:dyDescent="0.2">
      <c r="A72" s="1" t="s">
        <v>130</v>
      </c>
      <c r="B72" s="44" t="s">
        <v>154</v>
      </c>
      <c r="C72" s="46"/>
      <c r="D72" s="46" t="s">
        <v>5</v>
      </c>
      <c r="E72" s="46"/>
      <c r="F72" s="7" t="s">
        <v>155</v>
      </c>
      <c r="G72" s="4" t="s">
        <v>234</v>
      </c>
      <c r="H72" s="8"/>
      <c r="I72" s="25" t="s">
        <v>148</v>
      </c>
      <c r="J72" s="49">
        <f>YEAR(I72)</f>
        <v>2023</v>
      </c>
      <c r="K72" s="49">
        <f>MONTH(I72)</f>
        <v>10</v>
      </c>
      <c r="L72" s="49">
        <f>DAY(I72)</f>
        <v>1</v>
      </c>
      <c r="M72" s="57" t="s">
        <v>162</v>
      </c>
      <c r="N72" s="25"/>
      <c r="O72" s="50"/>
      <c r="P72" s="51"/>
      <c r="Q72" s="52" t="s">
        <v>359</v>
      </c>
      <c r="R72" s="52" t="s">
        <v>317</v>
      </c>
      <c r="S72" s="45" t="s">
        <v>247</v>
      </c>
      <c r="T72" s="3"/>
    </row>
    <row r="73" spans="1:20" ht="44.25" customHeight="1" x14ac:dyDescent="0.2">
      <c r="A73" s="85">
        <v>39</v>
      </c>
      <c r="B73" s="87" t="s">
        <v>294</v>
      </c>
      <c r="C73" s="89" t="s">
        <v>98</v>
      </c>
      <c r="D73" s="89" t="s">
        <v>5</v>
      </c>
      <c r="E73" s="97" t="s">
        <v>296</v>
      </c>
      <c r="F73" s="97" t="s">
        <v>295</v>
      </c>
      <c r="G73" s="89" t="s">
        <v>413</v>
      </c>
      <c r="H73" s="48">
        <v>42262</v>
      </c>
      <c r="I73" s="36"/>
      <c r="J73" s="37"/>
      <c r="K73" s="37"/>
      <c r="L73" s="37"/>
      <c r="M73" s="58"/>
      <c r="N73" s="36"/>
      <c r="O73" s="35"/>
      <c r="P73" s="38"/>
      <c r="Q73" s="39"/>
      <c r="R73" s="39"/>
      <c r="S73" s="3" t="s">
        <v>247</v>
      </c>
      <c r="T73" s="3"/>
    </row>
    <row r="74" spans="1:20" ht="56.25" customHeight="1" x14ac:dyDescent="0.2">
      <c r="A74" s="86"/>
      <c r="B74" s="88"/>
      <c r="C74" s="90"/>
      <c r="D74" s="90"/>
      <c r="E74" s="90"/>
      <c r="F74" s="103"/>
      <c r="G74" s="90"/>
      <c r="H74" s="35"/>
      <c r="I74" s="42">
        <v>44089</v>
      </c>
      <c r="J74" s="37"/>
      <c r="K74" s="37"/>
      <c r="L74" s="37"/>
      <c r="M74" s="59">
        <v>45915</v>
      </c>
      <c r="N74" s="36"/>
      <c r="O74" s="35"/>
      <c r="P74" s="38"/>
      <c r="Q74" s="39" t="s">
        <v>432</v>
      </c>
      <c r="R74" s="39" t="s">
        <v>433</v>
      </c>
      <c r="S74" s="3" t="s">
        <v>250</v>
      </c>
      <c r="T74" s="3"/>
    </row>
    <row r="75" spans="1:20" s="41" customFormat="1" ht="44.25" customHeight="1" x14ac:dyDescent="0.2">
      <c r="A75" s="104">
        <v>40</v>
      </c>
      <c r="B75" s="87" t="s">
        <v>292</v>
      </c>
      <c r="C75" s="89"/>
      <c r="D75" s="89" t="s">
        <v>5</v>
      </c>
      <c r="E75" s="89"/>
      <c r="F75" s="97" t="s">
        <v>293</v>
      </c>
      <c r="G75" s="89" t="s">
        <v>414</v>
      </c>
      <c r="H75" s="36" t="s">
        <v>415</v>
      </c>
      <c r="I75" s="36"/>
      <c r="J75" s="37"/>
      <c r="K75" s="37"/>
      <c r="L75" s="37"/>
      <c r="M75" s="58"/>
      <c r="N75" s="36"/>
      <c r="O75" s="35"/>
      <c r="P75" s="38"/>
      <c r="Q75" s="39" t="s">
        <v>416</v>
      </c>
      <c r="R75" s="39" t="s">
        <v>415</v>
      </c>
      <c r="S75" s="3" t="s">
        <v>247</v>
      </c>
      <c r="T75" s="40"/>
    </row>
    <row r="76" spans="1:20" s="41" customFormat="1" ht="49.5" customHeight="1" x14ac:dyDescent="0.2">
      <c r="A76" s="105"/>
      <c r="B76" s="88"/>
      <c r="C76" s="90"/>
      <c r="D76" s="90"/>
      <c r="E76" s="90"/>
      <c r="F76" s="103"/>
      <c r="G76" s="90"/>
      <c r="H76" s="35"/>
      <c r="I76" s="36" t="s">
        <v>417</v>
      </c>
      <c r="J76" s="37"/>
      <c r="K76" s="37"/>
      <c r="L76" s="37"/>
      <c r="M76" s="59">
        <v>47056</v>
      </c>
      <c r="N76" s="36"/>
      <c r="O76" s="35"/>
      <c r="P76" s="38"/>
      <c r="Q76" s="39" t="s">
        <v>418</v>
      </c>
      <c r="R76" s="43">
        <v>45229</v>
      </c>
      <c r="S76" s="3" t="s">
        <v>250</v>
      </c>
      <c r="T76" s="40"/>
    </row>
    <row r="77" spans="1:20" ht="69.75" customHeight="1" x14ac:dyDescent="0.2">
      <c r="A77" s="1">
        <v>41</v>
      </c>
      <c r="B77" s="44" t="s">
        <v>23</v>
      </c>
      <c r="C77" s="45" t="s">
        <v>98</v>
      </c>
      <c r="D77" s="46" t="s">
        <v>5</v>
      </c>
      <c r="E77" s="46"/>
      <c r="F77" s="4" t="s">
        <v>24</v>
      </c>
      <c r="G77" s="4" t="s">
        <v>239</v>
      </c>
      <c r="H77" s="6"/>
      <c r="I77" s="24" t="s">
        <v>147</v>
      </c>
      <c r="J77" s="49">
        <f>YEAR(I77)</f>
        <v>2022</v>
      </c>
      <c r="K77" s="49">
        <f>MONTH(I77)</f>
        <v>10</v>
      </c>
      <c r="L77" s="49">
        <f>DAY(I77)</f>
        <v>1</v>
      </c>
      <c r="M77" s="56" t="s">
        <v>152</v>
      </c>
      <c r="N77" s="24"/>
      <c r="O77" s="50"/>
      <c r="P77" s="51"/>
      <c r="Q77" s="52" t="s">
        <v>382</v>
      </c>
      <c r="R77" s="52" t="s">
        <v>319</v>
      </c>
      <c r="S77" s="45" t="s">
        <v>342</v>
      </c>
      <c r="T77" s="3"/>
    </row>
    <row r="78" spans="1:20" ht="57" customHeight="1" x14ac:dyDescent="0.2">
      <c r="A78" s="1">
        <v>42</v>
      </c>
      <c r="B78" s="2" t="s">
        <v>103</v>
      </c>
      <c r="C78" s="3" t="s">
        <v>98</v>
      </c>
      <c r="D78" s="4" t="s">
        <v>12</v>
      </c>
      <c r="E78" s="7" t="s">
        <v>136</v>
      </c>
      <c r="F78" s="7" t="s">
        <v>104</v>
      </c>
      <c r="G78" s="4" t="s">
        <v>226</v>
      </c>
      <c r="H78" s="6"/>
      <c r="I78" s="6" t="s">
        <v>153</v>
      </c>
      <c r="J78" s="31">
        <f t="shared" si="9"/>
        <v>2023</v>
      </c>
      <c r="K78" s="31">
        <f t="shared" si="10"/>
        <v>5</v>
      </c>
      <c r="L78" s="31">
        <f t="shared" si="11"/>
        <v>1</v>
      </c>
      <c r="M78" s="55" t="s">
        <v>166</v>
      </c>
      <c r="N78" s="7"/>
      <c r="O78" s="8"/>
      <c r="P78" s="26"/>
      <c r="Q78" s="1" t="s">
        <v>368</v>
      </c>
      <c r="R78" s="1" t="s">
        <v>303</v>
      </c>
      <c r="S78" s="3" t="s">
        <v>247</v>
      </c>
      <c r="T78" s="3"/>
    </row>
    <row r="79" spans="1:20" s="10" customFormat="1" ht="56.25" customHeight="1" x14ac:dyDescent="0.2">
      <c r="A79" s="17">
        <v>43</v>
      </c>
      <c r="B79" s="21" t="s">
        <v>90</v>
      </c>
      <c r="C79" s="34"/>
      <c r="D79" s="14" t="s">
        <v>5</v>
      </c>
      <c r="E79" s="16" t="s">
        <v>113</v>
      </c>
      <c r="F79" s="14" t="s">
        <v>91</v>
      </c>
      <c r="G79" s="14" t="s">
        <v>227</v>
      </c>
      <c r="H79" s="16"/>
      <c r="I79" s="16" t="s">
        <v>146</v>
      </c>
      <c r="J79" s="31">
        <f t="shared" si="9"/>
        <v>2022</v>
      </c>
      <c r="K79" s="31">
        <f t="shared" si="10"/>
        <v>7</v>
      </c>
      <c r="L79" s="31">
        <f t="shared" si="11"/>
        <v>5</v>
      </c>
      <c r="M79" s="55" t="s">
        <v>419</v>
      </c>
      <c r="N79" s="7"/>
      <c r="O79" s="3"/>
      <c r="P79" s="3"/>
      <c r="Q79" s="1" t="s">
        <v>358</v>
      </c>
      <c r="R79" s="16" t="s">
        <v>146</v>
      </c>
      <c r="S79" s="3" t="s">
        <v>338</v>
      </c>
      <c r="T79" s="3"/>
    </row>
    <row r="80" spans="1:20" ht="65.25" customHeight="1" x14ac:dyDescent="0.2">
      <c r="A80" s="17">
        <v>44</v>
      </c>
      <c r="B80" s="2" t="s">
        <v>96</v>
      </c>
      <c r="C80" s="11"/>
      <c r="D80" s="4" t="s">
        <v>5</v>
      </c>
      <c r="E80" s="7" t="s">
        <v>420</v>
      </c>
      <c r="F80" s="4" t="s">
        <v>97</v>
      </c>
      <c r="G80" s="4" t="s">
        <v>228</v>
      </c>
      <c r="H80" s="7"/>
      <c r="I80" s="7" t="s">
        <v>148</v>
      </c>
      <c r="J80" s="31">
        <f t="shared" si="9"/>
        <v>2023</v>
      </c>
      <c r="K80" s="31">
        <f t="shared" si="10"/>
        <v>10</v>
      </c>
      <c r="L80" s="31">
        <f t="shared" si="11"/>
        <v>1</v>
      </c>
      <c r="M80" s="55" t="s">
        <v>162</v>
      </c>
      <c r="N80" s="7"/>
      <c r="O80" s="8"/>
      <c r="P80" s="26"/>
      <c r="Q80" s="1" t="s">
        <v>385</v>
      </c>
      <c r="R80" s="1" t="s">
        <v>317</v>
      </c>
      <c r="S80" s="3" t="s">
        <v>338</v>
      </c>
      <c r="T80" s="3"/>
    </row>
    <row r="81" spans="1:20" ht="42" customHeight="1" x14ac:dyDescent="0.2">
      <c r="A81" s="85">
        <v>45</v>
      </c>
      <c r="B81" s="91" t="s">
        <v>77</v>
      </c>
      <c r="C81" s="93" t="s">
        <v>98</v>
      </c>
      <c r="D81" s="95" t="s">
        <v>5</v>
      </c>
      <c r="E81" s="83" t="s">
        <v>79</v>
      </c>
      <c r="F81" s="95" t="s">
        <v>78</v>
      </c>
      <c r="G81" s="95" t="s">
        <v>177</v>
      </c>
      <c r="H81" s="7" t="s">
        <v>193</v>
      </c>
      <c r="I81" s="7"/>
      <c r="J81" s="31"/>
      <c r="K81" s="31"/>
      <c r="L81" s="31"/>
      <c r="M81" s="55"/>
      <c r="N81" s="7"/>
      <c r="O81" s="8"/>
      <c r="P81" s="26"/>
      <c r="Q81" s="3" t="s">
        <v>404</v>
      </c>
      <c r="R81" s="6" t="s">
        <v>105</v>
      </c>
      <c r="S81" s="3" t="s">
        <v>247</v>
      </c>
      <c r="T81" s="3"/>
    </row>
    <row r="82" spans="1:20" ht="51" customHeight="1" x14ac:dyDescent="0.2">
      <c r="A82" s="86"/>
      <c r="B82" s="92"/>
      <c r="C82" s="94"/>
      <c r="D82" s="96"/>
      <c r="E82" s="84"/>
      <c r="F82" s="96"/>
      <c r="G82" s="96"/>
      <c r="H82" s="7"/>
      <c r="I82" s="7" t="s">
        <v>121</v>
      </c>
      <c r="J82" s="31">
        <f t="shared" ref="J82" si="27">YEAR(I82)</f>
        <v>2024</v>
      </c>
      <c r="K82" s="31">
        <f t="shared" ref="K82" si="28">MONTH(I82)</f>
        <v>6</v>
      </c>
      <c r="L82" s="31">
        <f t="shared" ref="L82" si="29">DAY(I82)</f>
        <v>10</v>
      </c>
      <c r="M82" s="55" t="s">
        <v>178</v>
      </c>
      <c r="N82" s="7"/>
      <c r="O82" s="8"/>
      <c r="P82" s="26"/>
      <c r="Q82" s="3" t="s">
        <v>402</v>
      </c>
      <c r="R82" s="6" t="s">
        <v>403</v>
      </c>
      <c r="S82" s="3" t="s">
        <v>250</v>
      </c>
      <c r="T82" s="3"/>
    </row>
    <row r="83" spans="1:20" ht="55.5" customHeight="1" x14ac:dyDescent="0.2">
      <c r="A83" s="17">
        <v>46</v>
      </c>
      <c r="B83" s="2" t="s">
        <v>86</v>
      </c>
      <c r="C83" s="3" t="s">
        <v>98</v>
      </c>
      <c r="D83" s="4" t="s">
        <v>12</v>
      </c>
      <c r="E83" s="4" t="s">
        <v>145</v>
      </c>
      <c r="F83" s="4" t="s">
        <v>87</v>
      </c>
      <c r="G83" s="4" t="s">
        <v>230</v>
      </c>
      <c r="H83" s="7"/>
      <c r="I83" s="7" t="s">
        <v>148</v>
      </c>
      <c r="J83" s="31">
        <f t="shared" si="9"/>
        <v>2023</v>
      </c>
      <c r="K83" s="31">
        <f t="shared" si="10"/>
        <v>10</v>
      </c>
      <c r="L83" s="31">
        <f t="shared" si="11"/>
        <v>1</v>
      </c>
      <c r="M83" s="55" t="s">
        <v>162</v>
      </c>
      <c r="N83" s="7"/>
      <c r="O83" s="8"/>
      <c r="P83" s="26"/>
      <c r="Q83" s="1" t="s">
        <v>401</v>
      </c>
      <c r="R83" s="6" t="s">
        <v>317</v>
      </c>
      <c r="S83" s="3" t="s">
        <v>338</v>
      </c>
      <c r="T83" s="3"/>
    </row>
    <row r="84" spans="1:20" ht="42.75" customHeight="1" x14ac:dyDescent="0.2">
      <c r="A84" s="98">
        <v>47</v>
      </c>
      <c r="B84" s="99" t="s">
        <v>15</v>
      </c>
      <c r="C84" s="101"/>
      <c r="D84" s="99" t="s">
        <v>12</v>
      </c>
      <c r="E84" s="99"/>
      <c r="F84" s="95" t="s">
        <v>16</v>
      </c>
      <c r="G84" s="95" t="s">
        <v>231</v>
      </c>
      <c r="H84" s="6" t="s">
        <v>201</v>
      </c>
      <c r="I84" s="6"/>
      <c r="J84" s="31"/>
      <c r="K84" s="31"/>
      <c r="L84" s="31"/>
      <c r="M84" s="53"/>
      <c r="N84" s="6"/>
      <c r="O84" s="12"/>
      <c r="P84" s="3"/>
      <c r="Q84" s="1" t="s">
        <v>375</v>
      </c>
      <c r="R84" s="6" t="s">
        <v>201</v>
      </c>
      <c r="S84" s="3" t="s">
        <v>247</v>
      </c>
      <c r="T84" s="3"/>
    </row>
    <row r="85" spans="1:20" ht="57" customHeight="1" x14ac:dyDescent="0.2">
      <c r="A85" s="98"/>
      <c r="B85" s="100"/>
      <c r="C85" s="102"/>
      <c r="D85" s="100"/>
      <c r="E85" s="100"/>
      <c r="F85" s="96"/>
      <c r="G85" s="96"/>
      <c r="H85" s="6"/>
      <c r="I85" s="24" t="s">
        <v>202</v>
      </c>
      <c r="J85" s="49">
        <f t="shared" ref="J85" si="30">YEAR(I85)</f>
        <v>2020</v>
      </c>
      <c r="K85" s="49">
        <f t="shared" ref="K85" si="31">MONTH(I85)</f>
        <v>5</v>
      </c>
      <c r="L85" s="49">
        <f t="shared" ref="L85" si="32">DAY(I85)</f>
        <v>7</v>
      </c>
      <c r="M85" s="56" t="s">
        <v>122</v>
      </c>
      <c r="N85" s="24"/>
      <c r="O85" s="25" t="s">
        <v>196</v>
      </c>
      <c r="P85" s="45"/>
      <c r="Q85" s="45" t="s">
        <v>374</v>
      </c>
      <c r="R85" s="24" t="s">
        <v>202</v>
      </c>
      <c r="S85" s="45" t="s">
        <v>250</v>
      </c>
      <c r="T85" s="3"/>
    </row>
    <row r="105" spans="1:3" x14ac:dyDescent="0.2">
      <c r="A105" s="18"/>
      <c r="C105" s="18"/>
    </row>
    <row r="963" spans="1:3" x14ac:dyDescent="0.2">
      <c r="A963" s="18"/>
      <c r="C963" s="18"/>
    </row>
    <row r="966" spans="1:3" x14ac:dyDescent="0.2">
      <c r="A966" s="18"/>
      <c r="C966" s="18"/>
    </row>
  </sheetData>
  <autoFilter ref="A3:M85"/>
  <mergeCells count="182">
    <mergeCell ref="A2:S2"/>
    <mergeCell ref="A1:G1"/>
    <mergeCell ref="Q3:R3"/>
    <mergeCell ref="B10:B11"/>
    <mergeCell ref="A10:A11"/>
    <mergeCell ref="G10:G11"/>
    <mergeCell ref="F10:F11"/>
    <mergeCell ref="D10:D11"/>
    <mergeCell ref="C10:C11"/>
    <mergeCell ref="E10:E11"/>
    <mergeCell ref="A8:A9"/>
    <mergeCell ref="B8:B9"/>
    <mergeCell ref="A4:A5"/>
    <mergeCell ref="B4:B5"/>
    <mergeCell ref="C4:C5"/>
    <mergeCell ref="D4:D5"/>
    <mergeCell ref="C8:C9"/>
    <mergeCell ref="D8:D9"/>
    <mergeCell ref="G4:G5"/>
    <mergeCell ref="G8:G9"/>
    <mergeCell ref="F6:F7"/>
    <mergeCell ref="G6:G7"/>
    <mergeCell ref="F8:F9"/>
    <mergeCell ref="F4:F5"/>
    <mergeCell ref="F12:F13"/>
    <mergeCell ref="G12:G13"/>
    <mergeCell ref="A14:A15"/>
    <mergeCell ref="B14:B15"/>
    <mergeCell ref="C14:C15"/>
    <mergeCell ref="D14:D15"/>
    <mergeCell ref="F14:F15"/>
    <mergeCell ref="E14:E15"/>
    <mergeCell ref="G14:G15"/>
    <mergeCell ref="A12:A13"/>
    <mergeCell ref="B12:B13"/>
    <mergeCell ref="C12:C13"/>
    <mergeCell ref="D12:D13"/>
    <mergeCell ref="E12:E13"/>
    <mergeCell ref="F19:F20"/>
    <mergeCell ref="G19:G20"/>
    <mergeCell ref="A26:A27"/>
    <mergeCell ref="B26:B27"/>
    <mergeCell ref="C26:C27"/>
    <mergeCell ref="D26:D27"/>
    <mergeCell ref="E26:E27"/>
    <mergeCell ref="F26:F27"/>
    <mergeCell ref="G26:G27"/>
    <mergeCell ref="A19:A20"/>
    <mergeCell ref="B19:B20"/>
    <mergeCell ref="C19:C20"/>
    <mergeCell ref="D19:D20"/>
    <mergeCell ref="E19:E20"/>
    <mergeCell ref="F28:F29"/>
    <mergeCell ref="G28:G29"/>
    <mergeCell ref="A36:A37"/>
    <mergeCell ref="B36:B37"/>
    <mergeCell ref="C36:C37"/>
    <mergeCell ref="D36:D37"/>
    <mergeCell ref="E36:E37"/>
    <mergeCell ref="F36:F37"/>
    <mergeCell ref="A28:A29"/>
    <mergeCell ref="B28:B29"/>
    <mergeCell ref="C28:C29"/>
    <mergeCell ref="D28:D29"/>
    <mergeCell ref="E28:E29"/>
    <mergeCell ref="F40:F41"/>
    <mergeCell ref="A42:A44"/>
    <mergeCell ref="B42:B44"/>
    <mergeCell ref="C42:C44"/>
    <mergeCell ref="D42:D44"/>
    <mergeCell ref="E42:E44"/>
    <mergeCell ref="F42:F44"/>
    <mergeCell ref="A40:A41"/>
    <mergeCell ref="B40:B41"/>
    <mergeCell ref="C40:C41"/>
    <mergeCell ref="D40:D41"/>
    <mergeCell ref="E40:E41"/>
    <mergeCell ref="G43:G44"/>
    <mergeCell ref="A55:A56"/>
    <mergeCell ref="B55:B56"/>
    <mergeCell ref="C55:C56"/>
    <mergeCell ref="D55:D56"/>
    <mergeCell ref="E55:E56"/>
    <mergeCell ref="F55:F56"/>
    <mergeCell ref="G55:G56"/>
    <mergeCell ref="A45:A46"/>
    <mergeCell ref="C45:C46"/>
    <mergeCell ref="B45:B46"/>
    <mergeCell ref="D45:D46"/>
    <mergeCell ref="E45:E46"/>
    <mergeCell ref="F45:F46"/>
    <mergeCell ref="G45:G46"/>
    <mergeCell ref="A49:A50"/>
    <mergeCell ref="F47:F48"/>
    <mergeCell ref="G47:G48"/>
    <mergeCell ref="G49:G50"/>
    <mergeCell ref="G51:G52"/>
    <mergeCell ref="F61:F62"/>
    <mergeCell ref="A47:A48"/>
    <mergeCell ref="B47:B48"/>
    <mergeCell ref="C47:C48"/>
    <mergeCell ref="D47:D48"/>
    <mergeCell ref="E47:E48"/>
    <mergeCell ref="A51:A52"/>
    <mergeCell ref="B51:B52"/>
    <mergeCell ref="C51:C52"/>
    <mergeCell ref="D51:D52"/>
    <mergeCell ref="E51:E52"/>
    <mergeCell ref="F51:F52"/>
    <mergeCell ref="B49:B50"/>
    <mergeCell ref="C49:C50"/>
    <mergeCell ref="D49:D50"/>
    <mergeCell ref="E49:E50"/>
    <mergeCell ref="F49:F50"/>
    <mergeCell ref="F63:F64"/>
    <mergeCell ref="G63:G64"/>
    <mergeCell ref="A65:A66"/>
    <mergeCell ref="B65:B66"/>
    <mergeCell ref="C65:C66"/>
    <mergeCell ref="D65:D66"/>
    <mergeCell ref="E65:E66"/>
    <mergeCell ref="F65:F66"/>
    <mergeCell ref="G65:G66"/>
    <mergeCell ref="A63:A64"/>
    <mergeCell ref="B63:B64"/>
    <mergeCell ref="C63:C64"/>
    <mergeCell ref="D63:D64"/>
    <mergeCell ref="E63:E64"/>
    <mergeCell ref="F73:F74"/>
    <mergeCell ref="G73:G74"/>
    <mergeCell ref="A75:A76"/>
    <mergeCell ref="B75:B76"/>
    <mergeCell ref="C75:C76"/>
    <mergeCell ref="D75:D76"/>
    <mergeCell ref="E75:E76"/>
    <mergeCell ref="F68:F69"/>
    <mergeCell ref="G68:G69"/>
    <mergeCell ref="A70:A71"/>
    <mergeCell ref="B70:B71"/>
    <mergeCell ref="C70:C71"/>
    <mergeCell ref="D70:D71"/>
    <mergeCell ref="E70:E71"/>
    <mergeCell ref="F70:F71"/>
    <mergeCell ref="G70:G71"/>
    <mergeCell ref="A68:A69"/>
    <mergeCell ref="B68:B69"/>
    <mergeCell ref="C68:C69"/>
    <mergeCell ref="D68:D69"/>
    <mergeCell ref="E68:E69"/>
    <mergeCell ref="F75:F76"/>
    <mergeCell ref="G75:G76"/>
    <mergeCell ref="F81:F82"/>
    <mergeCell ref="G81:G82"/>
    <mergeCell ref="A84:A85"/>
    <mergeCell ref="B84:B85"/>
    <mergeCell ref="C84:C85"/>
    <mergeCell ref="D84:D85"/>
    <mergeCell ref="E84:E85"/>
    <mergeCell ref="F84:F85"/>
    <mergeCell ref="G84:G85"/>
    <mergeCell ref="A81:A82"/>
    <mergeCell ref="B81:B82"/>
    <mergeCell ref="C81:C82"/>
    <mergeCell ref="D81:D82"/>
    <mergeCell ref="E81:E82"/>
    <mergeCell ref="E4:E5"/>
    <mergeCell ref="A73:A74"/>
    <mergeCell ref="B73:B74"/>
    <mergeCell ref="C73:C74"/>
    <mergeCell ref="D73:D74"/>
    <mergeCell ref="A6:A7"/>
    <mergeCell ref="B6:B7"/>
    <mergeCell ref="C6:C7"/>
    <mergeCell ref="D6:D7"/>
    <mergeCell ref="E6:E7"/>
    <mergeCell ref="E8:E9"/>
    <mergeCell ref="E73:E74"/>
    <mergeCell ref="A61:A62"/>
    <mergeCell ref="B61:B62"/>
    <mergeCell ref="C61:C62"/>
    <mergeCell ref="D61:D62"/>
    <mergeCell ref="E61:E62"/>
  </mergeCells>
  <pageMargins left="0.39370078740157499" right="0.26" top="0.35" bottom="0.34" header="0.2" footer="0.31496062992126"/>
  <pageSetup paperSize="9" scale="84" fitToHeight="0" orientation="landscape" verticalDpi="300" r:id="rId1"/>
  <headerFoot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R918"/>
  <sheetViews>
    <sheetView tabSelected="1" topLeftCell="A19" zoomScaleNormal="100" zoomScaleSheetLayoutView="90" workbookViewId="0">
      <selection activeCell="F26" sqref="F26"/>
    </sheetView>
  </sheetViews>
  <sheetFormatPr defaultColWidth="8.85546875" defaultRowHeight="18.75" x14ac:dyDescent="0.2"/>
  <cols>
    <col min="1" max="1" width="5.85546875" style="64" customWidth="1"/>
    <col min="2" max="2" width="29.28515625" style="68" customWidth="1"/>
    <col min="3" max="3" width="10.5703125" style="41" customWidth="1"/>
    <col min="4" max="4" width="18.7109375" style="41" customWidth="1"/>
    <col min="5" max="5" width="16" style="41" customWidth="1"/>
    <col min="6" max="6" width="35.140625" style="41" customWidth="1"/>
    <col min="7" max="7" width="17.7109375" style="41" customWidth="1"/>
    <col min="8" max="8" width="36.7109375" style="62" customWidth="1"/>
    <col min="9" max="16384" width="8.85546875" style="41"/>
  </cols>
  <sheetData>
    <row r="1" spans="1:9" ht="58.5" customHeight="1" x14ac:dyDescent="0.2">
      <c r="A1" s="121" t="s">
        <v>434</v>
      </c>
      <c r="B1" s="121"/>
      <c r="C1" s="121"/>
      <c r="D1" s="121"/>
      <c r="E1" s="121"/>
      <c r="H1" s="41"/>
    </row>
    <row r="2" spans="1:9" ht="66.75" customHeight="1" x14ac:dyDescent="0.2">
      <c r="A2" s="122" t="s">
        <v>440</v>
      </c>
      <c r="B2" s="122"/>
      <c r="C2" s="122"/>
      <c r="D2" s="122"/>
      <c r="E2" s="122"/>
      <c r="F2" s="122"/>
      <c r="G2" s="122"/>
      <c r="H2" s="122"/>
      <c r="I2" s="122"/>
    </row>
    <row r="3" spans="1:9" ht="52.5" customHeight="1" x14ac:dyDescent="0.2">
      <c r="A3" s="63" t="s">
        <v>437</v>
      </c>
      <c r="B3" s="63" t="s">
        <v>0</v>
      </c>
      <c r="C3" s="63" t="s">
        <v>1</v>
      </c>
      <c r="D3" s="63" t="s">
        <v>447</v>
      </c>
      <c r="E3" s="63" t="s">
        <v>4</v>
      </c>
      <c r="F3" s="63" t="s">
        <v>106</v>
      </c>
      <c r="G3" s="63" t="s">
        <v>438</v>
      </c>
      <c r="H3" s="63" t="s">
        <v>436</v>
      </c>
    </row>
    <row r="4" spans="1:9" ht="33" customHeight="1" x14ac:dyDescent="0.2">
      <c r="A4" s="63" t="s">
        <v>450</v>
      </c>
      <c r="B4" s="78" t="s">
        <v>451</v>
      </c>
      <c r="C4" s="76"/>
      <c r="D4" s="76"/>
      <c r="E4" s="76"/>
      <c r="F4" s="76"/>
      <c r="G4" s="77"/>
      <c r="H4" s="63"/>
    </row>
    <row r="5" spans="1:9" ht="36.75" customHeight="1" x14ac:dyDescent="0.2">
      <c r="A5" s="39">
        <v>1</v>
      </c>
      <c r="B5" s="65" t="s">
        <v>28</v>
      </c>
      <c r="C5" s="61" t="s">
        <v>5</v>
      </c>
      <c r="D5" s="61" t="s">
        <v>29</v>
      </c>
      <c r="E5" s="60" t="s">
        <v>405</v>
      </c>
      <c r="F5" s="61" t="s">
        <v>207</v>
      </c>
      <c r="G5" s="69" t="s">
        <v>439</v>
      </c>
      <c r="H5" s="40" t="s">
        <v>441</v>
      </c>
    </row>
    <row r="6" spans="1:9" ht="31.5" customHeight="1" x14ac:dyDescent="0.2">
      <c r="A6" s="39">
        <v>2</v>
      </c>
      <c r="B6" s="65" t="s">
        <v>43</v>
      </c>
      <c r="C6" s="61" t="s">
        <v>5</v>
      </c>
      <c r="D6" s="61" t="s">
        <v>44</v>
      </c>
      <c r="E6" s="60" t="s">
        <v>45</v>
      </c>
      <c r="F6" s="61" t="s">
        <v>208</v>
      </c>
      <c r="G6" s="70" t="s">
        <v>439</v>
      </c>
      <c r="H6" s="40" t="s">
        <v>441</v>
      </c>
    </row>
    <row r="7" spans="1:9" ht="37.5" x14ac:dyDescent="0.2">
      <c r="A7" s="39">
        <v>3</v>
      </c>
      <c r="B7" s="65" t="s">
        <v>33</v>
      </c>
      <c r="C7" s="61" t="s">
        <v>5</v>
      </c>
      <c r="D7" s="61" t="s">
        <v>34</v>
      </c>
      <c r="E7" s="60" t="s">
        <v>421</v>
      </c>
      <c r="F7" s="61" t="s">
        <v>232</v>
      </c>
      <c r="G7" s="70" t="s">
        <v>439</v>
      </c>
      <c r="H7" s="40" t="s">
        <v>443</v>
      </c>
    </row>
    <row r="8" spans="1:9" ht="39.75" customHeight="1" x14ac:dyDescent="0.2">
      <c r="A8" s="39">
        <v>4</v>
      </c>
      <c r="B8" s="65" t="s">
        <v>94</v>
      </c>
      <c r="C8" s="66" t="s">
        <v>12</v>
      </c>
      <c r="D8" s="66" t="s">
        <v>95</v>
      </c>
      <c r="E8" s="66" t="s">
        <v>143</v>
      </c>
      <c r="F8" s="66" t="s">
        <v>223</v>
      </c>
      <c r="G8" s="66" t="s">
        <v>439</v>
      </c>
      <c r="H8" s="40" t="s">
        <v>444</v>
      </c>
    </row>
    <row r="9" spans="1:9" ht="35.25" customHeight="1" x14ac:dyDescent="0.2">
      <c r="A9" s="39">
        <v>5</v>
      </c>
      <c r="B9" s="65" t="s">
        <v>294</v>
      </c>
      <c r="C9" s="61" t="s">
        <v>5</v>
      </c>
      <c r="D9" s="60" t="s">
        <v>295</v>
      </c>
      <c r="E9" s="60" t="s">
        <v>296</v>
      </c>
      <c r="F9" s="61" t="s">
        <v>413</v>
      </c>
      <c r="G9" s="70" t="s">
        <v>439</v>
      </c>
      <c r="H9" s="40" t="s">
        <v>444</v>
      </c>
    </row>
    <row r="10" spans="1:9" ht="42.75" customHeight="1" x14ac:dyDescent="0.2">
      <c r="A10" s="39">
        <v>6</v>
      </c>
      <c r="B10" s="65" t="s">
        <v>88</v>
      </c>
      <c r="C10" s="66" t="s">
        <v>5</v>
      </c>
      <c r="D10" s="66" t="s">
        <v>89</v>
      </c>
      <c r="E10" s="67" t="s">
        <v>150</v>
      </c>
      <c r="F10" s="66" t="s">
        <v>219</v>
      </c>
      <c r="G10" s="70" t="s">
        <v>439</v>
      </c>
      <c r="H10" s="40" t="s">
        <v>442</v>
      </c>
    </row>
    <row r="11" spans="1:9" ht="45" customHeight="1" x14ac:dyDescent="0.2">
      <c r="A11" s="39">
        <v>7</v>
      </c>
      <c r="B11" s="65" t="s">
        <v>92</v>
      </c>
      <c r="C11" s="66" t="s">
        <v>12</v>
      </c>
      <c r="D11" s="66" t="s">
        <v>93</v>
      </c>
      <c r="E11" s="67" t="s">
        <v>149</v>
      </c>
      <c r="F11" s="66" t="s">
        <v>223</v>
      </c>
      <c r="G11" s="70" t="s">
        <v>439</v>
      </c>
      <c r="H11" s="40" t="s">
        <v>445</v>
      </c>
    </row>
    <row r="12" spans="1:9" ht="45" customHeight="1" x14ac:dyDescent="0.2">
      <c r="A12" s="39">
        <v>8</v>
      </c>
      <c r="B12" s="65" t="s">
        <v>62</v>
      </c>
      <c r="C12" s="66" t="s">
        <v>12</v>
      </c>
      <c r="D12" s="66" t="s">
        <v>63</v>
      </c>
      <c r="E12" s="67" t="s">
        <v>64</v>
      </c>
      <c r="F12" s="66" t="s">
        <v>176</v>
      </c>
      <c r="G12" s="70" t="s">
        <v>439</v>
      </c>
      <c r="H12" s="40" t="s">
        <v>445</v>
      </c>
    </row>
    <row r="13" spans="1:9" ht="44.25" customHeight="1" x14ac:dyDescent="0.2">
      <c r="A13" s="39">
        <v>9</v>
      </c>
      <c r="B13" s="65" t="s">
        <v>96</v>
      </c>
      <c r="C13" s="66" t="s">
        <v>5</v>
      </c>
      <c r="D13" s="66" t="s">
        <v>97</v>
      </c>
      <c r="E13" s="67" t="s">
        <v>420</v>
      </c>
      <c r="F13" s="66" t="s">
        <v>228</v>
      </c>
      <c r="G13" s="66" t="s">
        <v>439</v>
      </c>
      <c r="H13" s="40" t="s">
        <v>445</v>
      </c>
    </row>
    <row r="14" spans="1:9" ht="41.25" customHeight="1" x14ac:dyDescent="0.2">
      <c r="A14" s="39">
        <v>10</v>
      </c>
      <c r="B14" s="65" t="s">
        <v>35</v>
      </c>
      <c r="C14" s="66" t="s">
        <v>12</v>
      </c>
      <c r="D14" s="66" t="s">
        <v>36</v>
      </c>
      <c r="E14" s="67" t="s">
        <v>37</v>
      </c>
      <c r="F14" s="66" t="s">
        <v>211</v>
      </c>
      <c r="G14" s="66" t="s">
        <v>439</v>
      </c>
      <c r="H14" s="40" t="s">
        <v>445</v>
      </c>
    </row>
    <row r="15" spans="1:9" ht="46.5" customHeight="1" x14ac:dyDescent="0.2">
      <c r="A15" s="39">
        <v>11</v>
      </c>
      <c r="B15" s="65" t="s">
        <v>53</v>
      </c>
      <c r="C15" s="66" t="s">
        <v>12</v>
      </c>
      <c r="D15" s="66" t="s">
        <v>54</v>
      </c>
      <c r="E15" s="67" t="s">
        <v>141</v>
      </c>
      <c r="F15" s="67" t="s">
        <v>217</v>
      </c>
      <c r="G15" s="66" t="s">
        <v>439</v>
      </c>
      <c r="H15" s="40" t="s">
        <v>445</v>
      </c>
    </row>
    <row r="16" spans="1:9" s="72" customFormat="1" ht="44.25" customHeight="1" x14ac:dyDescent="0.2">
      <c r="A16" s="39">
        <v>12</v>
      </c>
      <c r="B16" s="65" t="s">
        <v>90</v>
      </c>
      <c r="C16" s="70" t="s">
        <v>5</v>
      </c>
      <c r="D16" s="70" t="s">
        <v>91</v>
      </c>
      <c r="E16" s="71" t="s">
        <v>113</v>
      </c>
      <c r="F16" s="70" t="s">
        <v>227</v>
      </c>
      <c r="G16" s="66" t="s">
        <v>439</v>
      </c>
      <c r="H16" s="40" t="s">
        <v>445</v>
      </c>
    </row>
    <row r="17" spans="1:8" ht="42" customHeight="1" x14ac:dyDescent="0.2">
      <c r="A17" s="39">
        <v>13</v>
      </c>
      <c r="B17" s="65" t="s">
        <v>77</v>
      </c>
      <c r="C17" s="70" t="s">
        <v>5</v>
      </c>
      <c r="D17" s="70" t="s">
        <v>78</v>
      </c>
      <c r="E17" s="71" t="s">
        <v>79</v>
      </c>
      <c r="F17" s="70" t="s">
        <v>177</v>
      </c>
      <c r="G17" s="66" t="s">
        <v>439</v>
      </c>
      <c r="H17" s="40" t="s">
        <v>445</v>
      </c>
    </row>
    <row r="18" spans="1:8" ht="44.25" customHeight="1" x14ac:dyDescent="0.2">
      <c r="A18" s="39">
        <v>14</v>
      </c>
      <c r="B18" s="65" t="s">
        <v>86</v>
      </c>
      <c r="C18" s="66" t="s">
        <v>12</v>
      </c>
      <c r="D18" s="66" t="s">
        <v>87</v>
      </c>
      <c r="E18" s="66" t="s">
        <v>145</v>
      </c>
      <c r="F18" s="66" t="s">
        <v>230</v>
      </c>
      <c r="G18" s="66" t="s">
        <v>439</v>
      </c>
      <c r="H18" s="40" t="s">
        <v>445</v>
      </c>
    </row>
    <row r="19" spans="1:8" ht="41.25" customHeight="1" x14ac:dyDescent="0.2">
      <c r="A19" s="39">
        <v>15</v>
      </c>
      <c r="B19" s="65" t="s">
        <v>84</v>
      </c>
      <c r="C19" s="70" t="s">
        <v>5</v>
      </c>
      <c r="D19" s="70" t="s">
        <v>85</v>
      </c>
      <c r="E19" s="71" t="s">
        <v>142</v>
      </c>
      <c r="F19" s="66" t="s">
        <v>220</v>
      </c>
      <c r="G19" s="66" t="s">
        <v>439</v>
      </c>
      <c r="H19" s="40" t="s">
        <v>445</v>
      </c>
    </row>
    <row r="20" spans="1:8" s="72" customFormat="1" ht="47.25" customHeight="1" x14ac:dyDescent="0.2">
      <c r="A20" s="39">
        <v>16</v>
      </c>
      <c r="B20" s="65" t="s">
        <v>59</v>
      </c>
      <c r="C20" s="70" t="s">
        <v>5</v>
      </c>
      <c r="D20" s="70" t="s">
        <v>60</v>
      </c>
      <c r="E20" s="71" t="s">
        <v>61</v>
      </c>
      <c r="F20" s="66" t="s">
        <v>229</v>
      </c>
      <c r="G20" s="66" t="s">
        <v>439</v>
      </c>
      <c r="H20" s="40" t="s">
        <v>445</v>
      </c>
    </row>
    <row r="21" spans="1:8" ht="40.5" customHeight="1" x14ac:dyDescent="0.2">
      <c r="A21" s="39">
        <v>17</v>
      </c>
      <c r="B21" s="65" t="s">
        <v>30</v>
      </c>
      <c r="C21" s="70" t="s">
        <v>5</v>
      </c>
      <c r="D21" s="70" t="s">
        <v>31</v>
      </c>
      <c r="E21" s="71" t="s">
        <v>135</v>
      </c>
      <c r="F21" s="70" t="s">
        <v>235</v>
      </c>
      <c r="G21" s="66" t="s">
        <v>439</v>
      </c>
      <c r="H21" s="40"/>
    </row>
    <row r="22" spans="1:8" ht="38.25" customHeight="1" x14ac:dyDescent="0.2">
      <c r="A22" s="39">
        <v>18</v>
      </c>
      <c r="B22" s="65" t="s">
        <v>82</v>
      </c>
      <c r="C22" s="66" t="s">
        <v>12</v>
      </c>
      <c r="D22" s="66" t="s">
        <v>83</v>
      </c>
      <c r="E22" s="67" t="s">
        <v>421</v>
      </c>
      <c r="F22" s="67" t="s">
        <v>213</v>
      </c>
      <c r="G22" s="70" t="s">
        <v>439</v>
      </c>
      <c r="H22" s="40"/>
    </row>
    <row r="23" spans="1:8" ht="37.5" x14ac:dyDescent="0.2">
      <c r="A23" s="39">
        <v>19</v>
      </c>
      <c r="B23" s="65" t="s">
        <v>65</v>
      </c>
      <c r="C23" s="61" t="s">
        <v>5</v>
      </c>
      <c r="D23" s="61" t="s">
        <v>66</v>
      </c>
      <c r="E23" s="60" t="s">
        <v>138</v>
      </c>
      <c r="F23" s="60" t="s">
        <v>210</v>
      </c>
      <c r="G23" s="70" t="s">
        <v>439</v>
      </c>
      <c r="H23" s="40"/>
    </row>
    <row r="24" spans="1:8" ht="35.25" customHeight="1" x14ac:dyDescent="0.2">
      <c r="A24" s="39">
        <v>20</v>
      </c>
      <c r="B24" s="65" t="s">
        <v>282</v>
      </c>
      <c r="C24" s="66" t="s">
        <v>12</v>
      </c>
      <c r="D24" s="66" t="s">
        <v>283</v>
      </c>
      <c r="E24" s="67" t="s">
        <v>285</v>
      </c>
      <c r="F24" s="66" t="s">
        <v>454</v>
      </c>
      <c r="G24" s="70" t="s">
        <v>439</v>
      </c>
      <c r="H24" s="40"/>
    </row>
    <row r="25" spans="1:8" ht="43.5" customHeight="1" x14ac:dyDescent="0.2">
      <c r="A25" s="39">
        <v>21</v>
      </c>
      <c r="B25" s="123" t="s">
        <v>266</v>
      </c>
      <c r="C25" s="40" t="s">
        <v>5</v>
      </c>
      <c r="D25" s="39" t="s">
        <v>267</v>
      </c>
      <c r="E25" s="39" t="s">
        <v>269</v>
      </c>
      <c r="F25" s="66" t="s">
        <v>449</v>
      </c>
      <c r="G25" s="70" t="s">
        <v>439</v>
      </c>
      <c r="H25" s="40"/>
    </row>
    <row r="26" spans="1:8" ht="39" customHeight="1" x14ac:dyDescent="0.2">
      <c r="A26" s="39">
        <v>22</v>
      </c>
      <c r="B26" s="65" t="s">
        <v>132</v>
      </c>
      <c r="C26" s="66" t="s">
        <v>5</v>
      </c>
      <c r="D26" s="39" t="s">
        <v>133</v>
      </c>
      <c r="E26" s="67"/>
      <c r="F26" s="66" t="s">
        <v>216</v>
      </c>
      <c r="G26" s="66" t="s">
        <v>446</v>
      </c>
      <c r="H26" s="40"/>
    </row>
    <row r="27" spans="1:8" ht="39" customHeight="1" x14ac:dyDescent="0.2">
      <c r="A27" s="39">
        <v>23</v>
      </c>
      <c r="B27" s="65" t="s">
        <v>100</v>
      </c>
      <c r="C27" s="66" t="s">
        <v>5</v>
      </c>
      <c r="D27" s="39" t="s">
        <v>101</v>
      </c>
      <c r="E27" s="67"/>
      <c r="F27" s="66" t="s">
        <v>221</v>
      </c>
      <c r="G27" s="66" t="s">
        <v>446</v>
      </c>
      <c r="H27" s="40"/>
    </row>
    <row r="28" spans="1:8" ht="38.25" customHeight="1" x14ac:dyDescent="0.2">
      <c r="A28" s="39">
        <v>24</v>
      </c>
      <c r="B28" s="65" t="s">
        <v>154</v>
      </c>
      <c r="C28" s="66" t="s">
        <v>5</v>
      </c>
      <c r="D28" s="67" t="s">
        <v>155</v>
      </c>
      <c r="E28" s="67"/>
      <c r="F28" s="66" t="s">
        <v>234</v>
      </c>
      <c r="G28" s="66" t="s">
        <v>446</v>
      </c>
      <c r="H28" s="40"/>
    </row>
    <row r="29" spans="1:8" ht="42" customHeight="1" x14ac:dyDescent="0.2">
      <c r="A29" s="39">
        <v>25</v>
      </c>
      <c r="B29" s="65" t="s">
        <v>273</v>
      </c>
      <c r="C29" s="66" t="s">
        <v>5</v>
      </c>
      <c r="D29" s="39" t="s">
        <v>274</v>
      </c>
      <c r="E29" s="67"/>
      <c r="F29" s="66" t="s">
        <v>449</v>
      </c>
      <c r="G29" s="66" t="s">
        <v>446</v>
      </c>
      <c r="H29" s="40"/>
    </row>
    <row r="30" spans="1:8" ht="30.75" customHeight="1" x14ac:dyDescent="0.2">
      <c r="A30" s="63" t="s">
        <v>452</v>
      </c>
      <c r="B30" s="78" t="s">
        <v>453</v>
      </c>
      <c r="C30" s="74"/>
      <c r="D30" s="75"/>
      <c r="E30" s="73"/>
      <c r="F30" s="74"/>
      <c r="G30" s="74"/>
      <c r="H30" s="40"/>
    </row>
    <row r="31" spans="1:8" ht="37.5" x14ac:dyDescent="0.2">
      <c r="A31" s="39">
        <v>26</v>
      </c>
      <c r="B31" s="65" t="s">
        <v>17</v>
      </c>
      <c r="C31" s="61" t="s">
        <v>5</v>
      </c>
      <c r="D31" s="61" t="s">
        <v>18</v>
      </c>
      <c r="E31" s="60" t="s">
        <v>10</v>
      </c>
      <c r="F31" s="61" t="s">
        <v>233</v>
      </c>
      <c r="G31" s="70"/>
      <c r="H31" s="40"/>
    </row>
    <row r="32" spans="1:8" ht="41.25" customHeight="1" x14ac:dyDescent="0.2">
      <c r="A32" s="39">
        <v>27</v>
      </c>
      <c r="B32" s="65" t="s">
        <v>46</v>
      </c>
      <c r="C32" s="70" t="s">
        <v>5</v>
      </c>
      <c r="D32" s="70" t="s">
        <v>47</v>
      </c>
      <c r="E32" s="71" t="s">
        <v>48</v>
      </c>
      <c r="F32" s="70" t="s">
        <v>175</v>
      </c>
      <c r="G32" s="70"/>
      <c r="H32" s="40" t="s">
        <v>445</v>
      </c>
    </row>
    <row r="33" spans="1:8" ht="38.25" customHeight="1" x14ac:dyDescent="0.2">
      <c r="A33" s="39">
        <v>28</v>
      </c>
      <c r="B33" s="65" t="s">
        <v>103</v>
      </c>
      <c r="C33" s="66" t="s">
        <v>12</v>
      </c>
      <c r="D33" s="67" t="s">
        <v>104</v>
      </c>
      <c r="E33" s="67" t="s">
        <v>136</v>
      </c>
      <c r="F33" s="66" t="s">
        <v>226</v>
      </c>
      <c r="G33" s="66"/>
      <c r="H33" s="40" t="s">
        <v>445</v>
      </c>
    </row>
    <row r="34" spans="1:8" ht="40.5" customHeight="1" x14ac:dyDescent="0.2">
      <c r="A34" s="39">
        <v>29</v>
      </c>
      <c r="B34" s="65" t="s">
        <v>67</v>
      </c>
      <c r="C34" s="70" t="s">
        <v>12</v>
      </c>
      <c r="D34" s="70" t="s">
        <v>68</v>
      </c>
      <c r="E34" s="71" t="s">
        <v>140</v>
      </c>
      <c r="F34" s="70" t="s">
        <v>212</v>
      </c>
      <c r="G34" s="70"/>
      <c r="H34" s="40" t="s">
        <v>445</v>
      </c>
    </row>
    <row r="35" spans="1:8" ht="42.75" customHeight="1" x14ac:dyDescent="0.2">
      <c r="A35" s="39">
        <v>30</v>
      </c>
      <c r="B35" s="65" t="s">
        <v>69</v>
      </c>
      <c r="C35" s="66" t="s">
        <v>5</v>
      </c>
      <c r="D35" s="66" t="s">
        <v>70</v>
      </c>
      <c r="E35" s="67" t="s">
        <v>139</v>
      </c>
      <c r="F35" s="66" t="s">
        <v>225</v>
      </c>
      <c r="G35" s="66"/>
      <c r="H35" s="40" t="s">
        <v>445</v>
      </c>
    </row>
    <row r="36" spans="1:8" ht="39" customHeight="1" x14ac:dyDescent="0.2">
      <c r="A36" s="39">
        <v>31</v>
      </c>
      <c r="B36" s="65" t="s">
        <v>286</v>
      </c>
      <c r="C36" s="66" t="s">
        <v>12</v>
      </c>
      <c r="D36" s="66" t="s">
        <v>287</v>
      </c>
      <c r="E36" s="67" t="s">
        <v>289</v>
      </c>
      <c r="F36" s="66" t="s">
        <v>288</v>
      </c>
      <c r="G36" s="66"/>
      <c r="H36" s="40" t="s">
        <v>445</v>
      </c>
    </row>
    <row r="37" spans="1:8" ht="39" customHeight="1" x14ac:dyDescent="0.2">
      <c r="A37" s="39">
        <v>32</v>
      </c>
      <c r="B37" s="65" t="s">
        <v>75</v>
      </c>
      <c r="C37" s="66" t="s">
        <v>5</v>
      </c>
      <c r="D37" s="66" t="s">
        <v>76</v>
      </c>
      <c r="E37" s="67" t="s">
        <v>144</v>
      </c>
      <c r="F37" s="66" t="s">
        <v>214</v>
      </c>
      <c r="G37" s="66"/>
      <c r="H37" s="40"/>
    </row>
    <row r="38" spans="1:8" ht="39.75" customHeight="1" x14ac:dyDescent="0.2">
      <c r="A38" s="39">
        <v>33</v>
      </c>
      <c r="B38" s="65" t="s">
        <v>71</v>
      </c>
      <c r="C38" s="66" t="s">
        <v>5</v>
      </c>
      <c r="D38" s="66" t="s">
        <v>72</v>
      </c>
      <c r="E38" s="67" t="s">
        <v>137</v>
      </c>
      <c r="F38" s="67" t="s">
        <v>237</v>
      </c>
      <c r="G38" s="67"/>
      <c r="H38" s="40"/>
    </row>
    <row r="39" spans="1:8" ht="41.25" customHeight="1" x14ac:dyDescent="0.2">
      <c r="E39" s="119" t="s">
        <v>448</v>
      </c>
      <c r="F39" s="120"/>
      <c r="G39" s="120"/>
      <c r="H39" s="120"/>
    </row>
    <row r="40" spans="1:8" hidden="1" x14ac:dyDescent="0.2">
      <c r="B40" s="68" t="s">
        <v>456</v>
      </c>
    </row>
    <row r="41" spans="1:8" hidden="1" x14ac:dyDescent="0.2">
      <c r="B41" s="79" t="s">
        <v>460</v>
      </c>
    </row>
    <row r="42" spans="1:8" hidden="1" x14ac:dyDescent="0.2">
      <c r="B42" s="80" t="s">
        <v>455</v>
      </c>
    </row>
    <row r="43" spans="1:8" hidden="1" x14ac:dyDescent="0.2">
      <c r="B43" s="81" t="s">
        <v>461</v>
      </c>
    </row>
    <row r="44" spans="1:8" hidden="1" x14ac:dyDescent="0.2"/>
    <row r="45" spans="1:8" hidden="1" x14ac:dyDescent="0.2">
      <c r="B45" s="68" t="s">
        <v>458</v>
      </c>
    </row>
    <row r="46" spans="1:8" hidden="1" x14ac:dyDescent="0.2">
      <c r="B46" s="82" t="s">
        <v>457</v>
      </c>
    </row>
    <row r="47" spans="1:8" hidden="1" x14ac:dyDescent="0.2">
      <c r="B47" s="82" t="s">
        <v>459</v>
      </c>
    </row>
    <row r="57" spans="1:18" s="68" customFormat="1" x14ac:dyDescent="0.2">
      <c r="A57" s="41"/>
      <c r="C57" s="41"/>
      <c r="D57" s="41"/>
      <c r="E57" s="41"/>
      <c r="F57" s="41"/>
      <c r="G57" s="41"/>
      <c r="H57" s="62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915" spans="1:18" s="68" customFormat="1" x14ac:dyDescent="0.2">
      <c r="A915" s="41"/>
      <c r="C915" s="41"/>
      <c r="D915" s="41"/>
      <c r="E915" s="41"/>
      <c r="F915" s="41"/>
      <c r="G915" s="41"/>
      <c r="H915" s="62"/>
      <c r="I915" s="41"/>
      <c r="J915" s="41"/>
      <c r="K915" s="41"/>
      <c r="L915" s="41"/>
      <c r="M915" s="41"/>
      <c r="N915" s="41"/>
      <c r="O915" s="41"/>
      <c r="P915" s="41"/>
      <c r="Q915" s="41"/>
      <c r="R915" s="41"/>
    </row>
    <row r="918" spans="1:18" s="68" customFormat="1" x14ac:dyDescent="0.2">
      <c r="A918" s="41"/>
      <c r="C918" s="41"/>
      <c r="D918" s="41"/>
      <c r="E918" s="41"/>
      <c r="F918" s="41"/>
      <c r="G918" s="41"/>
      <c r="H918" s="62"/>
      <c r="I918" s="41"/>
      <c r="J918" s="41"/>
      <c r="K918" s="41"/>
      <c r="L918" s="41"/>
      <c r="M918" s="41"/>
      <c r="N918" s="41"/>
      <c r="O918" s="41"/>
      <c r="P918" s="41"/>
      <c r="Q918" s="41"/>
      <c r="R918" s="41"/>
    </row>
  </sheetData>
  <autoFilter ref="A3:F36"/>
  <mergeCells count="3">
    <mergeCell ref="E39:H39"/>
    <mergeCell ref="A1:E1"/>
    <mergeCell ref="A2:I2"/>
  </mergeCells>
  <printOptions horizontalCentered="1"/>
  <pageMargins left="0.39370078740157499" right="0.26" top="0.35" bottom="0.34" header="0.2" footer="0.31496062992126"/>
  <pageSetup paperSize="9" scale="99" fitToHeight="0" orientation="landscape" verticalDpi="300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CBGVNV TOAN TRUONG (11-2024)</vt:lpstr>
      <vt:lpstr>DS đề nghị thẩm tra</vt:lpstr>
      <vt:lpstr>'CBGVNV TOAN TRUONG (11-2024)'!Print_Area</vt:lpstr>
      <vt:lpstr>'DS đề nghị thẩm tra'!Print_Area</vt:lpstr>
      <vt:lpstr>'CBGVNV TOAN TRUONG (11-2024)'!Print_Titles</vt:lpstr>
      <vt:lpstr>'DS đề nghị thẩm tra'!Print_Titles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Yen_TC</cp:lastModifiedBy>
  <cp:lastPrinted>2025-01-22T03:30:16Z</cp:lastPrinted>
  <dcterms:created xsi:type="dcterms:W3CDTF">2017-09-06T00:47:02Z</dcterms:created>
  <dcterms:modified xsi:type="dcterms:W3CDTF">2025-07-10T03:35:29Z</dcterms:modified>
</cp:coreProperties>
</file>