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UONG\bao-cao-thang\"/>
    </mc:Choice>
  </mc:AlternateContent>
  <bookViews>
    <workbookView xWindow="-120" yWindow="-120" windowWidth="29040" windowHeight="1584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F14" i="2" l="1"/>
  <c r="F15" i="2"/>
  <c r="F24" i="2" l="1"/>
  <c r="F23" i="2"/>
  <c r="F22" i="2"/>
  <c r="F21" i="2"/>
  <c r="F20" i="2"/>
  <c r="F19" i="2"/>
  <c r="F18" i="2"/>
  <c r="F17" i="2"/>
  <c r="F16" i="2"/>
  <c r="AI10" i="6" l="1"/>
  <c r="D15" i="2" l="1"/>
  <c r="G24" i="2" l="1"/>
  <c r="G23" i="2"/>
  <c r="G22" i="2"/>
  <c r="G21" i="2"/>
  <c r="G20" i="2"/>
  <c r="G19" i="2"/>
  <c r="G18" i="2"/>
  <c r="G17" i="2"/>
  <c r="G16" i="2"/>
  <c r="G15" i="2"/>
  <c r="D24" i="2"/>
  <c r="E24" i="2" s="1"/>
  <c r="D23" i="2"/>
  <c r="E23" i="2" s="1"/>
  <c r="D22" i="2"/>
  <c r="E22" i="2" s="1"/>
  <c r="D21" i="2"/>
  <c r="E21" i="2" s="1"/>
  <c r="D20" i="2"/>
  <c r="E20" i="2" s="1"/>
  <c r="D19" i="2"/>
  <c r="E19" i="2" s="1"/>
  <c r="D18" i="2"/>
  <c r="E18" i="2" s="1"/>
  <c r="D17" i="2"/>
  <c r="E17" i="2" s="1"/>
  <c r="D16" i="2"/>
  <c r="E16" i="2" s="1"/>
  <c r="E15" i="2"/>
  <c r="D14" i="2"/>
  <c r="D25" i="2" l="1"/>
  <c r="E14" i="2"/>
  <c r="F25" i="2"/>
  <c r="G14" i="2"/>
</calcChain>
</file>

<file path=xl/sharedStrings.xml><?xml version="1.0" encoding="utf-8"?>
<sst xmlns="http://schemas.openxmlformats.org/spreadsheetml/2006/main" count="133" uniqueCount="94">
  <si>
    <t>01</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</si>
  <si>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</si>
  <si>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</si>
  <si>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</si>
  <si>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</si>
  <si>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</si>
  <si>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</si>
  <si>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</si>
  <si>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</si>
  <si>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</si>
  <si>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</si>
  <si>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</si>
  <si>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</si>
  <si>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</si>
  <si>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</si>
  <si>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</si>
  <si>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</si>
  <si>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</si>
  <si>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</si>
  <si>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</si>
  <si>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</si>
  <si>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</si>
  <si>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</si>
  <si>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</si>
  <si>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</si>
  <si>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</si>
  <si>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</si>
  <si>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</si>
  <si>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</si>
  <si>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</si>
  <si>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</si>
  <si>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</si>
  <si>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</si>
  <si>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</si>
  <si>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</si>
  <si>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</si>
  <si>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</si>
  <si>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</si>
  <si>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</si>
  <si>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</si>
  <si>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</si>
  <si>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</si>
  <si>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</si>
  <si>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</si>
  <si>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</si>
  <si>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</si>
  <si>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</si>
  <si>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</si>
  <si>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</si>
  <si>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</si>
  <si>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</si>
  <si>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</si>
  <si>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</si>
  <si>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</si>
  <si>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</si>
  <si>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</si>
  <si>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</si>
  <si>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</si>
  <si>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</si>
  <si>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</si>
  <si>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</si>
  <si>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</si>
  <si>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Cán bộ quản lý</t>
  </si>
  <si>
    <t>06</t>
  </si>
  <si>
    <t>Lý do đề nghị</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</si>
  <si>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</si>
  <si>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</si>
  <si>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</si>
  <si>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</si>
  <si>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</si>
  <si>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</si>
  <si>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Mai Thu Hương</t>
  </si>
  <si>
    <t>01007004</t>
  </si>
  <si>
    <t>Nguyễn Văn Chiến</t>
  </si>
  <si>
    <t xml:space="preserve">Nhiệm vụ 1 </t>
  </si>
  <si>
    <t>Tốt</t>
  </si>
  <si>
    <t xml:space="preserve">CỘNG HÒA XÃ HỘI CHỦ NGHĨA VIỆT NAM
Độc lập - Tự do - Hạnh phúc
</t>
  </si>
  <si>
    <t>Công việc chung của đơn vị</t>
  </si>
  <si>
    <t xml:space="preserve"> Từ ngày 10/11 đến ngày 15/ 2024</t>
  </si>
  <si>
    <t>Từ ngày 12/12 đến ngày 22/12/2024</t>
  </si>
  <si>
    <t>THỐNG KÊ CHI TIẾT KHỐI LƯỢNG CÔNG VIỆC THỰC HIỆN THÁNG 01/2025</t>
  </si>
  <si>
    <t>Thành phố Hồ Chí Minh, ngày 17 tháng 01 năm 2025</t>
  </si>
  <si>
    <t>Từ ngày 10/02 đến 10/02/2025</t>
  </si>
  <si>
    <t>Ngày 13/04/2025.</t>
  </si>
  <si>
    <t>1</t>
  </si>
  <si>
    <t>A4</t>
  </si>
  <si>
    <t>Hỗ trợ giữ trật tự và xử lý sinh viên tham gia Lễ Khai giảng NH 25-26 tại HTL.</t>
  </si>
  <si>
    <t>Ngày 05/9/2025</t>
  </si>
  <si>
    <t>Thành phố Hồ Chí Minh, ngày 17 tháng 9 năm 2025</t>
  </si>
  <si>
    <t>BẢNG TỔNG HỢP CÔNG VIỆC ĐỘT XUẤT ĐÃ THỰC HIỆN THÁNG 9/2025</t>
  </si>
  <si>
    <t>DANH SÁCH DỰ KIẾN XẾP LOẠI THI ĐUA THÁNG 9/2025</t>
  </si>
  <si>
    <t>TPHCM, ngày 17 tháng 9 năm 2025</t>
  </si>
  <si>
    <r>
      <t xml:space="preserve">TRƯỜNG CAO ĐẲNG LÝ TỰ TRỌNG
 THÀNH PHỐ HỒ CHÍ MINH
</t>
    </r>
    <r>
      <rPr>
        <b/>
        <sz val="12"/>
        <rFont val="Times New Roman"/>
        <family val="1"/>
      </rPr>
      <t>PHÒNG THANH TRA GIÁO DỤC - 
CÔNG TÁC SINH VIÊN</t>
    </r>
  </si>
  <si>
    <t>PHÒNG THANH TRA GIÁO DỤC - 
CÔNG TÁC SINH VIÊN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</si>
</sst>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3"/>
      <color rgb="FFFF0000"/>
      <name val="Times New Roman"/>
      <family val="1"/>
    </font>
    <font>
      <sz val="8"/>
      <name val="Calibri"/>
      <family val="2"/>
      <scheme val="minor"/>
    </font>
    <font>
      <sz val="11"/>
      <name val="Times New Roman"/>
      <family val="1"/>
    </font>
    <font>
      <b/>
      <sz val="13"/>
      <name val="Times New Roman"/>
      <family val="1"/>
    </font>
    <font>
      <sz val="14"/>
      <color rgb="FFFF0000"/>
      <name val="Calibri"/>
      <family val="2"/>
      <scheme val="minor"/>
    </font>
    <font>
      <b/>
      <sz val="10"/>
      <color indexed="8"/>
      <name val="Times New Roman"/>
      <family val="1"/>
    </font>
    <font>
      <i/>
      <sz val="10"/>
      <color indexed="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2" fillId="0" borderId="0" applyFont="0" applyFill="0" applyBorder="0" applyAlignment="0" applyProtection="0"/>
    <xf numFmtId="43" fontId="22" fillId="0" borderId="0" applyFont="0" applyFill="0" applyBorder="0" applyAlignment="0" applyProtection="0"/>
    <xf numFmtId="41"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0" fontId="1" fillId="0" borderId="0"/>
    <xf numFmtId="0" fontId="21" fillId="0" borderId="0"/>
    <xf numFmtId="0" fontId="23" fillId="0" borderId="0"/>
    <xf numFmtId="0" fontId="22" fillId="0" borderId="0"/>
    <xf numFmtId="0" fontId="6" fillId="0" borderId="0"/>
    <xf numFmtId="0" fontId="22" fillId="0" borderId="0"/>
    <xf numFmtId="0" fontId="1" fillId="0" borderId="0"/>
    <xf numFmtId="0" fontId="21" fillId="0" borderId="0"/>
    <xf numFmtId="0" fontId="23" fillId="0" borderId="0"/>
    <xf numFmtId="9" fontId="22" fillId="0" borderId="0" applyFont="0" applyFill="0" applyBorder="0" applyAlignment="0" applyProtection="0"/>
    <xf numFmtId="9" fontId="22" fillId="0" borderId="0" applyFont="0" applyFill="0" applyBorder="0" applyAlignment="0" applyProtection="0"/>
  </cellStyleXfs>
  <cellXfs count="139">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7" fillId="0" borderId="0" xfId="1" applyFont="1" applyAlignment="1">
      <alignment vertical="center"/>
    </xf>
    <xf numFmtId="0" fontId="18" fillId="0" borderId="0" xfId="1" applyFont="1" applyAlignment="1">
      <alignment horizontal="center" vertical="center"/>
    </xf>
    <xf numFmtId="0" fontId="19"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164" fontId="24"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26" fillId="0" borderId="1" xfId="0" applyNumberFormat="1" applyFont="1" applyBorder="1" applyAlignment="1">
      <alignment horizontal="center" vertical="center" wrapText="1"/>
    </xf>
    <xf numFmtId="0" fontId="3" fillId="0" borderId="0" xfId="1" applyFont="1" applyAlignment="1">
      <alignment vertical="center" wrapText="1"/>
    </xf>
    <xf numFmtId="0" fontId="9" fillId="0" borderId="0" xfId="0" applyFont="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29"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0" fillId="0" borderId="1" xfId="1" quotePrefix="1" applyNumberFormat="1" applyFont="1" applyBorder="1" applyAlignment="1">
      <alignment horizontal="center" vertical="center"/>
    </xf>
    <xf numFmtId="0" fontId="30"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0" fillId="0" borderId="1" xfId="0" applyFont="1" applyBorder="1" applyAlignment="1" applyProtection="1">
      <alignment horizontal="center" vertical="center" wrapText="1"/>
      <protection locked="0"/>
    </xf>
    <xf numFmtId="0" fontId="30" fillId="0" borderId="3" xfId="0" applyFont="1" applyBorder="1" applyAlignment="1" applyProtection="1">
      <alignment horizontal="center" vertical="center" wrapText="1"/>
      <protection locked="0"/>
    </xf>
    <xf numFmtId="0" fontId="30" fillId="0" borderId="1" xfId="0" applyFont="1" applyBorder="1" applyAlignment="1">
      <alignment horizontal="center" vertical="center" wrapText="1"/>
    </xf>
    <xf numFmtId="0" fontId="30"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1"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applyNumberFormat="1" applyFont="1" applyBorder="1" applyAlignment="1">
      <alignment horizontal="center" vertical="center" wrapText="1"/>
    </xf>
    <xf numFmtId="14" fontId="8" fillId="0" borderId="2" xfId="1" quotePrefix="1" applyNumberFormat="1" applyFont="1" applyBorder="1" applyAlignment="1">
      <alignment horizontal="center"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4" fontId="8" fillId="0" borderId="6" xfId="1" applyNumberFormat="1" applyFont="1" applyBorder="1" applyAlignment="1">
      <alignment horizontal="center" vertical="center"/>
    </xf>
    <xf numFmtId="164" fontId="27" fillId="0" borderId="1" xfId="1" applyNumberFormat="1" applyFont="1" applyBorder="1" applyAlignment="1">
      <alignment horizontal="center" vertical="center"/>
    </xf>
    <xf numFmtId="0" fontId="8" fillId="0" borderId="1" xfId="0" quotePrefix="1" applyFont="1" applyBorder="1" applyAlignment="1">
      <alignment horizontal="justify" vertical="center"/>
    </xf>
    <xf numFmtId="0" fontId="9" fillId="0" borderId="0" xfId="0" quotePrefix="1" applyFont="1" applyAlignment="1">
      <alignment horizontal="justify" vertical="top"/>
    </xf>
    <xf numFmtId="0" fontId="32" fillId="4" borderId="4" xfId="0" applyFont="1" applyFill="1" applyBorder="1" applyAlignment="1" applyProtection="1">
      <alignment horizontal="center" vertical="center" wrapText="1"/>
      <protection locked="0"/>
    </xf>
    <xf numFmtId="0" fontId="32" fillId="4" borderId="3" xfId="0" applyFont="1" applyFill="1" applyBorder="1" applyAlignment="1" applyProtection="1">
      <alignment horizontal="center" vertical="center" wrapText="1"/>
      <protection locked="0"/>
    </xf>
    <xf numFmtId="0" fontId="32" fillId="3" borderId="3" xfId="0" applyFont="1" applyFill="1" applyBorder="1" applyAlignment="1" applyProtection="1">
      <alignment horizontal="center" vertical="center" wrapText="1"/>
      <protection locked="0"/>
    </xf>
    <xf numFmtId="164" fontId="33" fillId="0" borderId="1" xfId="0" applyNumberFormat="1" applyFont="1" applyBorder="1" applyAlignment="1" applyProtection="1">
      <alignment horizontal="center" vertical="center" wrapText="1"/>
      <protection locked="0"/>
    </xf>
    <xf numFmtId="14" fontId="8" fillId="0" borderId="1" xfId="0" quotePrefix="1" applyNumberFormat="1" applyFont="1" applyBorder="1" applyAlignment="1">
      <alignment horizontal="center" vertical="center" wrapText="1"/>
    </xf>
    <xf numFmtId="49" fontId="2" fillId="0" borderId="3" xfId="0" quotePrefix="1" applyNumberFormat="1" applyFont="1" applyBorder="1" applyAlignment="1">
      <alignment horizontal="center" vertical="center" wrapText="1"/>
    </xf>
    <xf numFmtId="14" fontId="8" fillId="0" borderId="1" xfId="0" quotePrefix="1" applyNumberFormat="1" applyFont="1" applyBorder="1" applyAlignment="1">
      <alignment horizontal="center" vertical="center"/>
    </xf>
    <xf numFmtId="0" fontId="10" fillId="0" borderId="0" xfId="0" applyFont="1" applyAlignment="1">
      <alignment horizontal="center" vertical="center"/>
    </xf>
    <xf numFmtId="0" fontId="17"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18" fillId="0" borderId="0" xfId="1" applyFont="1" applyAlignment="1">
      <alignment horizontal="justify" vertical="center" wrapText="1"/>
    </xf>
    <xf numFmtId="0" fontId="17" fillId="0" borderId="0" xfId="1" applyFont="1" applyAlignment="1">
      <alignment horizontal="center" vertical="center" wrapText="1"/>
    </xf>
    <xf numFmtId="0" fontId="20"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32" fillId="4" borderId="3" xfId="0" applyFont="1" applyFill="1" applyBorder="1" applyAlignment="1" applyProtection="1">
      <alignment horizontal="center" vertical="center" wrapText="1"/>
      <protection locked="0"/>
    </xf>
    <xf numFmtId="0" fontId="32" fillId="4" borderId="4" xfId="0" applyFont="1" applyFill="1" applyBorder="1" applyAlignment="1" applyProtection="1">
      <alignment horizontal="center" vertical="center" wrapText="1"/>
      <protection locked="0"/>
    </xf>
    <xf numFmtId="0" fontId="32" fillId="4" borderId="5" xfId="0" applyFont="1" applyFill="1" applyBorder="1" applyAlignment="1" applyProtection="1">
      <alignment horizontal="center" vertical="center" wrapText="1"/>
      <protection locked="0"/>
    </xf>
    <xf numFmtId="0" fontId="32" fillId="3" borderId="4" xfId="0" applyFont="1" applyFill="1" applyBorder="1" applyAlignment="1" applyProtection="1">
      <alignment horizontal="center" vertical="center" wrapText="1"/>
      <protection locked="0"/>
    </xf>
    <xf numFmtId="0" fontId="32"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7"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abSelected="1" zoomScale="90" zoomScaleNormal="90" workbookViewId="0">
      <selection activeCell="D12" sqref="D12"/>
    </sheetView>
  </sheetViews>
  <sheetFormatPr defaultRowHeight="15" x14ac:dyDescent="0.25"/>
  <cols>
    <col min="1" max="1" width="15.42578125" style="19" customWidth="1"/>
    <col min="2" max="2" width="56.7109375" style="19" customWidth="1"/>
    <col min="3" max="3" width="15" style="19" customWidth="1"/>
    <col min="4" max="4" width="20.7109375" style="19" customWidth="1"/>
    <col min="5" max="5" width="26.28515625" style="19" customWidth="1"/>
    <col min="6" max="6" width="26" style="19" customWidth="1"/>
    <col min="7" max="7" width="23.7109375" style="19" customWidth="1"/>
    <col min="8" max="8" width="7.5703125" style="19" customWidth="1"/>
    <col min="9" max="16384" width="9.140625" style="19"/>
  </cols>
  <sheetData>
    <row r="1" spans="1:10" ht="67.5" customHeight="1" x14ac:dyDescent="0.25">
      <c r="A1" s="95" t="s">
        <v>92</v>
      </c>
      <c r="B1" s="95"/>
      <c r="C1" s="23"/>
      <c r="D1" s="23"/>
      <c r="E1" s="23"/>
      <c r="F1" s="96" t="s">
        <v>20</v>
      </c>
      <c r="G1" s="96"/>
      <c r="H1" s="18"/>
    </row>
    <row r="2" spans="1:10" ht="19.5" customHeight="1" x14ac:dyDescent="0.25">
      <c r="A2" s="23"/>
      <c r="B2" s="23"/>
      <c r="C2" s="23"/>
      <c r="D2" s="23"/>
      <c r="E2" s="23"/>
      <c r="F2" s="17"/>
      <c r="G2" s="26" t="s">
        <v>14</v>
      </c>
      <c r="H2" s="18"/>
    </row>
    <row r="3" spans="1:10" ht="25.5" customHeight="1" x14ac:dyDescent="0.25">
      <c r="A3" s="98" t="s">
        <v>89</v>
      </c>
      <c r="B3" s="94"/>
      <c r="C3" s="94"/>
      <c r="D3" s="94"/>
      <c r="E3" s="94"/>
      <c r="F3" s="94"/>
      <c r="G3" s="94"/>
      <c r="H3" s="20"/>
    </row>
    <row r="4" spans="1:10" ht="6" customHeight="1" x14ac:dyDescent="0.25">
      <c r="A4" s="94"/>
      <c r="B4" s="94"/>
      <c r="C4" s="94"/>
      <c r="D4" s="94"/>
      <c r="E4" s="94"/>
      <c r="F4" s="94"/>
      <c r="G4" s="94"/>
      <c r="H4" s="20"/>
    </row>
    <row r="5" spans="1:10" s="22" customFormat="1" ht="4.5" customHeight="1" x14ac:dyDescent="0.25">
      <c r="A5" s="21"/>
      <c r="B5" s="21"/>
      <c r="C5" s="21"/>
      <c r="D5" s="21"/>
      <c r="E5" s="21"/>
      <c r="F5" s="21"/>
      <c r="G5" s="21"/>
      <c r="H5" s="21"/>
    </row>
    <row r="6" spans="1:10" s="22" customFormat="1" ht="60" customHeight="1" x14ac:dyDescent="0.25">
      <c r="A6" s="67" t="s">
        <v>1</v>
      </c>
      <c r="B6" s="68" t="s">
        <v>19</v>
      </c>
      <c r="C6" s="68" t="s">
        <v>31</v>
      </c>
      <c r="D6" s="68" t="s">
        <v>32</v>
      </c>
      <c r="E6" s="68" t="s">
        <v>18</v>
      </c>
      <c r="F6" s="68" t="s">
        <v>33</v>
      </c>
      <c r="G6" s="69" t="s">
        <v>2</v>
      </c>
      <c r="H6" s="21"/>
    </row>
    <row r="7" spans="1:10" s="22" customFormat="1" ht="22.5" customHeight="1" x14ac:dyDescent="0.25">
      <c r="A7" s="67" t="s">
        <v>16</v>
      </c>
      <c r="B7" s="70" t="s">
        <v>65</v>
      </c>
      <c r="C7" s="70"/>
      <c r="D7" s="70"/>
      <c r="E7" s="70"/>
      <c r="F7" s="69"/>
      <c r="G7" s="69"/>
      <c r="H7" s="21"/>
    </row>
    <row r="8" spans="1:10" s="22" customFormat="1" ht="45.75" customHeight="1" x14ac:dyDescent="0.25">
      <c r="A8" s="30" t="s">
        <v>74</v>
      </c>
      <c r="B8" s="76"/>
      <c r="C8" s="48"/>
      <c r="D8" s="49"/>
      <c r="E8" s="55" t="s">
        <v>82</v>
      </c>
      <c r="F8" s="57" t="s">
        <v>75</v>
      </c>
      <c r="G8" s="83"/>
      <c r="H8" s="21"/>
    </row>
    <row r="9" spans="1:10" s="22" customFormat="1" ht="45.75" customHeight="1" x14ac:dyDescent="0.25">
      <c r="A9" s="30" t="s">
        <v>27</v>
      </c>
      <c r="B9" s="84"/>
      <c r="C9" s="46"/>
      <c r="D9" s="49"/>
      <c r="E9" s="55" t="s">
        <v>78</v>
      </c>
      <c r="F9" s="57" t="s">
        <v>75</v>
      </c>
      <c r="G9" s="31"/>
      <c r="H9" s="21"/>
    </row>
    <row r="10" spans="1:10" s="22" customFormat="1" ht="45.75" customHeight="1" x14ac:dyDescent="0.25">
      <c r="A10" s="30" t="s">
        <v>28</v>
      </c>
      <c r="B10" s="85"/>
      <c r="C10" s="81"/>
      <c r="D10" s="49"/>
      <c r="E10" s="79" t="s">
        <v>79</v>
      </c>
      <c r="F10" s="57" t="s">
        <v>75</v>
      </c>
      <c r="G10" s="31"/>
      <c r="H10" s="21"/>
    </row>
    <row r="11" spans="1:10" s="22" customFormat="1" ht="17.25" hidden="1" customHeight="1" x14ac:dyDescent="0.25">
      <c r="A11" s="30" t="s">
        <v>41</v>
      </c>
      <c r="B11" s="76"/>
      <c r="C11" s="65"/>
      <c r="D11" s="49"/>
      <c r="E11" s="66"/>
      <c r="F11" s="71"/>
      <c r="G11" s="31"/>
      <c r="H11" s="21"/>
      <c r="J11" s="75"/>
    </row>
    <row r="12" spans="1:10" s="22" customFormat="1" ht="26.25" customHeight="1" x14ac:dyDescent="0.25">
      <c r="A12" s="58" t="s">
        <v>17</v>
      </c>
      <c r="B12" s="59" t="s">
        <v>66</v>
      </c>
      <c r="C12" s="59"/>
      <c r="D12" s="59"/>
      <c r="E12" s="59"/>
      <c r="F12" s="31"/>
      <c r="G12" s="31"/>
      <c r="H12" s="21"/>
    </row>
    <row r="13" spans="1:10" s="22" customFormat="1" ht="58.5" customHeight="1" x14ac:dyDescent="0.25">
      <c r="A13" s="30" t="s">
        <v>74</v>
      </c>
      <c r="B13" s="76" t="s">
        <v>86</v>
      </c>
      <c r="C13" s="46"/>
      <c r="D13" s="49"/>
      <c r="E13" s="55" t="s">
        <v>87</v>
      </c>
      <c r="F13" s="57" t="s">
        <v>75</v>
      </c>
      <c r="G13" s="31"/>
      <c r="H13" s="21"/>
    </row>
    <row r="14" spans="1:10" s="22" customFormat="1" ht="47.25" customHeight="1" x14ac:dyDescent="0.25">
      <c r="A14" s="56" t="s">
        <v>27</v>
      </c>
      <c r="B14" s="76"/>
      <c r="C14" s="46"/>
      <c r="D14" s="49"/>
      <c r="E14" s="80" t="s">
        <v>83</v>
      </c>
      <c r="F14" s="57" t="s">
        <v>75</v>
      </c>
      <c r="G14" s="82"/>
      <c r="H14" s="21"/>
    </row>
    <row r="15" spans="1:10" s="22" customFormat="1" ht="99.75" customHeight="1" x14ac:dyDescent="0.25">
      <c r="A15" s="97" t="s">
        <v>67</v>
      </c>
      <c r="B15" s="97"/>
      <c r="C15" s="97"/>
      <c r="D15" s="97"/>
      <c r="E15" s="97"/>
      <c r="F15" s="97"/>
      <c r="G15" s="97"/>
      <c r="H15" s="21"/>
    </row>
    <row r="16" spans="1:10" s="22" customFormat="1" ht="20.100000000000001" customHeight="1" x14ac:dyDescent="0.25">
      <c r="A16" s="21"/>
      <c r="B16" s="21"/>
      <c r="C16" s="21"/>
      <c r="D16" s="21"/>
      <c r="E16" s="99" t="s">
        <v>88</v>
      </c>
      <c r="F16" s="99"/>
      <c r="G16" s="99"/>
      <c r="H16" s="21"/>
    </row>
    <row r="17" spans="1:8" s="22" customFormat="1" ht="20.100000000000001" customHeight="1" x14ac:dyDescent="0.25">
      <c r="A17" s="21"/>
      <c r="B17" s="21"/>
      <c r="C17" s="21"/>
      <c r="D17" s="21"/>
      <c r="E17" s="94" t="s">
        <v>3</v>
      </c>
      <c r="F17" s="94"/>
      <c r="G17" s="94"/>
      <c r="H17" s="21"/>
    </row>
    <row r="18" spans="1:8" s="22" customFormat="1" ht="20.100000000000001" customHeight="1" x14ac:dyDescent="0.25">
      <c r="A18" s="21"/>
      <c r="B18" s="21"/>
      <c r="C18" s="21"/>
      <c r="D18" s="21"/>
      <c r="E18" s="21"/>
      <c r="F18" s="21"/>
      <c r="G18" s="21"/>
      <c r="H18" s="21"/>
    </row>
    <row r="19" spans="1:8" s="22" customFormat="1" ht="20.100000000000001" customHeight="1" x14ac:dyDescent="0.25">
      <c r="A19" s="21"/>
      <c r="B19" s="21"/>
      <c r="C19" s="21"/>
      <c r="D19" s="21"/>
      <c r="E19" s="21"/>
      <c r="F19" s="21"/>
      <c r="G19" s="21"/>
    </row>
    <row r="20" spans="1:8" s="22" customFormat="1" ht="20.100000000000001" customHeight="1" x14ac:dyDescent="0.25"/>
    <row r="21" spans="1:8" s="22" customFormat="1" ht="18.75" x14ac:dyDescent="0.25">
      <c r="E21" s="93" t="s">
        <v>73</v>
      </c>
      <c r="F21" s="93"/>
      <c r="G21" s="93"/>
    </row>
    <row r="22" spans="1:8" ht="18.75" x14ac:dyDescent="0.25">
      <c r="A22" s="22"/>
      <c r="B22" s="45"/>
      <c r="C22" s="22"/>
      <c r="D22" s="22"/>
      <c r="E22" s="22"/>
      <c r="F22" s="22"/>
      <c r="G22" s="22"/>
    </row>
  </sheetData>
  <mergeCells count="8">
    <mergeCell ref="E21:G21"/>
    <mergeCell ref="E17:G17"/>
    <mergeCell ref="A1:B1"/>
    <mergeCell ref="F1:G1"/>
    <mergeCell ref="A15:G15"/>
    <mergeCell ref="A4:G4"/>
    <mergeCell ref="A3:G3"/>
    <mergeCell ref="E16:G16"/>
  </mergeCells>
  <phoneticPr fontId="28"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7"/>
  <sheetViews>
    <sheetView zoomScale="90" zoomScaleNormal="90" workbookViewId="0">
      <selection activeCell="A12" sqref="A12:XFD12"/>
    </sheetView>
  </sheetViews>
  <sheetFormatPr defaultRowHeight="15" x14ac:dyDescent="0.25"/>
  <cols>
    <col min="1" max="1" width="5.28515625" customWidth="1"/>
    <col min="2" max="2" width="30.42578125" customWidth="1"/>
    <col min="3" max="3" width="18.42578125" customWidth="1"/>
    <col min="4" max="29" width="7.7109375"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17"/>
      <c r="B1" s="95" t="s">
        <v>4</v>
      </c>
      <c r="C1" s="95"/>
      <c r="D1" s="95"/>
      <c r="E1" s="1"/>
      <c r="F1" s="1"/>
      <c r="G1" s="1"/>
      <c r="H1" s="1"/>
      <c r="I1" s="1"/>
      <c r="J1" s="1"/>
      <c r="K1" s="1"/>
      <c r="L1" s="1"/>
      <c r="M1" s="1"/>
      <c r="N1" s="1"/>
      <c r="O1" s="1"/>
      <c r="P1" s="1"/>
      <c r="Q1" s="1"/>
      <c r="R1" s="1"/>
      <c r="S1" s="1"/>
      <c r="T1" s="1"/>
      <c r="U1" s="96" t="s">
        <v>76</v>
      </c>
      <c r="V1" s="112"/>
      <c r="W1" s="112"/>
      <c r="X1" s="112"/>
      <c r="Y1" s="112"/>
      <c r="Z1" s="112"/>
      <c r="AA1" s="112"/>
      <c r="AB1" s="112"/>
      <c r="AC1" s="112"/>
      <c r="AD1" s="112"/>
      <c r="AE1" s="112"/>
      <c r="AF1" s="112"/>
      <c r="AG1" s="112"/>
      <c r="AH1" s="112"/>
      <c r="AI1" s="112"/>
      <c r="AJ1" s="112"/>
    </row>
    <row r="2" spans="1:36" ht="15.75" x14ac:dyDescent="0.25">
      <c r="A2" s="17"/>
      <c r="B2" s="95" t="s">
        <v>10</v>
      </c>
      <c r="C2" s="95"/>
      <c r="D2" s="95"/>
      <c r="E2" s="1"/>
      <c r="F2" s="1"/>
      <c r="G2" s="1"/>
      <c r="H2" s="1"/>
      <c r="I2" s="1"/>
      <c r="J2" s="1"/>
      <c r="K2" s="1"/>
      <c r="L2" s="1"/>
      <c r="M2" s="1"/>
      <c r="N2" s="1"/>
      <c r="O2" s="1"/>
      <c r="P2" s="1"/>
      <c r="Q2" s="1"/>
      <c r="R2" s="1"/>
      <c r="S2" s="1"/>
      <c r="T2" s="1"/>
      <c r="U2" s="112"/>
      <c r="V2" s="112"/>
      <c r="W2" s="112"/>
      <c r="X2" s="112"/>
      <c r="Y2" s="112"/>
      <c r="Z2" s="112"/>
      <c r="AA2" s="112"/>
      <c r="AB2" s="112"/>
      <c r="AC2" s="112"/>
      <c r="AD2" s="112"/>
      <c r="AE2" s="112"/>
      <c r="AF2" s="112"/>
      <c r="AG2" s="112"/>
      <c r="AH2" s="112"/>
      <c r="AI2" s="112"/>
      <c r="AJ2" s="112"/>
    </row>
    <row r="3" spans="1:36" ht="35.25" customHeight="1" x14ac:dyDescent="0.25">
      <c r="A3" s="44"/>
      <c r="B3" s="101" t="s">
        <v>93</v>
      </c>
      <c r="C3" s="101"/>
      <c r="D3" s="10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24"/>
      <c r="B4" s="24"/>
      <c r="C4" s="24"/>
      <c r="D4" s="1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25" t="s">
        <v>15</v>
      </c>
    </row>
    <row r="5" spans="1:36" ht="30" customHeight="1" x14ac:dyDescent="0.25">
      <c r="A5" s="100" t="s">
        <v>80</v>
      </c>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0"/>
      <c r="AF5" s="100"/>
      <c r="AG5" s="100"/>
      <c r="AH5" s="100"/>
      <c r="AI5" s="100"/>
      <c r="AJ5" s="100"/>
    </row>
    <row r="6" spans="1:36" ht="8.25" customHeight="1" x14ac:dyDescent="0.25"/>
    <row r="7" spans="1:36" ht="27.75" customHeight="1" x14ac:dyDescent="0.25">
      <c r="A7" s="102" t="s">
        <v>1</v>
      </c>
      <c r="B7" s="105" t="s">
        <v>25</v>
      </c>
      <c r="C7" s="106"/>
      <c r="D7" s="107" t="s">
        <v>21</v>
      </c>
      <c r="E7" s="108"/>
      <c r="F7" s="108"/>
      <c r="G7" s="108"/>
      <c r="H7" s="108"/>
      <c r="I7" s="108"/>
      <c r="J7" s="108"/>
      <c r="K7" s="108"/>
      <c r="L7" s="108"/>
      <c r="M7" s="108"/>
      <c r="N7" s="108"/>
      <c r="O7" s="108"/>
      <c r="P7" s="108"/>
      <c r="Q7" s="108"/>
      <c r="R7" s="108"/>
      <c r="S7" s="108"/>
      <c r="T7" s="108"/>
      <c r="U7" s="109"/>
      <c r="V7" s="110" t="s">
        <v>77</v>
      </c>
      <c r="W7" s="110"/>
      <c r="X7" s="110"/>
      <c r="Y7" s="110"/>
      <c r="Z7" s="110"/>
      <c r="AA7" s="110"/>
      <c r="AB7" s="110"/>
      <c r="AC7" s="110"/>
      <c r="AD7" s="110"/>
      <c r="AE7" s="110"/>
      <c r="AF7" s="110"/>
      <c r="AG7" s="110"/>
      <c r="AH7" s="110"/>
      <c r="AI7" s="111"/>
      <c r="AJ7" s="12" t="s">
        <v>2</v>
      </c>
    </row>
    <row r="8" spans="1:36" ht="45.75" customHeight="1" x14ac:dyDescent="0.25">
      <c r="A8" s="103"/>
      <c r="B8" s="27" t="s">
        <v>24</v>
      </c>
      <c r="C8" s="28" t="s">
        <v>30</v>
      </c>
      <c r="D8" s="86" t="s">
        <v>26</v>
      </c>
      <c r="E8" s="87" t="s">
        <v>27</v>
      </c>
      <c r="F8" s="87" t="s">
        <v>28</v>
      </c>
      <c r="G8" s="87" t="s">
        <v>34</v>
      </c>
      <c r="H8" s="87" t="s">
        <v>35</v>
      </c>
      <c r="I8" s="87" t="s">
        <v>36</v>
      </c>
      <c r="J8" s="87" t="s">
        <v>39</v>
      </c>
      <c r="K8" s="87" t="s">
        <v>40</v>
      </c>
      <c r="L8" s="87" t="s">
        <v>41</v>
      </c>
      <c r="M8" s="87" t="s">
        <v>40</v>
      </c>
      <c r="N8" s="87" t="s">
        <v>41</v>
      </c>
      <c r="O8" s="87" t="s">
        <v>42</v>
      </c>
      <c r="P8" s="87" t="s">
        <v>43</v>
      </c>
      <c r="Q8" s="87" t="s">
        <v>44</v>
      </c>
      <c r="R8" s="87" t="s">
        <v>45</v>
      </c>
      <c r="S8" s="87" t="s">
        <v>46</v>
      </c>
      <c r="T8" s="87" t="s">
        <v>47</v>
      </c>
      <c r="U8" s="87" t="s">
        <v>29</v>
      </c>
      <c r="V8" s="88" t="s">
        <v>26</v>
      </c>
      <c r="W8" s="88" t="s">
        <v>27</v>
      </c>
      <c r="X8" s="88" t="s">
        <v>28</v>
      </c>
      <c r="Y8" s="88" t="s">
        <v>34</v>
      </c>
      <c r="Z8" s="88" t="s">
        <v>35</v>
      </c>
      <c r="AA8" s="88" t="s">
        <v>36</v>
      </c>
      <c r="AB8" s="88" t="s">
        <v>39</v>
      </c>
      <c r="AC8" s="88" t="s">
        <v>40</v>
      </c>
      <c r="AD8" s="88" t="s">
        <v>39</v>
      </c>
      <c r="AE8" s="88" t="s">
        <v>40</v>
      </c>
      <c r="AF8" s="88" t="s">
        <v>41</v>
      </c>
      <c r="AG8" s="88" t="s">
        <v>42</v>
      </c>
      <c r="AH8" s="88" t="s">
        <v>43</v>
      </c>
      <c r="AI8" s="88" t="s">
        <v>29</v>
      </c>
      <c r="AJ8" s="12"/>
    </row>
    <row r="9" spans="1:36" ht="19.5" customHeight="1" x14ac:dyDescent="0.25">
      <c r="A9" s="29"/>
      <c r="B9" s="34"/>
      <c r="C9" s="35">
        <v>-1</v>
      </c>
      <c r="D9" s="89">
        <v>-2</v>
      </c>
      <c r="E9" s="89">
        <v>-3</v>
      </c>
      <c r="F9" s="89">
        <v>-4</v>
      </c>
      <c r="G9" s="89">
        <v>-5</v>
      </c>
      <c r="H9" s="89">
        <v>-6</v>
      </c>
      <c r="I9" s="89">
        <v>-7</v>
      </c>
      <c r="J9" s="89">
        <v>-8</v>
      </c>
      <c r="K9" s="89">
        <v>-9</v>
      </c>
      <c r="L9" s="89">
        <v>-10</v>
      </c>
      <c r="M9" s="89">
        <v>-9</v>
      </c>
      <c r="N9" s="89">
        <v>-10</v>
      </c>
      <c r="O9" s="89">
        <v>-11</v>
      </c>
      <c r="P9" s="89">
        <v>-12</v>
      </c>
      <c r="Q9" s="89">
        <v>-13</v>
      </c>
      <c r="R9" s="89">
        <v>-14</v>
      </c>
      <c r="S9" s="89">
        <v>-15</v>
      </c>
      <c r="T9" s="89">
        <v>-16</v>
      </c>
      <c r="U9" s="89">
        <v>-10</v>
      </c>
      <c r="V9" s="89">
        <v>-19</v>
      </c>
      <c r="W9" s="89">
        <v>-20</v>
      </c>
      <c r="X9" s="89">
        <v>-21</v>
      </c>
      <c r="Y9" s="89">
        <v>-22</v>
      </c>
      <c r="Z9" s="89">
        <v>-23</v>
      </c>
      <c r="AA9" s="89">
        <v>-24</v>
      </c>
      <c r="AB9" s="89">
        <v>-25</v>
      </c>
      <c r="AC9" s="89">
        <v>-26</v>
      </c>
      <c r="AD9" s="89">
        <v>-23</v>
      </c>
      <c r="AE9" s="89">
        <v>-24</v>
      </c>
      <c r="AF9" s="89">
        <v>-25</v>
      </c>
      <c r="AG9" s="89">
        <v>-26</v>
      </c>
      <c r="AH9" s="89">
        <v>-27</v>
      </c>
      <c r="AI9" s="89">
        <v>-27</v>
      </c>
      <c r="AJ9" s="12"/>
    </row>
    <row r="10" spans="1:36" ht="26.25" customHeight="1" x14ac:dyDescent="0.25">
      <c r="A10" s="8" t="s">
        <v>63</v>
      </c>
      <c r="B10" s="53" t="s">
        <v>71</v>
      </c>
      <c r="C10" s="54" t="s">
        <v>72</v>
      </c>
      <c r="D10" s="90"/>
      <c r="E10" s="92"/>
      <c r="F10" s="78"/>
      <c r="G10" s="47"/>
      <c r="H10" s="64"/>
      <c r="I10" s="47"/>
      <c r="J10" s="77"/>
      <c r="K10" s="47"/>
      <c r="L10" s="77"/>
      <c r="M10" s="47"/>
      <c r="N10" s="47"/>
      <c r="O10" s="47"/>
      <c r="P10" s="47"/>
      <c r="Q10" s="77"/>
      <c r="R10" s="77"/>
      <c r="S10" s="77"/>
      <c r="T10" s="77"/>
      <c r="U10" s="72"/>
      <c r="V10" s="73">
        <v>1</v>
      </c>
      <c r="W10" s="73"/>
      <c r="X10" s="73"/>
      <c r="Y10" s="73"/>
      <c r="Z10" s="73"/>
      <c r="AA10" s="73"/>
      <c r="AB10" s="73"/>
      <c r="AC10" s="73"/>
      <c r="AD10" s="13"/>
      <c r="AE10" s="13"/>
      <c r="AF10" s="13"/>
      <c r="AG10" s="13"/>
      <c r="AH10" s="13"/>
      <c r="AI10" s="74">
        <f t="shared" ref="AI10" si="0">COUNTIF(V10:AH10,"X")</f>
        <v>0</v>
      </c>
      <c r="AJ10" s="13"/>
    </row>
    <row r="11" spans="1:36" ht="9.75" customHeight="1" x14ac:dyDescent="0.25">
      <c r="A11" s="104"/>
      <c r="B11" s="104"/>
      <c r="C11" s="104"/>
      <c r="D11" s="104"/>
      <c r="E11" s="104"/>
      <c r="F11" s="104"/>
      <c r="G11" s="104"/>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4"/>
      <c r="AG11" s="104"/>
      <c r="AH11" s="104"/>
      <c r="AI11" s="104"/>
      <c r="AJ11" s="104"/>
    </row>
    <row r="12" spans="1:36" ht="18.75" x14ac:dyDescent="0.25">
      <c r="V12" s="99" t="s">
        <v>81</v>
      </c>
      <c r="W12" s="99"/>
      <c r="X12" s="99"/>
      <c r="Y12" s="99"/>
      <c r="Z12" s="99"/>
      <c r="AA12" s="99"/>
      <c r="AB12" s="99"/>
      <c r="AC12" s="99"/>
      <c r="AD12" s="99"/>
      <c r="AE12" s="99"/>
      <c r="AF12" s="99"/>
      <c r="AG12" s="99"/>
      <c r="AH12" s="99"/>
      <c r="AI12" s="99"/>
      <c r="AJ12" s="99"/>
    </row>
    <row r="13" spans="1:36" ht="18.75" x14ac:dyDescent="0.25">
      <c r="V13" s="94" t="s">
        <v>3</v>
      </c>
      <c r="W13" s="94"/>
      <c r="X13" s="94"/>
      <c r="Y13" s="94"/>
      <c r="Z13" s="94"/>
      <c r="AA13" s="94"/>
      <c r="AB13" s="94"/>
      <c r="AC13" s="94"/>
      <c r="AD13" s="94"/>
      <c r="AE13" s="94"/>
      <c r="AF13" s="94"/>
      <c r="AG13" s="94"/>
      <c r="AH13" s="94"/>
      <c r="AI13" s="94"/>
      <c r="AJ13" s="94"/>
    </row>
    <row r="14" spans="1:36" ht="18.75" x14ac:dyDescent="0.25">
      <c r="V14" s="21"/>
      <c r="W14" s="21"/>
      <c r="X14" s="21"/>
    </row>
    <row r="15" spans="1:36" ht="18.75" x14ac:dyDescent="0.25">
      <c r="V15" s="21"/>
      <c r="W15" s="21"/>
      <c r="X15" s="21"/>
    </row>
    <row r="16" spans="1:36" ht="18.75" x14ac:dyDescent="0.25">
      <c r="V16" s="22"/>
      <c r="W16" s="22"/>
      <c r="X16" s="22"/>
    </row>
    <row r="17" spans="22:36" ht="18.75" x14ac:dyDescent="0.25">
      <c r="V17" s="93" t="s">
        <v>73</v>
      </c>
      <c r="W17" s="93"/>
      <c r="X17" s="93"/>
      <c r="Y17" s="93"/>
      <c r="Z17" s="93"/>
      <c r="AA17" s="93"/>
      <c r="AB17" s="93"/>
      <c r="AC17" s="93"/>
      <c r="AD17" s="93"/>
      <c r="AE17" s="93"/>
      <c r="AF17" s="93"/>
      <c r="AG17" s="93"/>
      <c r="AH17" s="93"/>
      <c r="AI17" s="93"/>
      <c r="AJ17" s="93"/>
    </row>
  </sheetData>
  <mergeCells count="13">
    <mergeCell ref="V12:AJ12"/>
    <mergeCell ref="V13:AJ13"/>
    <mergeCell ref="V17:AJ17"/>
    <mergeCell ref="A5:AJ5"/>
    <mergeCell ref="B1:D1"/>
    <mergeCell ref="B2:D2"/>
    <mergeCell ref="B3:D3"/>
    <mergeCell ref="A7:A8"/>
    <mergeCell ref="A11:AJ11"/>
    <mergeCell ref="B7:C7"/>
    <mergeCell ref="D7:U7"/>
    <mergeCell ref="V7:AI7"/>
    <mergeCell ref="U1:AJ2"/>
  </mergeCells>
  <phoneticPr fontId="28"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showZeros="0" topLeftCell="A7" zoomScaleNormal="100" workbookViewId="0">
      <selection activeCell="J32" sqref="J32"/>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1" ht="15.75" x14ac:dyDescent="0.25">
      <c r="A1" s="126" t="s">
        <v>4</v>
      </c>
      <c r="B1" s="126"/>
      <c r="C1" s="126"/>
      <c r="D1" s="126"/>
      <c r="E1" s="126"/>
      <c r="F1" s="101" t="s">
        <v>12</v>
      </c>
      <c r="G1" s="133"/>
      <c r="H1" s="133"/>
      <c r="I1" s="133"/>
      <c r="J1" s="133"/>
    </row>
    <row r="2" spans="1:11" ht="15.75" x14ac:dyDescent="0.25">
      <c r="A2" s="126" t="s">
        <v>5</v>
      </c>
      <c r="B2" s="126"/>
      <c r="C2" s="126"/>
      <c r="D2" s="126"/>
      <c r="E2" s="126"/>
      <c r="F2" s="101" t="s">
        <v>11</v>
      </c>
      <c r="G2" s="101"/>
      <c r="H2" s="101"/>
      <c r="I2" s="101"/>
      <c r="J2" s="101"/>
    </row>
    <row r="3" spans="1:11" ht="33.75" customHeight="1" x14ac:dyDescent="0.25">
      <c r="A3" s="127" t="s">
        <v>93</v>
      </c>
      <c r="B3" s="128"/>
      <c r="C3" s="128"/>
      <c r="D3" s="128"/>
      <c r="E3" s="128"/>
      <c r="F3" s="3"/>
      <c r="G3" s="3"/>
      <c r="H3" s="3"/>
      <c r="I3" s="3"/>
      <c r="J3" s="3"/>
    </row>
    <row r="4" spans="1:11" ht="18.75" customHeight="1" x14ac:dyDescent="0.25">
      <c r="J4" s="32" t="s">
        <v>22</v>
      </c>
    </row>
    <row r="5" spans="1:11" ht="21" customHeight="1" x14ac:dyDescent="0.25">
      <c r="A5" s="129" t="s">
        <v>90</v>
      </c>
      <c r="B5" s="129"/>
      <c r="C5" s="129"/>
      <c r="D5" s="129"/>
      <c r="E5" s="129"/>
      <c r="F5" s="129"/>
      <c r="G5" s="129"/>
      <c r="H5" s="129"/>
      <c r="I5" s="129"/>
      <c r="J5" s="129"/>
    </row>
    <row r="6" spans="1:11" ht="5.25" customHeight="1" x14ac:dyDescent="0.25"/>
    <row r="7" spans="1:11" ht="39.75" customHeight="1" x14ac:dyDescent="0.25">
      <c r="A7" s="130" t="s">
        <v>1</v>
      </c>
      <c r="B7" s="130" t="s">
        <v>6</v>
      </c>
      <c r="C7" s="131" t="s">
        <v>23</v>
      </c>
      <c r="D7" s="134" t="s">
        <v>68</v>
      </c>
      <c r="E7" s="135"/>
      <c r="F7" s="135"/>
      <c r="G7" s="136"/>
      <c r="H7" s="130" t="s">
        <v>51</v>
      </c>
      <c r="I7" s="119" t="s">
        <v>70</v>
      </c>
      <c r="J7" s="120"/>
    </row>
    <row r="8" spans="1:11" ht="64.5" customHeight="1" x14ac:dyDescent="0.25">
      <c r="A8" s="130"/>
      <c r="B8" s="130"/>
      <c r="C8" s="132"/>
      <c r="D8" s="6" t="s">
        <v>7</v>
      </c>
      <c r="E8" s="7" t="s">
        <v>8</v>
      </c>
      <c r="F8" s="7" t="s">
        <v>37</v>
      </c>
      <c r="G8" s="7" t="s">
        <v>38</v>
      </c>
      <c r="H8" s="130"/>
      <c r="I8" s="6" t="s">
        <v>7</v>
      </c>
      <c r="J8" s="6" t="s">
        <v>64</v>
      </c>
    </row>
    <row r="9" spans="1:11" ht="24" customHeight="1" x14ac:dyDescent="0.25">
      <c r="A9" s="43">
        <v>-1</v>
      </c>
      <c r="B9" s="43">
        <v>-2</v>
      </c>
      <c r="C9" s="43">
        <v>-3</v>
      </c>
      <c r="D9" s="60">
        <v>-4</v>
      </c>
      <c r="E9" s="43">
        <v>-5</v>
      </c>
      <c r="F9" s="43">
        <v>-6</v>
      </c>
      <c r="G9" s="43">
        <v>-7</v>
      </c>
      <c r="H9" s="43">
        <v>-8</v>
      </c>
      <c r="I9" s="43">
        <v>-9</v>
      </c>
      <c r="J9" s="43">
        <v>-10</v>
      </c>
    </row>
    <row r="10" spans="1:11" ht="22.5" customHeight="1" x14ac:dyDescent="0.25">
      <c r="A10" s="8" t="s">
        <v>0</v>
      </c>
      <c r="B10" s="50" t="s">
        <v>71</v>
      </c>
      <c r="C10" s="51" t="s">
        <v>72</v>
      </c>
      <c r="D10" s="61" t="s">
        <v>85</v>
      </c>
      <c r="E10" s="63"/>
      <c r="F10" s="52"/>
      <c r="G10" s="91" t="s">
        <v>84</v>
      </c>
      <c r="H10" s="62"/>
      <c r="I10" s="62"/>
      <c r="J10" s="62"/>
    </row>
    <row r="11" spans="1:11" ht="12.75" customHeight="1" x14ac:dyDescent="0.25">
      <c r="A11" s="14"/>
      <c r="B11" s="42"/>
      <c r="C11" s="15"/>
      <c r="D11" s="15"/>
      <c r="E11" s="15"/>
      <c r="F11" s="16"/>
      <c r="G11" s="16"/>
      <c r="H11" s="16"/>
      <c r="I11" s="16"/>
      <c r="J11" s="16"/>
    </row>
    <row r="12" spans="1:11" s="10" customFormat="1" ht="22.5" customHeight="1" x14ac:dyDescent="0.25">
      <c r="A12" s="121"/>
      <c r="B12" s="113" t="s">
        <v>9</v>
      </c>
      <c r="C12" s="114"/>
      <c r="D12" s="124" t="s">
        <v>62</v>
      </c>
      <c r="E12" s="125"/>
      <c r="F12" s="122" t="s">
        <v>49</v>
      </c>
      <c r="G12" s="123"/>
      <c r="H12" s="33"/>
      <c r="I12" s="33"/>
      <c r="J12" s="33"/>
      <c r="K12" s="9"/>
    </row>
    <row r="13" spans="1:11" s="10" customFormat="1" ht="22.5" customHeight="1" x14ac:dyDescent="0.25">
      <c r="A13" s="121"/>
      <c r="B13" s="115"/>
      <c r="C13" s="116"/>
      <c r="D13" s="36" t="s">
        <v>48</v>
      </c>
      <c r="E13" s="36" t="s">
        <v>50</v>
      </c>
      <c r="F13" s="38" t="s">
        <v>48</v>
      </c>
      <c r="G13" s="38" t="s">
        <v>50</v>
      </c>
      <c r="H13" s="33"/>
      <c r="I13" s="33"/>
      <c r="J13" s="33"/>
    </row>
    <row r="14" spans="1:11" s="10" customFormat="1" ht="17.25" customHeight="1" x14ac:dyDescent="0.25">
      <c r="A14" s="121"/>
      <c r="B14" s="117" t="s">
        <v>52</v>
      </c>
      <c r="C14" s="118"/>
      <c r="D14" s="37" t="e">
        <f>COUNTIF(#REF!,"A1")</f>
        <v>#REF!</v>
      </c>
      <c r="E14" s="41" t="e">
        <f>ROUND(D14/#REF!,2)</f>
        <v>#REF!</v>
      </c>
      <c r="F14" s="39">
        <f>COUNTIF($D$10:$D$10,"A1")</f>
        <v>0</v>
      </c>
      <c r="G14" s="40" t="e">
        <f>ROUND(F14/#REF!,2)</f>
        <v>#REF!</v>
      </c>
      <c r="H14" s="33"/>
      <c r="I14" s="33"/>
      <c r="J14" s="33"/>
    </row>
    <row r="15" spans="1:11" s="10" customFormat="1" ht="21.6" customHeight="1" x14ac:dyDescent="0.25">
      <c r="A15" s="121"/>
      <c r="B15" s="117" t="s">
        <v>53</v>
      </c>
      <c r="C15" s="118"/>
      <c r="D15" s="37" t="e">
        <f>COUNTIF(#REF!,"A2")</f>
        <v>#REF!</v>
      </c>
      <c r="E15" s="41" t="e">
        <f>ROUND(D15/#REF!,2)</f>
        <v>#REF!</v>
      </c>
      <c r="F15" s="39">
        <f>COUNTIF($D$10:$D$10,"A2")</f>
        <v>0</v>
      </c>
      <c r="G15" s="40" t="e">
        <f>ROUND(F15/#REF!,2)</f>
        <v>#REF!</v>
      </c>
      <c r="H15" s="33"/>
      <c r="I15" s="33"/>
      <c r="J15" s="33"/>
    </row>
    <row r="16" spans="1:11" s="10" customFormat="1" ht="21.6" customHeight="1" x14ac:dyDescent="0.25">
      <c r="A16" s="121"/>
      <c r="B16" s="117" t="s">
        <v>54</v>
      </c>
      <c r="C16" s="118"/>
      <c r="D16" s="37" t="e">
        <f>COUNTIF(#REF!,"A3")</f>
        <v>#REF!</v>
      </c>
      <c r="E16" s="41" t="e">
        <f>ROUND(D16/#REF!,2)</f>
        <v>#REF!</v>
      </c>
      <c r="F16" s="39">
        <f>COUNTIF($D$10:$D$10,"A3")</f>
        <v>0</v>
      </c>
      <c r="G16" s="40" t="e">
        <f>ROUND(F16/#REF!,2)</f>
        <v>#REF!</v>
      </c>
      <c r="H16" s="33"/>
      <c r="I16" s="33"/>
      <c r="J16" s="33"/>
    </row>
    <row r="17" spans="1:10" s="10" customFormat="1" ht="21.6" customHeight="1" x14ac:dyDescent="0.25">
      <c r="A17" s="121"/>
      <c r="B17" s="117" t="s">
        <v>55</v>
      </c>
      <c r="C17" s="118"/>
      <c r="D17" s="37" t="e">
        <f>COUNTIF(#REF!,"A4")</f>
        <v>#REF!</v>
      </c>
      <c r="E17" s="41" t="e">
        <f>ROUND(D17/#REF!,2)</f>
        <v>#REF!</v>
      </c>
      <c r="F17" s="39">
        <f>COUNTIF($D$10:$D$10,"A4")</f>
        <v>1</v>
      </c>
      <c r="G17" s="40" t="e">
        <f>ROUND(F17/#REF!,2)</f>
        <v>#REF!</v>
      </c>
      <c r="H17" s="33"/>
      <c r="I17" s="33"/>
      <c r="J17" s="33"/>
    </row>
    <row r="18" spans="1:10" s="10" customFormat="1" ht="21.6" customHeight="1" x14ac:dyDescent="0.25">
      <c r="A18" s="121"/>
      <c r="B18" s="117" t="s">
        <v>56</v>
      </c>
      <c r="C18" s="118"/>
      <c r="D18" s="37" t="e">
        <f>COUNTIF(#REF!,"A DN")</f>
        <v>#REF!</v>
      </c>
      <c r="E18" s="41" t="e">
        <f>ROUND(D18/#REF!,2)</f>
        <v>#REF!</v>
      </c>
      <c r="F18" s="39">
        <f>COUNTIF($D$10:$D$10,"A DN")</f>
        <v>0</v>
      </c>
      <c r="G18" s="40" t="e">
        <f>ROUND(F18/#REF!,2)</f>
        <v>#REF!</v>
      </c>
      <c r="H18" s="33"/>
      <c r="I18" s="33"/>
      <c r="J18" s="33"/>
    </row>
    <row r="19" spans="1:10" s="10" customFormat="1" ht="21.6" customHeight="1" x14ac:dyDescent="0.25">
      <c r="A19" s="121"/>
      <c r="B19" s="117" t="s">
        <v>57</v>
      </c>
      <c r="C19" s="118"/>
      <c r="D19" s="37" t="e">
        <f>COUNTIF(#REF!,"B1")</f>
        <v>#REF!</v>
      </c>
      <c r="E19" s="41" t="e">
        <f>ROUND(D19/#REF!,2)</f>
        <v>#REF!</v>
      </c>
      <c r="F19" s="39">
        <f>COUNTIF($D$10:$D$10,"B1")</f>
        <v>0</v>
      </c>
      <c r="G19" s="40" t="e">
        <f>ROUND(F19/#REF!,2)</f>
        <v>#REF!</v>
      </c>
      <c r="H19" s="33"/>
      <c r="I19" s="33"/>
      <c r="J19" s="33"/>
    </row>
    <row r="20" spans="1:10" s="10" customFormat="1" ht="21.6" customHeight="1" x14ac:dyDescent="0.25">
      <c r="A20" s="121"/>
      <c r="B20" s="117" t="s">
        <v>58</v>
      </c>
      <c r="C20" s="118"/>
      <c r="D20" s="37" t="e">
        <f>COUNTIF(#REF!,"B2")</f>
        <v>#REF!</v>
      </c>
      <c r="E20" s="41" t="e">
        <f>ROUND(D20/#REF!,2)</f>
        <v>#REF!</v>
      </c>
      <c r="F20" s="39">
        <f>COUNTIF($D$10:$D$10,"B2")</f>
        <v>0</v>
      </c>
      <c r="G20" s="40" t="e">
        <f>ROUND(F20/#REF!,2)</f>
        <v>#REF!</v>
      </c>
      <c r="H20" s="33"/>
      <c r="I20" s="33"/>
      <c r="J20" s="33"/>
    </row>
    <row r="21" spans="1:10" s="10" customFormat="1" ht="21.6" customHeight="1" x14ac:dyDescent="0.25">
      <c r="A21" s="121"/>
      <c r="B21" s="117" t="s">
        <v>59</v>
      </c>
      <c r="C21" s="118"/>
      <c r="D21" s="37" t="e">
        <f>COUNTIF(#REF!,"C1")</f>
        <v>#REF!</v>
      </c>
      <c r="E21" s="41" t="e">
        <f>ROUND(D21/#REF!,2)</f>
        <v>#REF!</v>
      </c>
      <c r="F21" s="39">
        <f>COUNTIF($D$10:$D$10,"C1")</f>
        <v>0</v>
      </c>
      <c r="G21" s="40" t="e">
        <f>ROUND(F21/#REF!,2)</f>
        <v>#REF!</v>
      </c>
      <c r="H21" s="33"/>
      <c r="I21" s="33"/>
      <c r="J21" s="33"/>
    </row>
    <row r="22" spans="1:10" s="10" customFormat="1" ht="21.6" customHeight="1" x14ac:dyDescent="0.25">
      <c r="A22" s="121"/>
      <c r="B22" s="117" t="s">
        <v>60</v>
      </c>
      <c r="C22" s="118"/>
      <c r="D22" s="37" t="e">
        <f>COUNTIF(#REF!,"C2")</f>
        <v>#REF!</v>
      </c>
      <c r="E22" s="41" t="e">
        <f>ROUND(D22/#REF!,2)</f>
        <v>#REF!</v>
      </c>
      <c r="F22" s="39">
        <f>COUNTIF($D$10:$D$10,"C2")</f>
        <v>0</v>
      </c>
      <c r="G22" s="40" t="e">
        <f>ROUND(F22/#REF!,2)</f>
        <v>#REF!</v>
      </c>
      <c r="H22" s="33"/>
      <c r="I22" s="33"/>
      <c r="J22" s="33"/>
    </row>
    <row r="23" spans="1:10" s="10" customFormat="1" ht="21.6" customHeight="1" x14ac:dyDescent="0.25">
      <c r="A23" s="121"/>
      <c r="B23" s="117" t="s">
        <v>61</v>
      </c>
      <c r="C23" s="118"/>
      <c r="D23" s="37" t="e">
        <f>COUNTIF(#REF!,"D")</f>
        <v>#REF!</v>
      </c>
      <c r="E23" s="41" t="e">
        <f>ROUND(D23/#REF!,2)</f>
        <v>#REF!</v>
      </c>
      <c r="F23" s="39">
        <f>COUNTIF($D$10:$D$10,"D")</f>
        <v>0</v>
      </c>
      <c r="G23" s="40" t="e">
        <f>ROUND(F23/#REF!,2)</f>
        <v>#REF!</v>
      </c>
      <c r="H23" s="33"/>
      <c r="I23" s="33"/>
      <c r="J23" s="33"/>
    </row>
    <row r="24" spans="1:10" s="10" customFormat="1" ht="21.6" customHeight="1" x14ac:dyDescent="0.25">
      <c r="A24" s="121"/>
      <c r="B24" s="117" t="s">
        <v>69</v>
      </c>
      <c r="C24" s="118"/>
      <c r="D24" s="37" t="e">
        <f>COUNTIF(#REF!,"E")</f>
        <v>#REF!</v>
      </c>
      <c r="E24" s="41" t="e">
        <f>ROUND(D24/#REF!,2)</f>
        <v>#REF!</v>
      </c>
      <c r="F24" s="39">
        <f>COUNTIF($D$10:$D$10,"KXL")</f>
        <v>0</v>
      </c>
      <c r="G24" s="40" t="e">
        <f>ROUND(F24/#REF!,2)</f>
        <v>#REF!</v>
      </c>
      <c r="H24" s="33"/>
      <c r="I24" s="33"/>
      <c r="J24" s="33"/>
    </row>
    <row r="25" spans="1:10" s="10" customFormat="1" ht="21.6" customHeight="1" x14ac:dyDescent="0.25">
      <c r="B25" s="134" t="s">
        <v>13</v>
      </c>
      <c r="C25" s="136"/>
      <c r="D25" s="36" t="e">
        <f>SUM(D14:D24)</f>
        <v>#REF!</v>
      </c>
      <c r="E25" s="36"/>
      <c r="F25" s="38">
        <f>SUM(F14:F24)</f>
        <v>1</v>
      </c>
      <c r="G25" s="38"/>
      <c r="H25" s="33"/>
      <c r="I25" s="33"/>
      <c r="J25" s="33"/>
    </row>
    <row r="26" spans="1:10" ht="8.25" customHeight="1" x14ac:dyDescent="0.25">
      <c r="A26" s="10"/>
      <c r="B26" s="10"/>
      <c r="C26" s="10"/>
      <c r="D26" s="10"/>
      <c r="E26" s="10"/>
      <c r="F26" s="10"/>
      <c r="G26" s="10"/>
      <c r="H26" s="10"/>
      <c r="I26" s="10"/>
      <c r="J26" s="10"/>
    </row>
    <row r="27" spans="1:10" ht="15.75" x14ac:dyDescent="0.25">
      <c r="A27" s="10"/>
      <c r="B27" s="10"/>
      <c r="C27" s="10"/>
      <c r="D27" s="10"/>
      <c r="E27" s="10"/>
      <c r="F27" s="138" t="s">
        <v>91</v>
      </c>
      <c r="G27" s="138"/>
      <c r="H27" s="138"/>
      <c r="I27" s="138"/>
      <c r="J27" s="138"/>
    </row>
    <row r="28" spans="1:10" ht="15.75" x14ac:dyDescent="0.25">
      <c r="A28" s="10"/>
      <c r="B28" s="10"/>
      <c r="C28" s="10"/>
      <c r="D28" s="10"/>
      <c r="E28" s="10"/>
      <c r="F28" s="128" t="s">
        <v>3</v>
      </c>
      <c r="G28" s="128"/>
      <c r="H28" s="128"/>
      <c r="I28" s="128"/>
      <c r="J28" s="128"/>
    </row>
    <row r="29" spans="1:10" x14ac:dyDescent="0.25">
      <c r="F29" s="5"/>
      <c r="G29" s="5"/>
      <c r="H29" s="5"/>
      <c r="I29" s="5"/>
      <c r="J29" s="5"/>
    </row>
    <row r="30" spans="1:10" x14ac:dyDescent="0.25">
      <c r="F30" s="5"/>
      <c r="G30" s="5"/>
      <c r="H30" s="5"/>
      <c r="I30" s="5"/>
      <c r="J30" s="5"/>
    </row>
    <row r="33" spans="6:10" ht="18.75" x14ac:dyDescent="0.3">
      <c r="F33" s="137" t="s">
        <v>73</v>
      </c>
      <c r="G33" s="137"/>
      <c r="H33" s="137"/>
      <c r="I33" s="137"/>
      <c r="J33" s="137"/>
    </row>
  </sheetData>
  <mergeCells count="31">
    <mergeCell ref="F33:J33"/>
    <mergeCell ref="F27:J27"/>
    <mergeCell ref="F28:J28"/>
    <mergeCell ref="B25:C25"/>
    <mergeCell ref="A1:E1"/>
    <mergeCell ref="A2:E2"/>
    <mergeCell ref="A3:E3"/>
    <mergeCell ref="A5:J5"/>
    <mergeCell ref="A7:A8"/>
    <mergeCell ref="B7:B8"/>
    <mergeCell ref="C7:C8"/>
    <mergeCell ref="F1:J1"/>
    <mergeCell ref="F2:J2"/>
    <mergeCell ref="H7:H8"/>
    <mergeCell ref="D7:G7"/>
    <mergeCell ref="B12:C13"/>
    <mergeCell ref="B22:C22"/>
    <mergeCell ref="I7:J7"/>
    <mergeCell ref="B24:C24"/>
    <mergeCell ref="A12:A24"/>
    <mergeCell ref="F12:G12"/>
    <mergeCell ref="D12:E12"/>
    <mergeCell ref="B23:C23"/>
    <mergeCell ref="B14:C14"/>
    <mergeCell ref="B15:C15"/>
    <mergeCell ref="B16:C16"/>
    <mergeCell ref="B17:C17"/>
    <mergeCell ref="B18:C18"/>
    <mergeCell ref="B19:C19"/>
    <mergeCell ref="B20:C20"/>
    <mergeCell ref="B21:C21"/>
  </mergeCells>
  <phoneticPr fontId="28"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PC004</cp:lastModifiedBy>
  <cp:lastPrinted>2024-11-22T03:50:12Z</cp:lastPrinted>
  <dcterms:created xsi:type="dcterms:W3CDTF">2020-11-20T02:18:37Z</dcterms:created>
  <dcterms:modified xsi:type="dcterms:W3CDTF">2025-09-16T04:12:21Z</dcterms:modified>
</cp:coreProperties>
</file>