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THANG\QUẢN LÝ NĂM HỌC 2025-2026\ĐÁNH GIÁ THU NHẬP TĂNG THÊM\THI ĐUA HÀNG THÁNG\"/>
    </mc:Choice>
  </mc:AlternateContent>
  <xr:revisionPtr revIDLastSave="0" documentId="13_ncr:1_{5C23D0B4-91E3-4D0C-A88C-F73125A8FFB0}" xr6:coauthVersionLast="47" xr6:coauthVersionMax="47" xr10:uidLastSave="{00000000-0000-0000-0000-000000000000}"/>
  <bookViews>
    <workbookView xWindow="-108" yWindow="-108" windowWidth="23256" windowHeight="12576"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27" i="6" l="1"/>
  <c r="AI26" i="6"/>
  <c r="AI25" i="6"/>
  <c r="AI24" i="6"/>
  <c r="AI23" i="6"/>
  <c r="AI22" i="6"/>
  <c r="AI21" i="6"/>
  <c r="AI20" i="6"/>
  <c r="AI18" i="6"/>
  <c r="AI17" i="6"/>
  <c r="AI15" i="6"/>
  <c r="AI14" i="6"/>
  <c r="AI13" i="6"/>
  <c r="AI12" i="6"/>
  <c r="F32" i="2" l="1"/>
  <c r="F33" i="2"/>
  <c r="F42" i="2" l="1"/>
  <c r="F41" i="2"/>
  <c r="F40" i="2"/>
  <c r="F39" i="2"/>
  <c r="F38" i="2"/>
  <c r="F37" i="2"/>
  <c r="F36" i="2"/>
  <c r="F35" i="2"/>
  <c r="F34" i="2"/>
  <c r="AI11" i="6" l="1"/>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<sst xmlns="http://schemas.openxmlformats.org/spreadsheetml/2006/main" count="235" uniqueCount="142">
  <si>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</si>
  <si>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</si>
  <si>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</si>
  <si>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</si>
  <si>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</si>
  <si>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</si>
  <si>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</si>
  <si>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</si>
  <si>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</si>
  <si>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</si>
  <si>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</si>
  <si>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</si>
  <si>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</si>
  <si>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</si>
  <si>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</si>
  <si>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</si>
  <si>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</si>
  <si>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</si>
  <si>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</si>
  <si>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</si>
  <si>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</si>
  <si>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</si>
  <si>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</si>
  <si>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</si>
  <si>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</si>
  <si>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</si>
  <si>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</si>
  <si>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</si>
  <si>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</si>
  <si>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</si>
  <si>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</si>
  <si>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</si>
  <si>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</si>
  <si>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</si>
  <si>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</si>
  <si>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</si>
  <si>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</si>
  <si>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</si>
  <si>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</si>
  <si>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</si>
  <si>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</si>
  <si>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</si>
  <si>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</si>
  <si>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</si>
  <si>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</si>
  <si>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</si>
  <si>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</si>
  <si>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</si>
  <si>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</si>
  <si>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</si>
  <si>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</si>
  <si>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</si>
  <si>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</si>
  <si>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</si>
  <si>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</si>
  <si>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</si>
  <si>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</si>
  <si>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</si>
  <si>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</si>
  <si>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</si>
  <si>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</si>
  <si>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</si>
  <si>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</si>
  <si>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</si>
  <si>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</si>
  <si>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</si>
  <si>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</si>
  <si>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</si>
  <si>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</si>
  <si>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</si>
  <si>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</si>
  <si>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</si>
  <si>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</si>
  <si>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</si>
  <si>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</si>
  <si>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</si>
  <si>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</si>
  <si>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</si>
  <si>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</si>
  <si>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</si>
  <si>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</si>
  <si>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</si>
  <si>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</si>
  <si>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</si>
  <si>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</si>
  <si>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</si>
  <si>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</si>
  <si>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</si>
  <si>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</si>
  <si>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</si>
  <si>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</si>
  <si>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</si>
  <si>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</si>
  <si>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</si>
  <si>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</si>
  <si>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</si>
  <si>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</si>
  <si>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</si>
  <si>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</si>
  <si>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</si>
  <si>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</si>
  <si>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</si>
  <si>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</si>
  <si>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</si>
  <si>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</si>
  <si>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</si>
  <si>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</si>
  <si>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01009019</t>
  </si>
  <si>
    <t>01009028</t>
  </si>
  <si>
    <t>01009026</t>
  </si>
  <si>
    <t>01007003</t>
  </si>
  <si>
    <t>01009029</t>
  </si>
  <si>
    <t>01002038</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</si>
  <si>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</si>
  <si>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</si>
  <si>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</si>
  <si>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14</t>
  </si>
  <si>
    <t>15</t>
  </si>
  <si>
    <t>PHÒNG THANH TRA GIÁO DỤC - 
QUAN HỆ DOANH NGHIỆP</t>
  </si>
  <si>
    <t>01007008</t>
  </si>
  <si>
    <t>01014012</t>
  </si>
  <si>
    <t xml:space="preserve">Nhiệm vụ 1 </t>
  </si>
  <si>
    <t>Tốt</t>
  </si>
  <si>
    <t xml:space="preserve">CỘNG HÒA XÃ HỘI CHỦ NGHĨA VIỆT NAM
Độc lập - Tự do - Hạnh phúc
</t>
  </si>
  <si>
    <t>Công việc chung của đơn vị</t>
  </si>
  <si>
    <t>0</t>
  </si>
  <si>
    <t>Thắng</t>
  </si>
  <si>
    <t>A3</t>
  </si>
  <si>
    <t>BẢNG TỔNG HỢP CÔNG VIỆC ĐỘT XUẤT ĐÃ THỰC HIỆN THÁNG 09/2025</t>
  </si>
  <si>
    <t>THỐNG KÊ CHI TIẾT KHỐI LƯỢNG CÔNG VIỆC THỰC HIỆN THÁNG 09/2025</t>
  </si>
  <si>
    <t>DANH SÁCH DỰ KIẾN XẾP LOẠI THI ĐUA THÁNG 09/2025</t>
  </si>
  <si>
    <t>Ngày 16, 18/09/2025</t>
  </si>
  <si>
    <t>Ổn định trật tự và điểm danh SV tham gia sinh hoạt chính trị đầu khóa - các lớp Cao đẳng 25C</t>
  </si>
  <si>
    <t>2</t>
  </si>
  <si>
    <t>Thành phố Hồ Chí Minh, ngày 17  tháng 09 năm 2025</t>
  </si>
  <si>
    <t>TP. Hồ Chí minh ngày 17 tháng 09 năm 2025</t>
  </si>
  <si>
    <t>TPHCM, ngày 17 tháng 09 năm 2025</t>
  </si>
  <si>
    <t>Chia sẻ (Share) Tư vấn tuyển sinh Livestream năm 2025: có 139 lượt chia sẻ.</t>
  </si>
  <si>
    <t>Từ tháng 7/2025 đến 15/09/2025</t>
  </si>
  <si>
    <t>Ngày 05/09/2025</t>
  </si>
  <si>
    <t>1</t>
  </si>
  <si>
    <t>Huy động, hướng dẫn, ổn định, giữ trật tự, điểm danh sinh viên lễ khai giảng đầu năm học 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</si>
</sst>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7"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7"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7" fontId="8" fillId="0" borderId="1" xfId="1" applyNumberFormat="1" applyFont="1" applyBorder="1" applyAlignment="1">
      <alignment horizontal="center" vertical="center" wrapText="1"/>
    </xf>
    <xf numFmtId="167"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7"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7"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7" fontId="33" fillId="0" borderId="6" xfId="1" applyNumberFormat="1" applyFont="1" applyBorder="1" applyAlignment="1">
      <alignment horizontal="center" vertical="center"/>
    </xf>
    <xf numFmtId="167"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3" fillId="0" borderId="1" xfId="0" applyFont="1" applyBorder="1" applyAlignment="1">
      <alignment horizontal="center" vertical="center"/>
    </xf>
    <xf numFmtId="167" fontId="33" fillId="0" borderId="1" xfId="1" applyNumberFormat="1" applyFont="1" applyBorder="1" applyAlignment="1">
      <alignment horizontal="center"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3" fillId="0" borderId="1" xfId="0" applyFont="1" applyBorder="1" applyAlignment="1">
      <alignment horizontal="center" vertical="center" wrapText="1"/>
    </xf>
    <xf numFmtId="0" fontId="9" fillId="0" borderId="0" xfId="0" applyFont="1" applyAlignment="1">
      <alignment wrapText="1"/>
    </xf>
    <xf numFmtId="0" fontId="9" fillId="0" borderId="1" xfId="0" applyFont="1" applyBorder="1" applyAlignment="1">
      <alignment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6"/>
  <sheetViews>
    <sheetView tabSelected="1" zoomScaleNormal="100" workbookViewId="0">
      <selection activeCell="B8" sqref="B8"/>
    </sheetView>
  </sheetViews>
  <sheetFormatPr defaultColWidth="9.109375" defaultRowHeight="14.4" x14ac:dyDescent="0.3"/>
  <cols>
    <col min="1" max="1" width="15.44140625" style="25" customWidth="1"/>
    <col min="2" max="2" width="45.5546875" style="25" customWidth="1"/>
    <col min="3" max="3" width="15" style="25" customWidth="1"/>
    <col min="4" max="4" width="27.5546875" style="25" customWidth="1"/>
    <col min="5" max="5" width="16.88671875" style="25" customWidth="1"/>
    <col min="6" max="6" width="26" style="25" customWidth="1"/>
    <col min="7" max="7" width="23.6640625" style="25" customWidth="1"/>
    <col min="8" max="8" width="7.5546875" style="25" customWidth="1"/>
    <col min="9" max="16384" width="9.109375" style="25"/>
  </cols>
  <sheetData>
    <row r="1" spans="1:10" ht="67.5" customHeight="1" x14ac:dyDescent="0.3">
      <c r="A1" s="129" t="s">
        <v>113</v>
      </c>
      <c r="B1" s="129"/>
      <c r="C1" s="29"/>
      <c r="D1" s="29"/>
      <c r="E1" s="29"/>
      <c r="F1" s="130" t="s">
        <v>24</v>
      </c>
      <c r="G1" s="130"/>
      <c r="H1" s="24"/>
    </row>
    <row r="2" spans="1:10" ht="19.5" customHeight="1" x14ac:dyDescent="0.3">
      <c r="A2" s="29"/>
      <c r="B2" s="29"/>
      <c r="C2" s="29"/>
      <c r="D2" s="29"/>
      <c r="E2" s="29"/>
      <c r="F2" s="23"/>
      <c r="G2" s="34" t="s">
        <v>18</v>
      </c>
      <c r="H2" s="24"/>
    </row>
    <row r="3" spans="1:10" ht="25.5" customHeight="1" x14ac:dyDescent="0.3">
      <c r="A3" s="132" t="s">
        <v>128</v>
      </c>
      <c r="B3" s="128"/>
      <c r="C3" s="128"/>
      <c r="D3" s="128"/>
      <c r="E3" s="128"/>
      <c r="F3" s="128"/>
      <c r="G3" s="128"/>
      <c r="H3" s="26"/>
    </row>
    <row r="4" spans="1:10" ht="6" customHeight="1" x14ac:dyDescent="0.3">
      <c r="A4" s="128"/>
      <c r="B4" s="128"/>
      <c r="C4" s="128"/>
      <c r="D4" s="128"/>
      <c r="E4" s="128"/>
      <c r="F4" s="128"/>
      <c r="G4" s="128"/>
      <c r="H4" s="26"/>
    </row>
    <row r="5" spans="1:10" s="28" customFormat="1" ht="4.5" customHeight="1" x14ac:dyDescent="0.3">
      <c r="A5" s="27"/>
      <c r="B5" s="27"/>
      <c r="C5" s="27"/>
      <c r="D5" s="27"/>
      <c r="E5" s="27"/>
      <c r="F5" s="27"/>
      <c r="G5" s="27"/>
      <c r="H5" s="27"/>
    </row>
    <row r="6" spans="1:10" s="28" customFormat="1" ht="60" customHeight="1" x14ac:dyDescent="0.3">
      <c r="A6" s="91" t="s">
        <v>5</v>
      </c>
      <c r="B6" s="92" t="s">
        <v>23</v>
      </c>
      <c r="C6" s="92" t="s">
        <v>35</v>
      </c>
      <c r="D6" s="92" t="s">
        <v>36</v>
      </c>
      <c r="E6" s="92" t="s">
        <v>22</v>
      </c>
      <c r="F6" s="92" t="s">
        <v>37</v>
      </c>
      <c r="G6" s="93" t="s">
        <v>6</v>
      </c>
      <c r="H6" s="27"/>
    </row>
    <row r="7" spans="1:10" s="28" customFormat="1" ht="22.5" customHeight="1" x14ac:dyDescent="0.3">
      <c r="A7" s="91" t="s">
        <v>20</v>
      </c>
      <c r="B7" s="94" t="s">
        <v>74</v>
      </c>
      <c r="C7" s="94"/>
      <c r="D7" s="94"/>
      <c r="E7" s="94"/>
      <c r="F7" s="93"/>
      <c r="G7" s="93"/>
      <c r="H7" s="27"/>
    </row>
    <row r="8" spans="1:10" s="28" customFormat="1" ht="50.4" x14ac:dyDescent="0.3">
      <c r="A8" s="39" t="s">
        <v>121</v>
      </c>
      <c r="B8" s="125" t="s">
        <v>141</v>
      </c>
      <c r="C8" s="67"/>
      <c r="D8" s="69" t="s">
        <v>126</v>
      </c>
      <c r="E8" s="76" t="s">
        <v>139</v>
      </c>
      <c r="F8" s="78" t="s">
        <v>122</v>
      </c>
      <c r="G8" s="118"/>
      <c r="H8" s="27"/>
    </row>
    <row r="9" spans="1:10" s="28" customFormat="1" ht="25.05" customHeight="1" x14ac:dyDescent="0.3">
      <c r="A9" s="39" t="s">
        <v>31</v>
      </c>
      <c r="B9" s="126"/>
      <c r="C9" s="67"/>
      <c r="D9" s="69"/>
      <c r="E9" s="76"/>
      <c r="F9" s="78"/>
      <c r="G9" s="40"/>
      <c r="H9" s="27"/>
    </row>
    <row r="10" spans="1:10" s="28" customFormat="1" ht="25.05" customHeight="1" x14ac:dyDescent="0.3">
      <c r="A10" s="39" t="s">
        <v>32</v>
      </c>
      <c r="B10" s="120"/>
      <c r="C10" s="113"/>
      <c r="D10" s="69"/>
      <c r="E10" s="110"/>
      <c r="F10" s="78"/>
      <c r="G10" s="40"/>
      <c r="H10" s="27"/>
    </row>
    <row r="11" spans="1:10" s="28" customFormat="1" ht="25.05" customHeight="1" x14ac:dyDescent="0.3">
      <c r="A11" s="39" t="s">
        <v>38</v>
      </c>
      <c r="B11" s="116"/>
      <c r="C11" s="89"/>
      <c r="D11" s="69"/>
      <c r="E11" s="90"/>
      <c r="F11" s="95"/>
      <c r="G11" s="40"/>
      <c r="H11" s="27"/>
    </row>
    <row r="12" spans="1:10" s="28" customFormat="1" ht="25.05" customHeight="1" x14ac:dyDescent="0.3">
      <c r="A12" s="39" t="s">
        <v>39</v>
      </c>
      <c r="B12" s="111"/>
      <c r="C12" s="69"/>
      <c r="D12" s="69"/>
      <c r="E12" s="112"/>
      <c r="F12" s="95"/>
      <c r="G12" s="40"/>
      <c r="H12" s="27"/>
    </row>
    <row r="13" spans="1:10" s="101" customFormat="1" ht="25.05" customHeight="1" x14ac:dyDescent="0.3">
      <c r="A13" s="39" t="s">
        <v>40</v>
      </c>
      <c r="B13" s="121"/>
      <c r="C13" s="89"/>
      <c r="D13" s="89"/>
      <c r="E13" s="90"/>
      <c r="F13" s="95"/>
      <c r="G13" s="114"/>
      <c r="H13" s="100"/>
    </row>
    <row r="14" spans="1:10" s="28" customFormat="1" ht="25.05" customHeight="1" x14ac:dyDescent="0.3">
      <c r="A14" s="39" t="s">
        <v>45</v>
      </c>
      <c r="B14" s="102"/>
      <c r="C14" s="89"/>
      <c r="D14" s="69"/>
      <c r="E14" s="90"/>
      <c r="F14" s="95"/>
      <c r="G14" s="40"/>
      <c r="H14" s="27"/>
      <c r="J14" s="101"/>
    </row>
    <row r="15" spans="1:10" s="28" customFormat="1" ht="25.05" customHeight="1" x14ac:dyDescent="0.3">
      <c r="A15" s="39" t="s">
        <v>43</v>
      </c>
      <c r="B15" s="102"/>
      <c r="C15" s="89"/>
      <c r="D15" s="69"/>
      <c r="E15" s="90"/>
      <c r="F15" s="95"/>
      <c r="G15" s="40"/>
      <c r="H15" s="27"/>
      <c r="J15" s="101"/>
    </row>
    <row r="16" spans="1:10" s="28" customFormat="1" ht="25.05" customHeight="1" x14ac:dyDescent="0.3">
      <c r="A16" s="79" t="s">
        <v>21</v>
      </c>
      <c r="B16" s="80" t="s">
        <v>75</v>
      </c>
      <c r="C16" s="80"/>
      <c r="D16" s="80"/>
      <c r="E16" s="80"/>
      <c r="F16" s="40"/>
      <c r="G16" s="40"/>
      <c r="H16" s="27"/>
    </row>
    <row r="17" spans="1:8" s="28" customFormat="1" ht="50.4" x14ac:dyDescent="0.3">
      <c r="A17" s="39" t="s">
        <v>121</v>
      </c>
      <c r="B17" s="102" t="s">
        <v>132</v>
      </c>
      <c r="C17" s="67"/>
      <c r="D17" s="69" t="s">
        <v>126</v>
      </c>
      <c r="E17" s="76" t="s">
        <v>131</v>
      </c>
      <c r="F17" s="78" t="s">
        <v>122</v>
      </c>
      <c r="G17" s="40"/>
      <c r="H17" s="27"/>
    </row>
    <row r="18" spans="1:8" s="28" customFormat="1" ht="50.4" x14ac:dyDescent="0.3">
      <c r="A18" s="77" t="s">
        <v>31</v>
      </c>
      <c r="B18" s="102" t="s">
        <v>137</v>
      </c>
      <c r="C18" s="67"/>
      <c r="D18" s="69" t="s">
        <v>126</v>
      </c>
      <c r="E18" s="76" t="s">
        <v>138</v>
      </c>
      <c r="F18" s="78" t="s">
        <v>122</v>
      </c>
      <c r="G18" s="115"/>
      <c r="H18" s="27"/>
    </row>
    <row r="19" spans="1:8" s="28" customFormat="1" ht="99.75" customHeight="1" x14ac:dyDescent="0.3">
      <c r="A19" s="131" t="s">
        <v>77</v>
      </c>
      <c r="B19" s="131"/>
      <c r="C19" s="131"/>
      <c r="D19" s="131"/>
      <c r="E19" s="131"/>
      <c r="F19" s="131"/>
      <c r="G19" s="131"/>
      <c r="H19" s="27"/>
    </row>
    <row r="20" spans="1:8" s="28" customFormat="1" ht="20.100000000000001" customHeight="1" x14ac:dyDescent="0.3">
      <c r="A20" s="27"/>
      <c r="B20" s="27"/>
      <c r="C20" s="27"/>
      <c r="D20" s="27"/>
      <c r="E20" s="133" t="s">
        <v>134</v>
      </c>
      <c r="F20" s="133"/>
      <c r="G20" s="133"/>
      <c r="H20" s="27"/>
    </row>
    <row r="21" spans="1:8" s="28" customFormat="1" ht="20.100000000000001" customHeight="1" x14ac:dyDescent="0.3">
      <c r="A21" s="27"/>
      <c r="B21" s="27"/>
      <c r="C21" s="27"/>
      <c r="D21" s="27"/>
      <c r="E21" s="128" t="s">
        <v>7</v>
      </c>
      <c r="F21" s="128"/>
      <c r="G21" s="128"/>
      <c r="H21" s="27"/>
    </row>
    <row r="22" spans="1:8" s="28" customFormat="1" ht="20.100000000000001" customHeight="1" x14ac:dyDescent="0.3">
      <c r="A22" s="27"/>
      <c r="B22" s="27"/>
      <c r="C22" s="27"/>
      <c r="D22" s="27"/>
      <c r="E22" s="27"/>
      <c r="F22" s="27"/>
      <c r="G22" s="27"/>
      <c r="H22" s="27"/>
    </row>
    <row r="23" spans="1:8" s="28" customFormat="1" ht="20.100000000000001" customHeight="1" x14ac:dyDescent="0.3">
      <c r="A23" s="27"/>
      <c r="B23" s="27"/>
      <c r="C23" s="27"/>
      <c r="D23" s="27"/>
      <c r="E23" s="27"/>
      <c r="F23" s="27"/>
      <c r="G23" s="27"/>
    </row>
    <row r="24" spans="1:8" s="28" customFormat="1" ht="20.100000000000001" customHeight="1" x14ac:dyDescent="0.3"/>
    <row r="25" spans="1:8" s="28" customFormat="1" ht="18" x14ac:dyDescent="0.3">
      <c r="E25" s="127" t="s">
        <v>114</v>
      </c>
      <c r="F25" s="127"/>
      <c r="G25" s="127"/>
    </row>
    <row r="26" spans="1:8" ht="18" x14ac:dyDescent="0.3">
      <c r="A26" s="28"/>
      <c r="B26" s="62"/>
      <c r="C26" s="28"/>
      <c r="D26" s="28"/>
      <c r="E26" s="28"/>
      <c r="F26" s="28"/>
      <c r="G26" s="28"/>
    </row>
  </sheetData>
  <mergeCells count="8">
    <mergeCell ref="E25:G25"/>
    <mergeCell ref="E21:G21"/>
    <mergeCell ref="A1:B1"/>
    <mergeCell ref="F1:G1"/>
    <mergeCell ref="A19:G19"/>
    <mergeCell ref="A4:G4"/>
    <mergeCell ref="A3:G3"/>
    <mergeCell ref="E20:G20"/>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6"/>
  <sheetViews>
    <sheetView zoomScale="90" zoomScaleNormal="90" workbookViewId="0">
      <selection activeCell="X14" sqref="X14"/>
    </sheetView>
  </sheetViews>
  <sheetFormatPr defaultRowHeight="14.4" x14ac:dyDescent="0.3"/>
  <cols>
    <col min="1" max="1" width="5.33203125" customWidth="1"/>
    <col min="2" max="2" width="30.44140625" customWidth="1"/>
    <col min="3" max="3" width="18.44140625" customWidth="1"/>
    <col min="4" max="4" width="12.44140625" style="2" bestFit="1" customWidth="1"/>
    <col min="5" max="6" width="9.109375" style="2" customWidth="1"/>
    <col min="7" max="7" width="8.33203125" style="2" customWidth="1"/>
    <col min="8" max="8" width="8.44140625" style="2" customWidth="1"/>
    <col min="9" max="9" width="8.88671875" style="2" customWidth="1"/>
    <col min="10" max="10" width="8.109375" style="2" customWidth="1"/>
    <col min="11" max="11" width="8.33203125" style="2" customWidth="1"/>
    <col min="12" max="20" width="10.33203125" style="2" hidden="1" customWidth="1"/>
    <col min="21" max="21" width="9" style="2" customWidth="1"/>
    <col min="22" max="22" width="8" style="2" customWidth="1"/>
    <col min="23" max="23" width="8.109375" style="2" customWidth="1"/>
    <col min="24" max="29" width="9" style="2" customWidth="1"/>
    <col min="30" max="34" width="9" style="2" hidden="1" customWidth="1"/>
    <col min="35" max="35" width="9" style="2" customWidth="1"/>
    <col min="36" max="36" width="15.6640625" style="2" customWidth="1"/>
    <col min="277" max="277" width="5.33203125" customWidth="1"/>
    <col min="278" max="278" width="26.109375" customWidth="1"/>
    <col min="279" max="279" width="13.33203125" customWidth="1"/>
    <col min="280" max="280" width="9.109375" customWidth="1"/>
    <col min="281" max="281" width="10.5546875" customWidth="1"/>
    <col min="282" max="282" width="9.6640625" customWidth="1"/>
    <col min="283" max="284" width="9.109375" customWidth="1"/>
    <col min="285" max="287" width="10" customWidth="1"/>
    <col min="288" max="288" width="10.44140625" customWidth="1"/>
    <col min="289" max="289" width="10.33203125" bestFit="1" customWidth="1"/>
    <col min="290" max="290" width="7.5546875" customWidth="1"/>
    <col min="533" max="533" width="5.33203125" customWidth="1"/>
    <col min="534" max="534" width="26.109375" customWidth="1"/>
    <col min="535" max="535" width="13.33203125" customWidth="1"/>
    <col min="536" max="536" width="9.109375" customWidth="1"/>
    <col min="537" max="537" width="10.5546875" customWidth="1"/>
    <col min="538" max="538" width="9.6640625" customWidth="1"/>
    <col min="539" max="540" width="9.109375" customWidth="1"/>
    <col min="541" max="543" width="10" customWidth="1"/>
    <col min="544" max="544" width="10.44140625" customWidth="1"/>
    <col min="545" max="545" width="10.33203125" bestFit="1" customWidth="1"/>
    <col min="546" max="546" width="7.5546875" customWidth="1"/>
    <col min="789" max="789" width="5.33203125" customWidth="1"/>
    <col min="790" max="790" width="26.109375" customWidth="1"/>
    <col min="791" max="791" width="13.33203125" customWidth="1"/>
    <col min="792" max="792" width="9.109375" customWidth="1"/>
    <col min="793" max="793" width="10.5546875" customWidth="1"/>
    <col min="794" max="794" width="9.6640625" customWidth="1"/>
    <col min="795" max="796" width="9.109375" customWidth="1"/>
    <col min="797" max="799" width="10" customWidth="1"/>
    <col min="800" max="800" width="10.44140625" customWidth="1"/>
    <col min="801" max="801" width="10.33203125" bestFit="1" customWidth="1"/>
    <col min="802" max="802" width="7.5546875" customWidth="1"/>
    <col min="1045" max="1045" width="5.33203125" customWidth="1"/>
    <col min="1046" max="1046" width="26.109375" customWidth="1"/>
    <col min="1047" max="1047" width="13.33203125" customWidth="1"/>
    <col min="1048" max="1048" width="9.109375" customWidth="1"/>
    <col min="1049" max="1049" width="10.5546875" customWidth="1"/>
    <col min="1050" max="1050" width="9.6640625" customWidth="1"/>
    <col min="1051" max="1052" width="9.109375" customWidth="1"/>
    <col min="1053" max="1055" width="10" customWidth="1"/>
    <col min="1056" max="1056" width="10.44140625" customWidth="1"/>
    <col min="1057" max="1057" width="10.33203125" bestFit="1" customWidth="1"/>
    <col min="1058" max="1058" width="7.5546875" customWidth="1"/>
    <col min="1301" max="1301" width="5.33203125" customWidth="1"/>
    <col min="1302" max="1302" width="26.109375" customWidth="1"/>
    <col min="1303" max="1303" width="13.33203125" customWidth="1"/>
    <col min="1304" max="1304" width="9.109375" customWidth="1"/>
    <col min="1305" max="1305" width="10.5546875" customWidth="1"/>
    <col min="1306" max="1306" width="9.6640625" customWidth="1"/>
    <col min="1307" max="1308" width="9.109375" customWidth="1"/>
    <col min="1309" max="1311" width="10" customWidth="1"/>
    <col min="1312" max="1312" width="10.44140625" customWidth="1"/>
    <col min="1313" max="1313" width="10.33203125" bestFit="1" customWidth="1"/>
    <col min="1314" max="1314" width="7.5546875" customWidth="1"/>
    <col min="1557" max="1557" width="5.33203125" customWidth="1"/>
    <col min="1558" max="1558" width="26.109375" customWidth="1"/>
    <col min="1559" max="1559" width="13.33203125" customWidth="1"/>
    <col min="1560" max="1560" width="9.109375" customWidth="1"/>
    <col min="1561" max="1561" width="10.5546875" customWidth="1"/>
    <col min="1562" max="1562" width="9.6640625" customWidth="1"/>
    <col min="1563" max="1564" width="9.109375" customWidth="1"/>
    <col min="1565" max="1567" width="10" customWidth="1"/>
    <col min="1568" max="1568" width="10.44140625" customWidth="1"/>
    <col min="1569" max="1569" width="10.33203125" bestFit="1" customWidth="1"/>
    <col min="1570" max="1570" width="7.5546875" customWidth="1"/>
    <col min="1813" max="1813" width="5.33203125" customWidth="1"/>
    <col min="1814" max="1814" width="26.109375" customWidth="1"/>
    <col min="1815" max="1815" width="13.33203125" customWidth="1"/>
    <col min="1816" max="1816" width="9.109375" customWidth="1"/>
    <col min="1817" max="1817" width="10.5546875" customWidth="1"/>
    <col min="1818" max="1818" width="9.6640625" customWidth="1"/>
    <col min="1819" max="1820" width="9.109375" customWidth="1"/>
    <col min="1821" max="1823" width="10" customWidth="1"/>
    <col min="1824" max="1824" width="10.44140625" customWidth="1"/>
    <col min="1825" max="1825" width="10.33203125" bestFit="1" customWidth="1"/>
    <col min="1826" max="1826" width="7.5546875" customWidth="1"/>
    <col min="2069" max="2069" width="5.33203125" customWidth="1"/>
    <col min="2070" max="2070" width="26.109375" customWidth="1"/>
    <col min="2071" max="2071" width="13.33203125" customWidth="1"/>
    <col min="2072" max="2072" width="9.109375" customWidth="1"/>
    <col min="2073" max="2073" width="10.5546875" customWidth="1"/>
    <col min="2074" max="2074" width="9.6640625" customWidth="1"/>
    <col min="2075" max="2076" width="9.109375" customWidth="1"/>
    <col min="2077" max="2079" width="10" customWidth="1"/>
    <col min="2080" max="2080" width="10.44140625" customWidth="1"/>
    <col min="2081" max="2081" width="10.33203125" bestFit="1" customWidth="1"/>
    <col min="2082" max="2082" width="7.5546875" customWidth="1"/>
    <col min="2325" max="2325" width="5.33203125" customWidth="1"/>
    <col min="2326" max="2326" width="26.109375" customWidth="1"/>
    <col min="2327" max="2327" width="13.33203125" customWidth="1"/>
    <col min="2328" max="2328" width="9.109375" customWidth="1"/>
    <col min="2329" max="2329" width="10.5546875" customWidth="1"/>
    <col min="2330" max="2330" width="9.6640625" customWidth="1"/>
    <col min="2331" max="2332" width="9.109375" customWidth="1"/>
    <col min="2333" max="2335" width="10" customWidth="1"/>
    <col min="2336" max="2336" width="10.44140625" customWidth="1"/>
    <col min="2337" max="2337" width="10.33203125" bestFit="1" customWidth="1"/>
    <col min="2338" max="2338" width="7.5546875" customWidth="1"/>
    <col min="2581" max="2581" width="5.33203125" customWidth="1"/>
    <col min="2582" max="2582" width="26.109375" customWidth="1"/>
    <col min="2583" max="2583" width="13.33203125" customWidth="1"/>
    <col min="2584" max="2584" width="9.109375" customWidth="1"/>
    <col min="2585" max="2585" width="10.5546875" customWidth="1"/>
    <col min="2586" max="2586" width="9.6640625" customWidth="1"/>
    <col min="2587" max="2588" width="9.109375" customWidth="1"/>
    <col min="2589" max="2591" width="10" customWidth="1"/>
    <col min="2592" max="2592" width="10.44140625" customWidth="1"/>
    <col min="2593" max="2593" width="10.33203125" bestFit="1" customWidth="1"/>
    <col min="2594" max="2594" width="7.5546875" customWidth="1"/>
    <col min="2837" max="2837" width="5.33203125" customWidth="1"/>
    <col min="2838" max="2838" width="26.109375" customWidth="1"/>
    <col min="2839" max="2839" width="13.33203125" customWidth="1"/>
    <col min="2840" max="2840" width="9.109375" customWidth="1"/>
    <col min="2841" max="2841" width="10.5546875" customWidth="1"/>
    <col min="2842" max="2842" width="9.6640625" customWidth="1"/>
    <col min="2843" max="2844" width="9.109375" customWidth="1"/>
    <col min="2845" max="2847" width="10" customWidth="1"/>
    <col min="2848" max="2848" width="10.44140625" customWidth="1"/>
    <col min="2849" max="2849" width="10.33203125" bestFit="1" customWidth="1"/>
    <col min="2850" max="2850" width="7.5546875" customWidth="1"/>
    <col min="3093" max="3093" width="5.33203125" customWidth="1"/>
    <col min="3094" max="3094" width="26.109375" customWidth="1"/>
    <col min="3095" max="3095" width="13.33203125" customWidth="1"/>
    <col min="3096" max="3096" width="9.109375" customWidth="1"/>
    <col min="3097" max="3097" width="10.5546875" customWidth="1"/>
    <col min="3098" max="3098" width="9.6640625" customWidth="1"/>
    <col min="3099" max="3100" width="9.109375" customWidth="1"/>
    <col min="3101" max="3103" width="10" customWidth="1"/>
    <col min="3104" max="3104" width="10.44140625" customWidth="1"/>
    <col min="3105" max="3105" width="10.33203125" bestFit="1" customWidth="1"/>
    <col min="3106" max="3106" width="7.5546875" customWidth="1"/>
    <col min="3349" max="3349" width="5.33203125" customWidth="1"/>
    <col min="3350" max="3350" width="26.109375" customWidth="1"/>
    <col min="3351" max="3351" width="13.33203125" customWidth="1"/>
    <col min="3352" max="3352" width="9.109375" customWidth="1"/>
    <col min="3353" max="3353" width="10.5546875" customWidth="1"/>
    <col min="3354" max="3354" width="9.6640625" customWidth="1"/>
    <col min="3355" max="3356" width="9.109375" customWidth="1"/>
    <col min="3357" max="3359" width="10" customWidth="1"/>
    <col min="3360" max="3360" width="10.44140625" customWidth="1"/>
    <col min="3361" max="3361" width="10.33203125" bestFit="1" customWidth="1"/>
    <col min="3362" max="3362" width="7.5546875" customWidth="1"/>
    <col min="3605" max="3605" width="5.33203125" customWidth="1"/>
    <col min="3606" max="3606" width="26.109375" customWidth="1"/>
    <col min="3607" max="3607" width="13.33203125" customWidth="1"/>
    <col min="3608" max="3608" width="9.109375" customWidth="1"/>
    <col min="3609" max="3609" width="10.5546875" customWidth="1"/>
    <col min="3610" max="3610" width="9.6640625" customWidth="1"/>
    <col min="3611" max="3612" width="9.109375" customWidth="1"/>
    <col min="3613" max="3615" width="10" customWidth="1"/>
    <col min="3616" max="3616" width="10.44140625" customWidth="1"/>
    <col min="3617" max="3617" width="10.33203125" bestFit="1" customWidth="1"/>
    <col min="3618" max="3618" width="7.5546875" customWidth="1"/>
    <col min="3861" max="3861" width="5.33203125" customWidth="1"/>
    <col min="3862" max="3862" width="26.109375" customWidth="1"/>
    <col min="3863" max="3863" width="13.33203125" customWidth="1"/>
    <col min="3864" max="3864" width="9.109375" customWidth="1"/>
    <col min="3865" max="3865" width="10.5546875" customWidth="1"/>
    <col min="3866" max="3866" width="9.6640625" customWidth="1"/>
    <col min="3867" max="3868" width="9.109375" customWidth="1"/>
    <col min="3869" max="3871" width="10" customWidth="1"/>
    <col min="3872" max="3872" width="10.44140625" customWidth="1"/>
    <col min="3873" max="3873" width="10.33203125" bestFit="1" customWidth="1"/>
    <col min="3874" max="3874" width="7.5546875" customWidth="1"/>
    <col min="4117" max="4117" width="5.33203125" customWidth="1"/>
    <col min="4118" max="4118" width="26.109375" customWidth="1"/>
    <col min="4119" max="4119" width="13.33203125" customWidth="1"/>
    <col min="4120" max="4120" width="9.109375" customWidth="1"/>
    <col min="4121" max="4121" width="10.5546875" customWidth="1"/>
    <col min="4122" max="4122" width="9.6640625" customWidth="1"/>
    <col min="4123" max="4124" width="9.109375" customWidth="1"/>
    <col min="4125" max="4127" width="10" customWidth="1"/>
    <col min="4128" max="4128" width="10.44140625" customWidth="1"/>
    <col min="4129" max="4129" width="10.33203125" bestFit="1" customWidth="1"/>
    <col min="4130" max="4130" width="7.5546875" customWidth="1"/>
    <col min="4373" max="4373" width="5.33203125" customWidth="1"/>
    <col min="4374" max="4374" width="26.109375" customWidth="1"/>
    <col min="4375" max="4375" width="13.33203125" customWidth="1"/>
    <col min="4376" max="4376" width="9.109375" customWidth="1"/>
    <col min="4377" max="4377" width="10.5546875" customWidth="1"/>
    <col min="4378" max="4378" width="9.6640625" customWidth="1"/>
    <col min="4379" max="4380" width="9.109375" customWidth="1"/>
    <col min="4381" max="4383" width="10" customWidth="1"/>
    <col min="4384" max="4384" width="10.44140625" customWidth="1"/>
    <col min="4385" max="4385" width="10.33203125" bestFit="1" customWidth="1"/>
    <col min="4386" max="4386" width="7.5546875" customWidth="1"/>
    <col min="4629" max="4629" width="5.33203125" customWidth="1"/>
    <col min="4630" max="4630" width="26.109375" customWidth="1"/>
    <col min="4631" max="4631" width="13.33203125" customWidth="1"/>
    <col min="4632" max="4632" width="9.109375" customWidth="1"/>
    <col min="4633" max="4633" width="10.5546875" customWidth="1"/>
    <col min="4634" max="4634" width="9.6640625" customWidth="1"/>
    <col min="4635" max="4636" width="9.109375" customWidth="1"/>
    <col min="4637" max="4639" width="10" customWidth="1"/>
    <col min="4640" max="4640" width="10.44140625" customWidth="1"/>
    <col min="4641" max="4641" width="10.33203125" bestFit="1" customWidth="1"/>
    <col min="4642" max="4642" width="7.5546875" customWidth="1"/>
    <col min="4885" max="4885" width="5.33203125" customWidth="1"/>
    <col min="4886" max="4886" width="26.109375" customWidth="1"/>
    <col min="4887" max="4887" width="13.33203125" customWidth="1"/>
    <col min="4888" max="4888" width="9.109375" customWidth="1"/>
    <col min="4889" max="4889" width="10.5546875" customWidth="1"/>
    <col min="4890" max="4890" width="9.6640625" customWidth="1"/>
    <col min="4891" max="4892" width="9.109375" customWidth="1"/>
    <col min="4893" max="4895" width="10" customWidth="1"/>
    <col min="4896" max="4896" width="10.44140625" customWidth="1"/>
    <col min="4897" max="4897" width="10.33203125" bestFit="1" customWidth="1"/>
    <col min="4898" max="4898" width="7.5546875" customWidth="1"/>
    <col min="5141" max="5141" width="5.33203125" customWidth="1"/>
    <col min="5142" max="5142" width="26.109375" customWidth="1"/>
    <col min="5143" max="5143" width="13.33203125" customWidth="1"/>
    <col min="5144" max="5144" width="9.109375" customWidth="1"/>
    <col min="5145" max="5145" width="10.5546875" customWidth="1"/>
    <col min="5146" max="5146" width="9.6640625" customWidth="1"/>
    <col min="5147" max="5148" width="9.109375" customWidth="1"/>
    <col min="5149" max="5151" width="10" customWidth="1"/>
    <col min="5152" max="5152" width="10.44140625" customWidth="1"/>
    <col min="5153" max="5153" width="10.33203125" bestFit="1" customWidth="1"/>
    <col min="5154" max="5154" width="7.5546875" customWidth="1"/>
    <col min="5397" max="5397" width="5.33203125" customWidth="1"/>
    <col min="5398" max="5398" width="26.109375" customWidth="1"/>
    <col min="5399" max="5399" width="13.33203125" customWidth="1"/>
    <col min="5400" max="5400" width="9.109375" customWidth="1"/>
    <col min="5401" max="5401" width="10.5546875" customWidth="1"/>
    <col min="5402" max="5402" width="9.6640625" customWidth="1"/>
    <col min="5403" max="5404" width="9.109375" customWidth="1"/>
    <col min="5405" max="5407" width="10" customWidth="1"/>
    <col min="5408" max="5408" width="10.44140625" customWidth="1"/>
    <col min="5409" max="5409" width="10.33203125" bestFit="1" customWidth="1"/>
    <col min="5410" max="5410" width="7.5546875" customWidth="1"/>
    <col min="5653" max="5653" width="5.33203125" customWidth="1"/>
    <col min="5654" max="5654" width="26.109375" customWidth="1"/>
    <col min="5655" max="5655" width="13.33203125" customWidth="1"/>
    <col min="5656" max="5656" width="9.109375" customWidth="1"/>
    <col min="5657" max="5657" width="10.5546875" customWidth="1"/>
    <col min="5658" max="5658" width="9.6640625" customWidth="1"/>
    <col min="5659" max="5660" width="9.109375" customWidth="1"/>
    <col min="5661" max="5663" width="10" customWidth="1"/>
    <col min="5664" max="5664" width="10.44140625" customWidth="1"/>
    <col min="5665" max="5665" width="10.33203125" bestFit="1" customWidth="1"/>
    <col min="5666" max="5666" width="7.5546875" customWidth="1"/>
    <col min="5909" max="5909" width="5.33203125" customWidth="1"/>
    <col min="5910" max="5910" width="26.109375" customWidth="1"/>
    <col min="5911" max="5911" width="13.33203125" customWidth="1"/>
    <col min="5912" max="5912" width="9.109375" customWidth="1"/>
    <col min="5913" max="5913" width="10.5546875" customWidth="1"/>
    <col min="5914" max="5914" width="9.6640625" customWidth="1"/>
    <col min="5915" max="5916" width="9.109375" customWidth="1"/>
    <col min="5917" max="5919" width="10" customWidth="1"/>
    <col min="5920" max="5920" width="10.44140625" customWidth="1"/>
    <col min="5921" max="5921" width="10.33203125" bestFit="1" customWidth="1"/>
    <col min="5922" max="5922" width="7.5546875" customWidth="1"/>
    <col min="6165" max="6165" width="5.33203125" customWidth="1"/>
    <col min="6166" max="6166" width="26.109375" customWidth="1"/>
    <col min="6167" max="6167" width="13.33203125" customWidth="1"/>
    <col min="6168" max="6168" width="9.109375" customWidth="1"/>
    <col min="6169" max="6169" width="10.5546875" customWidth="1"/>
    <col min="6170" max="6170" width="9.6640625" customWidth="1"/>
    <col min="6171" max="6172" width="9.109375" customWidth="1"/>
    <col min="6173" max="6175" width="10" customWidth="1"/>
    <col min="6176" max="6176" width="10.44140625" customWidth="1"/>
    <col min="6177" max="6177" width="10.33203125" bestFit="1" customWidth="1"/>
    <col min="6178" max="6178" width="7.5546875" customWidth="1"/>
    <col min="6421" max="6421" width="5.33203125" customWidth="1"/>
    <col min="6422" max="6422" width="26.109375" customWidth="1"/>
    <col min="6423" max="6423" width="13.33203125" customWidth="1"/>
    <col min="6424" max="6424" width="9.109375" customWidth="1"/>
    <col min="6425" max="6425" width="10.5546875" customWidth="1"/>
    <col min="6426" max="6426" width="9.6640625" customWidth="1"/>
    <col min="6427" max="6428" width="9.109375" customWidth="1"/>
    <col min="6429" max="6431" width="10" customWidth="1"/>
    <col min="6432" max="6432" width="10.44140625" customWidth="1"/>
    <col min="6433" max="6433" width="10.33203125" bestFit="1" customWidth="1"/>
    <col min="6434" max="6434" width="7.5546875" customWidth="1"/>
    <col min="6677" max="6677" width="5.33203125" customWidth="1"/>
    <col min="6678" max="6678" width="26.109375" customWidth="1"/>
    <col min="6679" max="6679" width="13.33203125" customWidth="1"/>
    <col min="6680" max="6680" width="9.109375" customWidth="1"/>
    <col min="6681" max="6681" width="10.5546875" customWidth="1"/>
    <col min="6682" max="6682" width="9.6640625" customWidth="1"/>
    <col min="6683" max="6684" width="9.109375" customWidth="1"/>
    <col min="6685" max="6687" width="10" customWidth="1"/>
    <col min="6688" max="6688" width="10.44140625" customWidth="1"/>
    <col min="6689" max="6689" width="10.33203125" bestFit="1" customWidth="1"/>
    <col min="6690" max="6690" width="7.5546875" customWidth="1"/>
    <col min="6933" max="6933" width="5.33203125" customWidth="1"/>
    <col min="6934" max="6934" width="26.109375" customWidth="1"/>
    <col min="6935" max="6935" width="13.33203125" customWidth="1"/>
    <col min="6936" max="6936" width="9.109375" customWidth="1"/>
    <col min="6937" max="6937" width="10.5546875" customWidth="1"/>
    <col min="6938" max="6938" width="9.6640625" customWidth="1"/>
    <col min="6939" max="6940" width="9.109375" customWidth="1"/>
    <col min="6941" max="6943" width="10" customWidth="1"/>
    <col min="6944" max="6944" width="10.44140625" customWidth="1"/>
    <col min="6945" max="6945" width="10.33203125" bestFit="1" customWidth="1"/>
    <col min="6946" max="6946" width="7.5546875" customWidth="1"/>
    <col min="7189" max="7189" width="5.33203125" customWidth="1"/>
    <col min="7190" max="7190" width="26.109375" customWidth="1"/>
    <col min="7191" max="7191" width="13.33203125" customWidth="1"/>
    <col min="7192" max="7192" width="9.109375" customWidth="1"/>
    <col min="7193" max="7193" width="10.5546875" customWidth="1"/>
    <col min="7194" max="7194" width="9.6640625" customWidth="1"/>
    <col min="7195" max="7196" width="9.109375" customWidth="1"/>
    <col min="7197" max="7199" width="10" customWidth="1"/>
    <col min="7200" max="7200" width="10.44140625" customWidth="1"/>
    <col min="7201" max="7201" width="10.33203125" bestFit="1" customWidth="1"/>
    <col min="7202" max="7202" width="7.5546875" customWidth="1"/>
    <col min="7445" max="7445" width="5.33203125" customWidth="1"/>
    <col min="7446" max="7446" width="26.109375" customWidth="1"/>
    <col min="7447" max="7447" width="13.33203125" customWidth="1"/>
    <col min="7448" max="7448" width="9.109375" customWidth="1"/>
    <col min="7449" max="7449" width="10.5546875" customWidth="1"/>
    <col min="7450" max="7450" width="9.6640625" customWidth="1"/>
    <col min="7451" max="7452" width="9.109375" customWidth="1"/>
    <col min="7453" max="7455" width="10" customWidth="1"/>
    <col min="7456" max="7456" width="10.44140625" customWidth="1"/>
    <col min="7457" max="7457" width="10.33203125" bestFit="1" customWidth="1"/>
    <col min="7458" max="7458" width="7.5546875" customWidth="1"/>
    <col min="7701" max="7701" width="5.33203125" customWidth="1"/>
    <col min="7702" max="7702" width="26.109375" customWidth="1"/>
    <col min="7703" max="7703" width="13.33203125" customWidth="1"/>
    <col min="7704" max="7704" width="9.109375" customWidth="1"/>
    <col min="7705" max="7705" width="10.5546875" customWidth="1"/>
    <col min="7706" max="7706" width="9.6640625" customWidth="1"/>
    <col min="7707" max="7708" width="9.109375" customWidth="1"/>
    <col min="7709" max="7711" width="10" customWidth="1"/>
    <col min="7712" max="7712" width="10.44140625" customWidth="1"/>
    <col min="7713" max="7713" width="10.33203125" bestFit="1" customWidth="1"/>
    <col min="7714" max="7714" width="7.5546875" customWidth="1"/>
    <col min="7957" max="7957" width="5.33203125" customWidth="1"/>
    <col min="7958" max="7958" width="26.109375" customWidth="1"/>
    <col min="7959" max="7959" width="13.33203125" customWidth="1"/>
    <col min="7960" max="7960" width="9.109375" customWidth="1"/>
    <col min="7961" max="7961" width="10.5546875" customWidth="1"/>
    <col min="7962" max="7962" width="9.6640625" customWidth="1"/>
    <col min="7963" max="7964" width="9.109375" customWidth="1"/>
    <col min="7965" max="7967" width="10" customWidth="1"/>
    <col min="7968" max="7968" width="10.44140625" customWidth="1"/>
    <col min="7969" max="7969" width="10.33203125" bestFit="1" customWidth="1"/>
    <col min="7970" max="7970" width="7.5546875" customWidth="1"/>
    <col min="8213" max="8213" width="5.33203125" customWidth="1"/>
    <col min="8214" max="8214" width="26.109375" customWidth="1"/>
    <col min="8215" max="8215" width="13.33203125" customWidth="1"/>
    <col min="8216" max="8216" width="9.109375" customWidth="1"/>
    <col min="8217" max="8217" width="10.5546875" customWidth="1"/>
    <col min="8218" max="8218" width="9.6640625" customWidth="1"/>
    <col min="8219" max="8220" width="9.109375" customWidth="1"/>
    <col min="8221" max="8223" width="10" customWidth="1"/>
    <col min="8224" max="8224" width="10.44140625" customWidth="1"/>
    <col min="8225" max="8225" width="10.33203125" bestFit="1" customWidth="1"/>
    <col min="8226" max="8226" width="7.5546875" customWidth="1"/>
    <col min="8469" max="8469" width="5.33203125" customWidth="1"/>
    <col min="8470" max="8470" width="26.109375" customWidth="1"/>
    <col min="8471" max="8471" width="13.33203125" customWidth="1"/>
    <col min="8472" max="8472" width="9.109375" customWidth="1"/>
    <col min="8473" max="8473" width="10.5546875" customWidth="1"/>
    <col min="8474" max="8474" width="9.6640625" customWidth="1"/>
    <col min="8475" max="8476" width="9.109375" customWidth="1"/>
    <col min="8477" max="8479" width="10" customWidth="1"/>
    <col min="8480" max="8480" width="10.44140625" customWidth="1"/>
    <col min="8481" max="8481" width="10.33203125" bestFit="1" customWidth="1"/>
    <col min="8482" max="8482" width="7.5546875" customWidth="1"/>
    <col min="8725" max="8725" width="5.33203125" customWidth="1"/>
    <col min="8726" max="8726" width="26.109375" customWidth="1"/>
    <col min="8727" max="8727" width="13.33203125" customWidth="1"/>
    <col min="8728" max="8728" width="9.109375" customWidth="1"/>
    <col min="8729" max="8729" width="10.5546875" customWidth="1"/>
    <col min="8730" max="8730" width="9.6640625" customWidth="1"/>
    <col min="8731" max="8732" width="9.109375" customWidth="1"/>
    <col min="8733" max="8735" width="10" customWidth="1"/>
    <col min="8736" max="8736" width="10.44140625" customWidth="1"/>
    <col min="8737" max="8737" width="10.33203125" bestFit="1" customWidth="1"/>
    <col min="8738" max="8738" width="7.5546875" customWidth="1"/>
    <col min="8981" max="8981" width="5.33203125" customWidth="1"/>
    <col min="8982" max="8982" width="26.109375" customWidth="1"/>
    <col min="8983" max="8983" width="13.33203125" customWidth="1"/>
    <col min="8984" max="8984" width="9.109375" customWidth="1"/>
    <col min="8985" max="8985" width="10.5546875" customWidth="1"/>
    <col min="8986" max="8986" width="9.6640625" customWidth="1"/>
    <col min="8987" max="8988" width="9.109375" customWidth="1"/>
    <col min="8989" max="8991" width="10" customWidth="1"/>
    <col min="8992" max="8992" width="10.44140625" customWidth="1"/>
    <col min="8993" max="8993" width="10.33203125" bestFit="1" customWidth="1"/>
    <col min="8994" max="8994" width="7.5546875" customWidth="1"/>
    <col min="9237" max="9237" width="5.33203125" customWidth="1"/>
    <col min="9238" max="9238" width="26.109375" customWidth="1"/>
    <col min="9239" max="9239" width="13.33203125" customWidth="1"/>
    <col min="9240" max="9240" width="9.109375" customWidth="1"/>
    <col min="9241" max="9241" width="10.5546875" customWidth="1"/>
    <col min="9242" max="9242" width="9.6640625" customWidth="1"/>
    <col min="9243" max="9244" width="9.109375" customWidth="1"/>
    <col min="9245" max="9247" width="10" customWidth="1"/>
    <col min="9248" max="9248" width="10.44140625" customWidth="1"/>
    <col min="9249" max="9249" width="10.33203125" bestFit="1" customWidth="1"/>
    <col min="9250" max="9250" width="7.5546875" customWidth="1"/>
    <col min="9493" max="9493" width="5.33203125" customWidth="1"/>
    <col min="9494" max="9494" width="26.109375" customWidth="1"/>
    <col min="9495" max="9495" width="13.33203125" customWidth="1"/>
    <col min="9496" max="9496" width="9.109375" customWidth="1"/>
    <col min="9497" max="9497" width="10.5546875" customWidth="1"/>
    <col min="9498" max="9498" width="9.6640625" customWidth="1"/>
    <col min="9499" max="9500" width="9.109375" customWidth="1"/>
    <col min="9501" max="9503" width="10" customWidth="1"/>
    <col min="9504" max="9504" width="10.44140625" customWidth="1"/>
    <col min="9505" max="9505" width="10.33203125" bestFit="1" customWidth="1"/>
    <col min="9506" max="9506" width="7.5546875" customWidth="1"/>
    <col min="9749" max="9749" width="5.33203125" customWidth="1"/>
    <col min="9750" max="9750" width="26.109375" customWidth="1"/>
    <col min="9751" max="9751" width="13.33203125" customWidth="1"/>
    <col min="9752" max="9752" width="9.109375" customWidth="1"/>
    <col min="9753" max="9753" width="10.5546875" customWidth="1"/>
    <col min="9754" max="9754" width="9.6640625" customWidth="1"/>
    <col min="9755" max="9756" width="9.109375" customWidth="1"/>
    <col min="9757" max="9759" width="10" customWidth="1"/>
    <col min="9760" max="9760" width="10.44140625" customWidth="1"/>
    <col min="9761" max="9761" width="10.33203125" bestFit="1" customWidth="1"/>
    <col min="9762" max="9762" width="7.5546875" customWidth="1"/>
    <col min="10005" max="10005" width="5.33203125" customWidth="1"/>
    <col min="10006" max="10006" width="26.109375" customWidth="1"/>
    <col min="10007" max="10007" width="13.33203125" customWidth="1"/>
    <col min="10008" max="10008" width="9.109375" customWidth="1"/>
    <col min="10009" max="10009" width="10.5546875" customWidth="1"/>
    <col min="10010" max="10010" width="9.6640625" customWidth="1"/>
    <col min="10011" max="10012" width="9.109375" customWidth="1"/>
    <col min="10013" max="10015" width="10" customWidth="1"/>
    <col min="10016" max="10016" width="10.44140625" customWidth="1"/>
    <col min="10017" max="10017" width="10.33203125" bestFit="1" customWidth="1"/>
    <col min="10018" max="10018" width="7.5546875" customWidth="1"/>
    <col min="10261" max="10261" width="5.33203125" customWidth="1"/>
    <col min="10262" max="10262" width="26.109375" customWidth="1"/>
    <col min="10263" max="10263" width="13.33203125" customWidth="1"/>
    <col min="10264" max="10264" width="9.109375" customWidth="1"/>
    <col min="10265" max="10265" width="10.5546875" customWidth="1"/>
    <col min="10266" max="10266" width="9.6640625" customWidth="1"/>
    <col min="10267" max="10268" width="9.109375" customWidth="1"/>
    <col min="10269" max="10271" width="10" customWidth="1"/>
    <col min="10272" max="10272" width="10.44140625" customWidth="1"/>
    <col min="10273" max="10273" width="10.33203125" bestFit="1" customWidth="1"/>
    <col min="10274" max="10274" width="7.5546875" customWidth="1"/>
    <col min="10517" max="10517" width="5.33203125" customWidth="1"/>
    <col min="10518" max="10518" width="26.109375" customWidth="1"/>
    <col min="10519" max="10519" width="13.33203125" customWidth="1"/>
    <col min="10520" max="10520" width="9.109375" customWidth="1"/>
    <col min="10521" max="10521" width="10.5546875" customWidth="1"/>
    <col min="10522" max="10522" width="9.6640625" customWidth="1"/>
    <col min="10523" max="10524" width="9.109375" customWidth="1"/>
    <col min="10525" max="10527" width="10" customWidth="1"/>
    <col min="10528" max="10528" width="10.44140625" customWidth="1"/>
    <col min="10529" max="10529" width="10.33203125" bestFit="1" customWidth="1"/>
    <col min="10530" max="10530" width="7.5546875" customWidth="1"/>
    <col min="10773" max="10773" width="5.33203125" customWidth="1"/>
    <col min="10774" max="10774" width="26.109375" customWidth="1"/>
    <col min="10775" max="10775" width="13.33203125" customWidth="1"/>
    <col min="10776" max="10776" width="9.109375" customWidth="1"/>
    <col min="10777" max="10777" width="10.5546875" customWidth="1"/>
    <col min="10778" max="10778" width="9.6640625" customWidth="1"/>
    <col min="10779" max="10780" width="9.109375" customWidth="1"/>
    <col min="10781" max="10783" width="10" customWidth="1"/>
    <col min="10784" max="10784" width="10.44140625" customWidth="1"/>
    <col min="10785" max="10785" width="10.33203125" bestFit="1" customWidth="1"/>
    <col min="10786" max="10786" width="7.5546875" customWidth="1"/>
    <col min="11029" max="11029" width="5.33203125" customWidth="1"/>
    <col min="11030" max="11030" width="26.109375" customWidth="1"/>
    <col min="11031" max="11031" width="13.33203125" customWidth="1"/>
    <col min="11032" max="11032" width="9.109375" customWidth="1"/>
    <col min="11033" max="11033" width="10.5546875" customWidth="1"/>
    <col min="11034" max="11034" width="9.6640625" customWidth="1"/>
    <col min="11035" max="11036" width="9.109375" customWidth="1"/>
    <col min="11037" max="11039" width="10" customWidth="1"/>
    <col min="11040" max="11040" width="10.44140625" customWidth="1"/>
    <col min="11041" max="11041" width="10.33203125" bestFit="1" customWidth="1"/>
    <col min="11042" max="11042" width="7.5546875" customWidth="1"/>
    <col min="11285" max="11285" width="5.33203125" customWidth="1"/>
    <col min="11286" max="11286" width="26.109375" customWidth="1"/>
    <col min="11287" max="11287" width="13.33203125" customWidth="1"/>
    <col min="11288" max="11288" width="9.109375" customWidth="1"/>
    <col min="11289" max="11289" width="10.5546875" customWidth="1"/>
    <col min="11290" max="11290" width="9.6640625" customWidth="1"/>
    <col min="11291" max="11292" width="9.109375" customWidth="1"/>
    <col min="11293" max="11295" width="10" customWidth="1"/>
    <col min="11296" max="11296" width="10.44140625" customWidth="1"/>
    <col min="11297" max="11297" width="10.33203125" bestFit="1" customWidth="1"/>
    <col min="11298" max="11298" width="7.5546875" customWidth="1"/>
    <col min="11541" max="11541" width="5.33203125" customWidth="1"/>
    <col min="11542" max="11542" width="26.109375" customWidth="1"/>
    <col min="11543" max="11543" width="13.33203125" customWidth="1"/>
    <col min="11544" max="11544" width="9.109375" customWidth="1"/>
    <col min="11545" max="11545" width="10.5546875" customWidth="1"/>
    <col min="11546" max="11546" width="9.6640625" customWidth="1"/>
    <col min="11547" max="11548" width="9.109375" customWidth="1"/>
    <col min="11549" max="11551" width="10" customWidth="1"/>
    <col min="11552" max="11552" width="10.44140625" customWidth="1"/>
    <col min="11553" max="11553" width="10.33203125" bestFit="1" customWidth="1"/>
    <col min="11554" max="11554" width="7.5546875" customWidth="1"/>
    <col min="11797" max="11797" width="5.33203125" customWidth="1"/>
    <col min="11798" max="11798" width="26.109375" customWidth="1"/>
    <col min="11799" max="11799" width="13.33203125" customWidth="1"/>
    <col min="11800" max="11800" width="9.109375" customWidth="1"/>
    <col min="11801" max="11801" width="10.5546875" customWidth="1"/>
    <col min="11802" max="11802" width="9.6640625" customWidth="1"/>
    <col min="11803" max="11804" width="9.109375" customWidth="1"/>
    <col min="11805" max="11807" width="10" customWidth="1"/>
    <col min="11808" max="11808" width="10.44140625" customWidth="1"/>
    <col min="11809" max="11809" width="10.33203125" bestFit="1" customWidth="1"/>
    <col min="11810" max="11810" width="7.5546875" customWidth="1"/>
    <col min="12053" max="12053" width="5.33203125" customWidth="1"/>
    <col min="12054" max="12054" width="26.109375" customWidth="1"/>
    <col min="12055" max="12055" width="13.33203125" customWidth="1"/>
    <col min="12056" max="12056" width="9.109375" customWidth="1"/>
    <col min="12057" max="12057" width="10.5546875" customWidth="1"/>
    <col min="12058" max="12058" width="9.6640625" customWidth="1"/>
    <col min="12059" max="12060" width="9.109375" customWidth="1"/>
    <col min="12061" max="12063" width="10" customWidth="1"/>
    <col min="12064" max="12064" width="10.44140625" customWidth="1"/>
    <col min="12065" max="12065" width="10.33203125" bestFit="1" customWidth="1"/>
    <col min="12066" max="12066" width="7.5546875" customWidth="1"/>
    <col min="12309" max="12309" width="5.33203125" customWidth="1"/>
    <col min="12310" max="12310" width="26.109375" customWidth="1"/>
    <col min="12311" max="12311" width="13.33203125" customWidth="1"/>
    <col min="12312" max="12312" width="9.109375" customWidth="1"/>
    <col min="12313" max="12313" width="10.5546875" customWidth="1"/>
    <col min="12314" max="12314" width="9.6640625" customWidth="1"/>
    <col min="12315" max="12316" width="9.109375" customWidth="1"/>
    <col min="12317" max="12319" width="10" customWidth="1"/>
    <col min="12320" max="12320" width="10.44140625" customWidth="1"/>
    <col min="12321" max="12321" width="10.33203125" bestFit="1" customWidth="1"/>
    <col min="12322" max="12322" width="7.5546875" customWidth="1"/>
    <col min="12565" max="12565" width="5.33203125" customWidth="1"/>
    <col min="12566" max="12566" width="26.109375" customWidth="1"/>
    <col min="12567" max="12567" width="13.33203125" customWidth="1"/>
    <col min="12568" max="12568" width="9.109375" customWidth="1"/>
    <col min="12569" max="12569" width="10.5546875" customWidth="1"/>
    <col min="12570" max="12570" width="9.6640625" customWidth="1"/>
    <col min="12571" max="12572" width="9.109375" customWidth="1"/>
    <col min="12573" max="12575" width="10" customWidth="1"/>
    <col min="12576" max="12576" width="10.44140625" customWidth="1"/>
    <col min="12577" max="12577" width="10.33203125" bestFit="1" customWidth="1"/>
    <col min="12578" max="12578" width="7.5546875" customWidth="1"/>
    <col min="12821" max="12821" width="5.33203125" customWidth="1"/>
    <col min="12822" max="12822" width="26.109375" customWidth="1"/>
    <col min="12823" max="12823" width="13.33203125" customWidth="1"/>
    <col min="12824" max="12824" width="9.109375" customWidth="1"/>
    <col min="12825" max="12825" width="10.5546875" customWidth="1"/>
    <col min="12826" max="12826" width="9.6640625" customWidth="1"/>
    <col min="12827" max="12828" width="9.109375" customWidth="1"/>
    <col min="12829" max="12831" width="10" customWidth="1"/>
    <col min="12832" max="12832" width="10.44140625" customWidth="1"/>
    <col min="12833" max="12833" width="10.33203125" bestFit="1" customWidth="1"/>
    <col min="12834" max="12834" width="7.5546875" customWidth="1"/>
    <col min="13077" max="13077" width="5.33203125" customWidth="1"/>
    <col min="13078" max="13078" width="26.109375" customWidth="1"/>
    <col min="13079" max="13079" width="13.33203125" customWidth="1"/>
    <col min="13080" max="13080" width="9.109375" customWidth="1"/>
    <col min="13081" max="13081" width="10.5546875" customWidth="1"/>
    <col min="13082" max="13082" width="9.6640625" customWidth="1"/>
    <col min="13083" max="13084" width="9.109375" customWidth="1"/>
    <col min="13085" max="13087" width="10" customWidth="1"/>
    <col min="13088" max="13088" width="10.44140625" customWidth="1"/>
    <col min="13089" max="13089" width="10.33203125" bestFit="1" customWidth="1"/>
    <col min="13090" max="13090" width="7.5546875" customWidth="1"/>
    <col min="13333" max="13333" width="5.33203125" customWidth="1"/>
    <col min="13334" max="13334" width="26.109375" customWidth="1"/>
    <col min="13335" max="13335" width="13.33203125" customWidth="1"/>
    <col min="13336" max="13336" width="9.109375" customWidth="1"/>
    <col min="13337" max="13337" width="10.5546875" customWidth="1"/>
    <col min="13338" max="13338" width="9.6640625" customWidth="1"/>
    <col min="13339" max="13340" width="9.109375" customWidth="1"/>
    <col min="13341" max="13343" width="10" customWidth="1"/>
    <col min="13344" max="13344" width="10.44140625" customWidth="1"/>
    <col min="13345" max="13345" width="10.33203125" bestFit="1" customWidth="1"/>
    <col min="13346" max="13346" width="7.5546875" customWidth="1"/>
    <col min="13589" max="13589" width="5.33203125" customWidth="1"/>
    <col min="13590" max="13590" width="26.109375" customWidth="1"/>
    <col min="13591" max="13591" width="13.33203125" customWidth="1"/>
    <col min="13592" max="13592" width="9.109375" customWidth="1"/>
    <col min="13593" max="13593" width="10.5546875" customWidth="1"/>
    <col min="13594" max="13594" width="9.6640625" customWidth="1"/>
    <col min="13595" max="13596" width="9.109375" customWidth="1"/>
    <col min="13597" max="13599" width="10" customWidth="1"/>
    <col min="13600" max="13600" width="10.44140625" customWidth="1"/>
    <col min="13601" max="13601" width="10.33203125" bestFit="1" customWidth="1"/>
    <col min="13602" max="13602" width="7.5546875" customWidth="1"/>
    <col min="13845" max="13845" width="5.33203125" customWidth="1"/>
    <col min="13846" max="13846" width="26.109375" customWidth="1"/>
    <col min="13847" max="13847" width="13.33203125" customWidth="1"/>
    <col min="13848" max="13848" width="9.109375" customWidth="1"/>
    <col min="13849" max="13849" width="10.5546875" customWidth="1"/>
    <col min="13850" max="13850" width="9.6640625" customWidth="1"/>
    <col min="13851" max="13852" width="9.109375" customWidth="1"/>
    <col min="13853" max="13855" width="10" customWidth="1"/>
    <col min="13856" max="13856" width="10.44140625" customWidth="1"/>
    <col min="13857" max="13857" width="10.33203125" bestFit="1" customWidth="1"/>
    <col min="13858" max="13858" width="7.5546875" customWidth="1"/>
    <col min="14101" max="14101" width="5.33203125" customWidth="1"/>
    <col min="14102" max="14102" width="26.109375" customWidth="1"/>
    <col min="14103" max="14103" width="13.33203125" customWidth="1"/>
    <col min="14104" max="14104" width="9.109375" customWidth="1"/>
    <col min="14105" max="14105" width="10.5546875" customWidth="1"/>
    <col min="14106" max="14106" width="9.6640625" customWidth="1"/>
    <col min="14107" max="14108" width="9.109375" customWidth="1"/>
    <col min="14109" max="14111" width="10" customWidth="1"/>
    <col min="14112" max="14112" width="10.44140625" customWidth="1"/>
    <col min="14113" max="14113" width="10.33203125" bestFit="1" customWidth="1"/>
    <col min="14114" max="14114" width="7.5546875" customWidth="1"/>
    <col min="14357" max="14357" width="5.33203125" customWidth="1"/>
    <col min="14358" max="14358" width="26.109375" customWidth="1"/>
    <col min="14359" max="14359" width="13.33203125" customWidth="1"/>
    <col min="14360" max="14360" width="9.109375" customWidth="1"/>
    <col min="14361" max="14361" width="10.5546875" customWidth="1"/>
    <col min="14362" max="14362" width="9.6640625" customWidth="1"/>
    <col min="14363" max="14364" width="9.109375" customWidth="1"/>
    <col min="14365" max="14367" width="10" customWidth="1"/>
    <col min="14368" max="14368" width="10.44140625" customWidth="1"/>
    <col min="14369" max="14369" width="10.33203125" bestFit="1" customWidth="1"/>
    <col min="14370" max="14370" width="7.5546875" customWidth="1"/>
    <col min="14613" max="14613" width="5.33203125" customWidth="1"/>
    <col min="14614" max="14614" width="26.109375" customWidth="1"/>
    <col min="14615" max="14615" width="13.33203125" customWidth="1"/>
    <col min="14616" max="14616" width="9.109375" customWidth="1"/>
    <col min="14617" max="14617" width="10.5546875" customWidth="1"/>
    <col min="14618" max="14618" width="9.6640625" customWidth="1"/>
    <col min="14619" max="14620" width="9.109375" customWidth="1"/>
    <col min="14621" max="14623" width="10" customWidth="1"/>
    <col min="14624" max="14624" width="10.44140625" customWidth="1"/>
    <col min="14625" max="14625" width="10.33203125" bestFit="1" customWidth="1"/>
    <col min="14626" max="14626" width="7.5546875" customWidth="1"/>
    <col min="14869" max="14869" width="5.33203125" customWidth="1"/>
    <col min="14870" max="14870" width="26.109375" customWidth="1"/>
    <col min="14871" max="14871" width="13.33203125" customWidth="1"/>
    <col min="14872" max="14872" width="9.109375" customWidth="1"/>
    <col min="14873" max="14873" width="10.5546875" customWidth="1"/>
    <col min="14874" max="14874" width="9.6640625" customWidth="1"/>
    <col min="14875" max="14876" width="9.109375" customWidth="1"/>
    <col min="14877" max="14879" width="10" customWidth="1"/>
    <col min="14880" max="14880" width="10.44140625" customWidth="1"/>
    <col min="14881" max="14881" width="10.33203125" bestFit="1" customWidth="1"/>
    <col min="14882" max="14882" width="7.5546875" customWidth="1"/>
    <col min="15125" max="15125" width="5.33203125" customWidth="1"/>
    <col min="15126" max="15126" width="26.109375" customWidth="1"/>
    <col min="15127" max="15127" width="13.33203125" customWidth="1"/>
    <col min="15128" max="15128" width="9.109375" customWidth="1"/>
    <col min="15129" max="15129" width="10.5546875" customWidth="1"/>
    <col min="15130" max="15130" width="9.6640625" customWidth="1"/>
    <col min="15131" max="15132" width="9.109375" customWidth="1"/>
    <col min="15133" max="15135" width="10" customWidth="1"/>
    <col min="15136" max="15136" width="10.44140625" customWidth="1"/>
    <col min="15137" max="15137" width="10.33203125" bestFit="1" customWidth="1"/>
    <col min="15138" max="15138" width="7.5546875" customWidth="1"/>
    <col min="15381" max="15381" width="5.33203125" customWidth="1"/>
    <col min="15382" max="15382" width="26.109375" customWidth="1"/>
    <col min="15383" max="15383" width="13.33203125" customWidth="1"/>
    <col min="15384" max="15384" width="9.109375" customWidth="1"/>
    <col min="15385" max="15385" width="10.5546875" customWidth="1"/>
    <col min="15386" max="15386" width="9.6640625" customWidth="1"/>
    <col min="15387" max="15388" width="9.109375" customWidth="1"/>
    <col min="15389" max="15391" width="10" customWidth="1"/>
    <col min="15392" max="15392" width="10.44140625" customWidth="1"/>
    <col min="15393" max="15393" width="10.33203125" bestFit="1" customWidth="1"/>
    <col min="15394" max="15394" width="7.5546875" customWidth="1"/>
    <col min="15637" max="15637" width="5.33203125" customWidth="1"/>
    <col min="15638" max="15638" width="26.109375" customWidth="1"/>
    <col min="15639" max="15639" width="13.33203125" customWidth="1"/>
    <col min="15640" max="15640" width="9.109375" customWidth="1"/>
    <col min="15641" max="15641" width="10.5546875" customWidth="1"/>
    <col min="15642" max="15642" width="9.6640625" customWidth="1"/>
    <col min="15643" max="15644" width="9.109375" customWidth="1"/>
    <col min="15645" max="15647" width="10" customWidth="1"/>
    <col min="15648" max="15648" width="10.44140625" customWidth="1"/>
    <col min="15649" max="15649" width="10.33203125" bestFit="1" customWidth="1"/>
    <col min="15650" max="15650" width="7.5546875" customWidth="1"/>
    <col min="15893" max="15893" width="5.33203125" customWidth="1"/>
    <col min="15894" max="15894" width="26.109375" customWidth="1"/>
    <col min="15895" max="15895" width="13.33203125" customWidth="1"/>
    <col min="15896" max="15896" width="9.109375" customWidth="1"/>
    <col min="15897" max="15897" width="10.5546875" customWidth="1"/>
    <col min="15898" max="15898" width="9.6640625" customWidth="1"/>
    <col min="15899" max="15900" width="9.109375" customWidth="1"/>
    <col min="15901" max="15903" width="10" customWidth="1"/>
    <col min="15904" max="15904" width="10.44140625" customWidth="1"/>
    <col min="15905" max="15905" width="10.33203125" bestFit="1" customWidth="1"/>
    <col min="15906" max="15906" width="7.5546875" customWidth="1"/>
    <col min="16149" max="16149" width="5.33203125" customWidth="1"/>
    <col min="16150" max="16150" width="26.109375" customWidth="1"/>
    <col min="16151" max="16151" width="13.33203125" customWidth="1"/>
    <col min="16152" max="16152" width="9.109375" customWidth="1"/>
    <col min="16153" max="16153" width="10.5546875" customWidth="1"/>
    <col min="16154" max="16154" width="9.6640625" customWidth="1"/>
    <col min="16155" max="16156" width="9.109375" customWidth="1"/>
    <col min="16157" max="16159" width="10" customWidth="1"/>
    <col min="16160" max="16160" width="10.44140625" customWidth="1"/>
    <col min="16161" max="16161" width="10.33203125" bestFit="1" customWidth="1"/>
    <col min="16162" max="16162" width="7.5546875" customWidth="1"/>
  </cols>
  <sheetData>
    <row r="1" spans="1:36" ht="15.6" x14ac:dyDescent="0.3">
      <c r="A1" s="23"/>
      <c r="B1" s="129" t="s">
        <v>8</v>
      </c>
      <c r="C1" s="129"/>
      <c r="D1" s="129"/>
      <c r="E1" s="1"/>
      <c r="F1" s="1"/>
      <c r="G1" s="1"/>
      <c r="H1" s="1"/>
      <c r="I1" s="1"/>
      <c r="J1" s="1"/>
      <c r="K1" s="1"/>
      <c r="L1" s="1"/>
      <c r="M1" s="1"/>
      <c r="N1" s="1"/>
      <c r="O1" s="1"/>
      <c r="P1" s="1"/>
      <c r="Q1" s="1"/>
      <c r="R1" s="1"/>
      <c r="S1" s="1"/>
      <c r="T1" s="1"/>
      <c r="U1" s="130" t="s">
        <v>123</v>
      </c>
      <c r="V1" s="149"/>
      <c r="W1" s="149"/>
      <c r="X1" s="149"/>
      <c r="Y1" s="149"/>
      <c r="Z1" s="149"/>
      <c r="AA1" s="149"/>
      <c r="AB1" s="149"/>
      <c r="AC1" s="149"/>
      <c r="AD1" s="149"/>
      <c r="AE1" s="149"/>
      <c r="AF1" s="149"/>
      <c r="AG1" s="149"/>
      <c r="AH1" s="149"/>
      <c r="AI1" s="149"/>
      <c r="AJ1" s="149"/>
    </row>
    <row r="2" spans="1:36" ht="15.6" x14ac:dyDescent="0.3">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3">
      <c r="A3" s="59"/>
      <c r="B3" s="135" t="s">
        <v>118</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3">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3">
      <c r="A5" s="134" t="s">
        <v>129</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3"/>
    <row r="7" spans="1:36" ht="27.75" customHeight="1" x14ac:dyDescent="0.3">
      <c r="A7" s="139" t="s">
        <v>5</v>
      </c>
      <c r="B7" s="142" t="s">
        <v>29</v>
      </c>
      <c r="C7" s="143"/>
      <c r="D7" s="144" t="s">
        <v>25</v>
      </c>
      <c r="E7" s="145"/>
      <c r="F7" s="145"/>
      <c r="G7" s="145"/>
      <c r="H7" s="145"/>
      <c r="I7" s="145"/>
      <c r="J7" s="145"/>
      <c r="K7" s="145"/>
      <c r="L7" s="145"/>
      <c r="M7" s="145"/>
      <c r="N7" s="145"/>
      <c r="O7" s="145"/>
      <c r="P7" s="145"/>
      <c r="Q7" s="145"/>
      <c r="R7" s="145"/>
      <c r="S7" s="145"/>
      <c r="T7" s="145"/>
      <c r="U7" s="146"/>
      <c r="V7" s="147" t="s">
        <v>124</v>
      </c>
      <c r="W7" s="147"/>
      <c r="X7" s="147"/>
      <c r="Y7" s="147"/>
      <c r="Z7" s="147"/>
      <c r="AA7" s="147"/>
      <c r="AB7" s="147"/>
      <c r="AC7" s="147"/>
      <c r="AD7" s="147"/>
      <c r="AE7" s="147"/>
      <c r="AF7" s="147"/>
      <c r="AG7" s="147"/>
      <c r="AH7" s="147"/>
      <c r="AI7" s="148"/>
      <c r="AJ7" s="14" t="s">
        <v>6</v>
      </c>
    </row>
    <row r="8" spans="1:36" ht="45.75" customHeight="1" x14ac:dyDescent="0.3">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3">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3">
      <c r="A10" s="8" t="s">
        <v>55</v>
      </c>
      <c r="B10" s="6"/>
      <c r="C10" s="35"/>
      <c r="D10" s="32"/>
      <c r="E10" s="31"/>
      <c r="F10" s="70"/>
      <c r="G10" s="31"/>
      <c r="H10" s="70"/>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3">
      <c r="A11" s="9" t="s">
        <v>0</v>
      </c>
      <c r="B11" s="64" t="s">
        <v>114</v>
      </c>
      <c r="C11" s="65" t="s">
        <v>119</v>
      </c>
      <c r="D11" s="122"/>
      <c r="E11" s="88"/>
      <c r="F11" s="88"/>
      <c r="G11" s="104"/>
      <c r="H11" s="88"/>
      <c r="I11" s="104"/>
      <c r="J11" s="104"/>
      <c r="K11" s="104"/>
      <c r="L11" s="104"/>
      <c r="M11" s="104"/>
      <c r="N11" s="104"/>
      <c r="O11" s="104"/>
      <c r="P11" s="104"/>
      <c r="Q11" s="104"/>
      <c r="R11" s="104"/>
      <c r="S11" s="104"/>
      <c r="T11" s="104"/>
      <c r="U11" s="96"/>
      <c r="V11" s="106"/>
      <c r="W11" s="16"/>
      <c r="X11" s="16"/>
      <c r="Y11" s="97"/>
      <c r="Z11" s="97"/>
      <c r="AA11" s="97"/>
      <c r="AB11" s="97"/>
      <c r="AC11" s="97"/>
      <c r="AD11" s="16"/>
      <c r="AE11" s="16"/>
      <c r="AF11" s="16"/>
      <c r="AG11" s="49"/>
      <c r="AH11" s="105"/>
      <c r="AI11" s="98">
        <f t="shared" ref="AI11:AI12" si="0">COUNTIF(V11:AH11,"X")</f>
        <v>0</v>
      </c>
      <c r="AJ11" s="106"/>
    </row>
    <row r="12" spans="1:36" ht="26.25" customHeight="1" x14ac:dyDescent="0.3">
      <c r="A12" s="8" t="s">
        <v>54</v>
      </c>
      <c r="B12" s="64"/>
      <c r="C12" s="64"/>
      <c r="D12" s="123"/>
      <c r="E12" s="106"/>
      <c r="F12" s="88"/>
      <c r="G12" s="68"/>
      <c r="H12" s="88"/>
      <c r="I12" s="68"/>
      <c r="J12" s="68"/>
      <c r="K12" s="68"/>
      <c r="L12" s="68"/>
      <c r="M12" s="68"/>
      <c r="N12" s="68"/>
      <c r="O12" s="68"/>
      <c r="P12" s="68"/>
      <c r="Q12" s="68"/>
      <c r="R12" s="68"/>
      <c r="S12" s="68"/>
      <c r="T12" s="68"/>
      <c r="U12" s="96"/>
      <c r="V12" s="97"/>
      <c r="W12" s="97"/>
      <c r="X12" s="97"/>
      <c r="Y12" s="97"/>
      <c r="Z12" s="97"/>
      <c r="AA12" s="97"/>
      <c r="AB12" s="97"/>
      <c r="AC12" s="97"/>
      <c r="AD12" s="16"/>
      <c r="AE12" s="16"/>
      <c r="AF12" s="16"/>
      <c r="AG12" s="16"/>
      <c r="AH12" s="16"/>
      <c r="AI12" s="98">
        <f t="shared" si="0"/>
        <v>0</v>
      </c>
      <c r="AJ12" s="106"/>
    </row>
    <row r="13" spans="1:36" ht="26.25" customHeight="1" x14ac:dyDescent="0.3">
      <c r="A13" s="9" t="s">
        <v>0</v>
      </c>
      <c r="B13" s="66" t="s">
        <v>82</v>
      </c>
      <c r="C13" s="65" t="s">
        <v>100</v>
      </c>
      <c r="D13" s="123"/>
      <c r="E13" s="106"/>
      <c r="F13" s="107"/>
      <c r="G13" s="104"/>
      <c r="H13" s="88"/>
      <c r="I13" s="68"/>
      <c r="J13" s="109"/>
      <c r="K13" s="68"/>
      <c r="L13" s="109"/>
      <c r="M13" s="104"/>
      <c r="N13" s="104"/>
      <c r="O13" s="104"/>
      <c r="P13" s="104"/>
      <c r="Q13" s="108"/>
      <c r="R13" s="108"/>
      <c r="S13" s="108"/>
      <c r="T13" s="108"/>
      <c r="U13" s="96"/>
      <c r="V13" s="97"/>
      <c r="W13" s="97"/>
      <c r="X13" s="97"/>
      <c r="Y13" s="97"/>
      <c r="Z13" s="97"/>
      <c r="AA13" s="97"/>
      <c r="AB13" s="97"/>
      <c r="AC13" s="97"/>
      <c r="AD13" s="16"/>
      <c r="AE13" s="16"/>
      <c r="AF13" s="16"/>
      <c r="AG13" s="16"/>
      <c r="AH13" s="16"/>
      <c r="AI13" s="98">
        <f t="shared" ref="AI13:AI18" si="1">COUNTIF(V13:AH13,"X")</f>
        <v>0</v>
      </c>
      <c r="AJ13" s="106"/>
    </row>
    <row r="14" spans="1:36" ht="25.5" customHeight="1" x14ac:dyDescent="0.3">
      <c r="A14" s="9" t="s">
        <v>1</v>
      </c>
      <c r="B14" s="66" t="s">
        <v>83</v>
      </c>
      <c r="C14" s="65" t="s">
        <v>101</v>
      </c>
      <c r="D14" s="123"/>
      <c r="E14" s="106"/>
      <c r="F14" s="107"/>
      <c r="G14" s="104"/>
      <c r="H14" s="88"/>
      <c r="I14" s="68"/>
      <c r="J14" s="104"/>
      <c r="K14" s="68"/>
      <c r="L14" s="104"/>
      <c r="M14" s="104"/>
      <c r="N14" s="104"/>
      <c r="O14" s="104"/>
      <c r="P14" s="104"/>
      <c r="Q14" s="104"/>
      <c r="R14" s="104"/>
      <c r="S14" s="104"/>
      <c r="T14" s="104"/>
      <c r="U14" s="96"/>
      <c r="V14" s="106"/>
      <c r="W14" s="16"/>
      <c r="X14" s="16"/>
      <c r="Y14" s="97"/>
      <c r="Z14" s="97"/>
      <c r="AA14" s="117"/>
      <c r="AB14" s="97"/>
      <c r="AC14" s="97"/>
      <c r="AD14" s="16"/>
      <c r="AE14" s="16"/>
      <c r="AF14" s="16"/>
      <c r="AG14" s="49"/>
      <c r="AH14" s="105"/>
      <c r="AI14" s="98">
        <f t="shared" si="1"/>
        <v>0</v>
      </c>
      <c r="AJ14" s="106"/>
    </row>
    <row r="15" spans="1:36" ht="24" customHeight="1" x14ac:dyDescent="0.3">
      <c r="A15" s="9" t="s">
        <v>2</v>
      </c>
      <c r="B15" s="66" t="s">
        <v>84</v>
      </c>
      <c r="C15" s="65" t="s">
        <v>102</v>
      </c>
      <c r="D15" s="123"/>
      <c r="E15" s="106"/>
      <c r="F15" s="107"/>
      <c r="G15" s="68"/>
      <c r="H15" s="88"/>
      <c r="I15" s="68"/>
      <c r="J15" s="68"/>
      <c r="K15" s="68"/>
      <c r="L15" s="68"/>
      <c r="M15" s="68"/>
      <c r="N15" s="68"/>
      <c r="O15" s="68"/>
      <c r="P15" s="68"/>
      <c r="Q15" s="68"/>
      <c r="R15" s="68"/>
      <c r="S15" s="68"/>
      <c r="T15" s="68"/>
      <c r="U15" s="96"/>
      <c r="V15" s="97"/>
      <c r="W15" s="97"/>
      <c r="X15" s="97"/>
      <c r="Y15" s="97"/>
      <c r="Z15" s="97"/>
      <c r="AA15" s="97"/>
      <c r="AB15" s="97"/>
      <c r="AC15" s="97"/>
      <c r="AD15" s="16"/>
      <c r="AE15" s="16"/>
      <c r="AF15" s="16"/>
      <c r="AG15" s="16"/>
      <c r="AH15" s="16"/>
      <c r="AI15" s="98">
        <f t="shared" si="1"/>
        <v>0</v>
      </c>
      <c r="AJ15" s="106"/>
    </row>
    <row r="16" spans="1:36" ht="27" customHeight="1" x14ac:dyDescent="0.3">
      <c r="A16" s="9" t="s">
        <v>3</v>
      </c>
      <c r="B16" s="74" t="s">
        <v>85</v>
      </c>
      <c r="C16" s="75" t="s">
        <v>103</v>
      </c>
      <c r="D16" s="123" t="s">
        <v>140</v>
      </c>
      <c r="E16" s="106"/>
      <c r="F16" s="107"/>
      <c r="G16" s="68"/>
      <c r="H16" s="88"/>
      <c r="I16" s="68"/>
      <c r="J16" s="68"/>
      <c r="K16" s="68"/>
      <c r="L16" s="68"/>
      <c r="M16" s="68"/>
      <c r="N16" s="68"/>
      <c r="O16" s="68"/>
      <c r="P16" s="68"/>
      <c r="Q16" s="68"/>
      <c r="R16" s="68"/>
      <c r="S16" s="68"/>
      <c r="T16" s="68"/>
      <c r="U16" s="96" t="s">
        <v>140</v>
      </c>
      <c r="V16" s="106">
        <v>1</v>
      </c>
      <c r="W16" s="106">
        <v>1</v>
      </c>
      <c r="X16" s="16"/>
      <c r="Y16" s="97"/>
      <c r="Z16" s="97"/>
      <c r="AA16" s="97"/>
      <c r="AB16" s="97"/>
      <c r="AC16" s="97"/>
      <c r="AD16" s="16"/>
      <c r="AE16" s="16"/>
      <c r="AF16" s="16"/>
      <c r="AG16" s="16"/>
      <c r="AH16" s="16"/>
      <c r="AI16" s="98" t="s">
        <v>133</v>
      </c>
      <c r="AJ16" s="106"/>
    </row>
    <row r="17" spans="1:37" ht="24" customHeight="1" x14ac:dyDescent="0.3">
      <c r="A17" s="9" t="s">
        <v>4</v>
      </c>
      <c r="B17" s="74" t="s">
        <v>86</v>
      </c>
      <c r="C17" s="75" t="s">
        <v>104</v>
      </c>
      <c r="D17" s="123"/>
      <c r="E17" s="97"/>
      <c r="F17" s="107"/>
      <c r="G17" s="68"/>
      <c r="H17" s="88"/>
      <c r="I17" s="68"/>
      <c r="J17" s="103"/>
      <c r="K17" s="68"/>
      <c r="L17" s="103"/>
      <c r="M17" s="68"/>
      <c r="N17" s="68"/>
      <c r="O17" s="68"/>
      <c r="P17" s="68"/>
      <c r="Q17" s="103"/>
      <c r="R17" s="103"/>
      <c r="S17" s="103"/>
      <c r="T17" s="103"/>
      <c r="U17" s="96"/>
      <c r="V17" s="97"/>
      <c r="W17" s="97"/>
      <c r="X17" s="97"/>
      <c r="Y17" s="97"/>
      <c r="Z17" s="97"/>
      <c r="AA17" s="97"/>
      <c r="AB17" s="97"/>
      <c r="AC17" s="97"/>
      <c r="AD17" s="16"/>
      <c r="AE17" s="16"/>
      <c r="AF17" s="16"/>
      <c r="AG17" s="16"/>
      <c r="AH17" s="16"/>
      <c r="AI17" s="98">
        <f t="shared" si="1"/>
        <v>0</v>
      </c>
      <c r="AJ17" s="106"/>
    </row>
    <row r="18" spans="1:37" ht="26.25" customHeight="1" x14ac:dyDescent="0.3">
      <c r="A18" s="9" t="s">
        <v>71</v>
      </c>
      <c r="B18" s="74" t="s">
        <v>115</v>
      </c>
      <c r="C18" s="65" t="s">
        <v>120</v>
      </c>
      <c r="D18" s="123"/>
      <c r="E18" s="97"/>
      <c r="F18" s="107"/>
      <c r="G18" s="68"/>
      <c r="H18" s="88"/>
      <c r="I18" s="68"/>
      <c r="J18" s="103"/>
      <c r="K18" s="68"/>
      <c r="L18" s="103"/>
      <c r="M18" s="68"/>
      <c r="N18" s="68"/>
      <c r="O18" s="68"/>
      <c r="P18" s="68"/>
      <c r="Q18" s="103"/>
      <c r="R18" s="103"/>
      <c r="S18" s="103"/>
      <c r="T18" s="103"/>
      <c r="U18" s="96"/>
      <c r="V18" s="97"/>
      <c r="W18" s="97"/>
      <c r="X18" s="97"/>
      <c r="Y18" s="97"/>
      <c r="Z18" s="97"/>
      <c r="AA18" s="97"/>
      <c r="AB18" s="97"/>
      <c r="AC18" s="97"/>
      <c r="AD18" s="16"/>
      <c r="AE18" s="16"/>
      <c r="AF18" s="16"/>
      <c r="AG18" s="16"/>
      <c r="AH18" s="16"/>
      <c r="AI18" s="98">
        <f t="shared" si="1"/>
        <v>0</v>
      </c>
      <c r="AJ18" s="16"/>
    </row>
    <row r="19" spans="1:37" ht="28.5" customHeight="1" x14ac:dyDescent="0.3">
      <c r="A19" s="9" t="s">
        <v>76</v>
      </c>
      <c r="B19" s="74" t="s">
        <v>87</v>
      </c>
      <c r="C19" s="65" t="s">
        <v>105</v>
      </c>
      <c r="D19" s="123"/>
      <c r="E19" s="97"/>
      <c r="F19" s="107"/>
      <c r="G19" s="68"/>
      <c r="H19" s="88"/>
      <c r="I19" s="68"/>
      <c r="J19" s="103"/>
      <c r="K19" s="68"/>
      <c r="L19" s="103"/>
      <c r="M19" s="68"/>
      <c r="N19" s="68"/>
      <c r="O19" s="68"/>
      <c r="P19" s="68"/>
      <c r="Q19" s="103"/>
      <c r="R19" s="103"/>
      <c r="S19" s="103"/>
      <c r="T19" s="103"/>
      <c r="U19" s="96"/>
      <c r="V19" s="97"/>
      <c r="W19" s="97"/>
      <c r="X19" s="97"/>
      <c r="Y19" s="97"/>
      <c r="Z19" s="97"/>
      <c r="AA19" s="97"/>
      <c r="AB19" s="97"/>
      <c r="AC19" s="97"/>
      <c r="AD19" s="16"/>
      <c r="AE19" s="16"/>
      <c r="AF19" s="16"/>
      <c r="AG19" s="16"/>
      <c r="AH19" s="16"/>
      <c r="AI19" s="98" t="s">
        <v>125</v>
      </c>
      <c r="AJ19" s="16"/>
      <c r="AK19" s="119"/>
    </row>
    <row r="20" spans="1:37" ht="25.5" customHeight="1" x14ac:dyDescent="0.3">
      <c r="A20" s="9" t="s">
        <v>81</v>
      </c>
      <c r="B20" s="66" t="s">
        <v>88</v>
      </c>
      <c r="C20" s="65" t="s">
        <v>106</v>
      </c>
      <c r="D20" s="123"/>
      <c r="E20" s="97"/>
      <c r="F20" s="107"/>
      <c r="G20" s="68"/>
      <c r="H20" s="88"/>
      <c r="I20" s="68"/>
      <c r="J20" s="103"/>
      <c r="K20" s="68"/>
      <c r="L20" s="103"/>
      <c r="M20" s="68"/>
      <c r="N20" s="68"/>
      <c r="O20" s="68"/>
      <c r="P20" s="68"/>
      <c r="Q20" s="103"/>
      <c r="R20" s="103"/>
      <c r="S20" s="103"/>
      <c r="T20" s="103"/>
      <c r="U20" s="96"/>
      <c r="V20" s="97"/>
      <c r="W20" s="97"/>
      <c r="X20" s="97"/>
      <c r="Y20" s="97"/>
      <c r="Z20" s="97"/>
      <c r="AA20" s="97"/>
      <c r="AB20" s="97"/>
      <c r="AC20" s="97"/>
      <c r="AD20" s="16"/>
      <c r="AE20" s="16"/>
      <c r="AF20" s="16"/>
      <c r="AG20" s="16"/>
      <c r="AH20" s="16"/>
      <c r="AI20" s="98">
        <f t="shared" ref="AI20:AI27" si="2">COUNTIF(V20:AH20,"X")</f>
        <v>0</v>
      </c>
      <c r="AJ20" s="16"/>
      <c r="AK20" s="119"/>
    </row>
    <row r="21" spans="1:37" ht="29.25" customHeight="1" x14ac:dyDescent="0.3">
      <c r="A21" s="9" t="s">
        <v>95</v>
      </c>
      <c r="B21" s="66" t="s">
        <v>89</v>
      </c>
      <c r="C21" s="65" t="s">
        <v>107</v>
      </c>
      <c r="D21" s="123"/>
      <c r="E21" s="97"/>
      <c r="F21" s="107"/>
      <c r="G21" s="103"/>
      <c r="H21" s="88"/>
      <c r="I21" s="68"/>
      <c r="J21" s="68"/>
      <c r="K21" s="68"/>
      <c r="L21" s="103"/>
      <c r="M21" s="103"/>
      <c r="N21" s="103"/>
      <c r="O21" s="103"/>
      <c r="P21" s="103"/>
      <c r="Q21" s="103"/>
      <c r="R21" s="103"/>
      <c r="S21" s="103"/>
      <c r="T21" s="103"/>
      <c r="U21" s="96"/>
      <c r="V21" s="97"/>
      <c r="W21" s="97"/>
      <c r="X21" s="97"/>
      <c r="Y21" s="97"/>
      <c r="Z21" s="97"/>
      <c r="AA21" s="97"/>
      <c r="AB21" s="97"/>
      <c r="AC21" s="97"/>
      <c r="AD21" s="16"/>
      <c r="AE21" s="16"/>
      <c r="AF21" s="16"/>
      <c r="AG21" s="16"/>
      <c r="AH21" s="16"/>
      <c r="AI21" s="98">
        <f t="shared" si="2"/>
        <v>0</v>
      </c>
      <c r="AJ21" s="16"/>
      <c r="AK21" s="119"/>
    </row>
    <row r="22" spans="1:37" ht="24.75" customHeight="1" x14ac:dyDescent="0.3">
      <c r="A22" s="9" t="s">
        <v>96</v>
      </c>
      <c r="B22" s="66" t="s">
        <v>90</v>
      </c>
      <c r="C22" s="65" t="s">
        <v>108</v>
      </c>
      <c r="D22" s="123"/>
      <c r="E22" s="97"/>
      <c r="F22" s="107"/>
      <c r="G22" s="107"/>
      <c r="H22" s="88"/>
      <c r="I22" s="68"/>
      <c r="J22" s="68"/>
      <c r="K22" s="68"/>
      <c r="L22" s="103"/>
      <c r="M22" s="103"/>
      <c r="N22" s="103"/>
      <c r="O22" s="103"/>
      <c r="P22" s="103"/>
      <c r="Q22" s="103"/>
      <c r="R22" s="103"/>
      <c r="S22" s="103"/>
      <c r="T22" s="103"/>
      <c r="U22" s="96"/>
      <c r="V22" s="97"/>
      <c r="W22" s="97"/>
      <c r="X22" s="97"/>
      <c r="Y22" s="97"/>
      <c r="Z22" s="97"/>
      <c r="AA22" s="97"/>
      <c r="AB22" s="97"/>
      <c r="AC22" s="97"/>
      <c r="AD22" s="16"/>
      <c r="AE22" s="16"/>
      <c r="AF22" s="16"/>
      <c r="AG22" s="16"/>
      <c r="AH22" s="16"/>
      <c r="AI22" s="98">
        <f t="shared" si="2"/>
        <v>0</v>
      </c>
      <c r="AJ22" s="106"/>
    </row>
    <row r="23" spans="1:37" ht="24.75" customHeight="1" x14ac:dyDescent="0.3">
      <c r="A23" s="9" t="s">
        <v>97</v>
      </c>
      <c r="B23" s="66" t="s">
        <v>91</v>
      </c>
      <c r="C23" s="65" t="s">
        <v>109</v>
      </c>
      <c r="D23" s="123"/>
      <c r="E23" s="97"/>
      <c r="F23" s="107"/>
      <c r="G23" s="103"/>
      <c r="H23" s="88"/>
      <c r="I23" s="68"/>
      <c r="J23" s="68"/>
      <c r="K23" s="68"/>
      <c r="L23" s="103"/>
      <c r="M23" s="103"/>
      <c r="N23" s="103"/>
      <c r="O23" s="103"/>
      <c r="P23" s="103"/>
      <c r="Q23" s="103"/>
      <c r="R23" s="103"/>
      <c r="S23" s="103"/>
      <c r="T23" s="103"/>
      <c r="U23" s="96"/>
      <c r="V23" s="97"/>
      <c r="W23" s="97"/>
      <c r="X23" s="97"/>
      <c r="Y23" s="97"/>
      <c r="Z23" s="97"/>
      <c r="AA23" s="97"/>
      <c r="AB23" s="97"/>
      <c r="AC23" s="97"/>
      <c r="AD23" s="16"/>
      <c r="AE23" s="16"/>
      <c r="AF23" s="16"/>
      <c r="AG23" s="16"/>
      <c r="AH23" s="16"/>
      <c r="AI23" s="98">
        <f t="shared" si="2"/>
        <v>0</v>
      </c>
      <c r="AJ23" s="106"/>
    </row>
    <row r="24" spans="1:37" ht="24.75" customHeight="1" x14ac:dyDescent="0.3">
      <c r="A24" s="9" t="s">
        <v>98</v>
      </c>
      <c r="B24" s="66" t="s">
        <v>92</v>
      </c>
      <c r="C24" s="65" t="s">
        <v>110</v>
      </c>
      <c r="D24" s="123"/>
      <c r="E24" s="97"/>
      <c r="F24" s="107"/>
      <c r="G24" s="103"/>
      <c r="H24" s="88"/>
      <c r="I24" s="68"/>
      <c r="J24" s="68"/>
      <c r="K24" s="68"/>
      <c r="L24" s="103"/>
      <c r="M24" s="103"/>
      <c r="N24" s="103"/>
      <c r="O24" s="103"/>
      <c r="P24" s="103"/>
      <c r="Q24" s="103"/>
      <c r="R24" s="103"/>
      <c r="S24" s="103"/>
      <c r="T24" s="103"/>
      <c r="U24" s="96"/>
      <c r="V24" s="97"/>
      <c r="W24" s="97"/>
      <c r="X24" s="97"/>
      <c r="Y24" s="97"/>
      <c r="Z24" s="97"/>
      <c r="AA24" s="97"/>
      <c r="AB24" s="97"/>
      <c r="AC24" s="97"/>
      <c r="AD24" s="16"/>
      <c r="AE24" s="16"/>
      <c r="AF24" s="16"/>
      <c r="AG24" s="16"/>
      <c r="AH24" s="16"/>
      <c r="AI24" s="98">
        <f t="shared" si="2"/>
        <v>0</v>
      </c>
      <c r="AJ24" s="106"/>
    </row>
    <row r="25" spans="1:37" ht="24.75" customHeight="1" x14ac:dyDescent="0.3">
      <c r="A25" s="9" t="s">
        <v>99</v>
      </c>
      <c r="B25" s="66" t="s">
        <v>93</v>
      </c>
      <c r="C25" s="65" t="s">
        <v>111</v>
      </c>
      <c r="D25" s="123"/>
      <c r="E25" s="97"/>
      <c r="F25" s="107"/>
      <c r="G25" s="68"/>
      <c r="H25" s="88"/>
      <c r="I25" s="68"/>
      <c r="J25" s="68"/>
      <c r="K25" s="68"/>
      <c r="L25" s="103"/>
      <c r="M25" s="68"/>
      <c r="N25" s="68"/>
      <c r="O25" s="68"/>
      <c r="P25" s="68"/>
      <c r="Q25" s="103"/>
      <c r="R25" s="103"/>
      <c r="S25" s="103"/>
      <c r="T25" s="103"/>
      <c r="U25" s="96"/>
      <c r="V25" s="97"/>
      <c r="W25" s="97"/>
      <c r="X25" s="97"/>
      <c r="Y25" s="97"/>
      <c r="Z25" s="97"/>
      <c r="AA25" s="97"/>
      <c r="AB25" s="97"/>
      <c r="AC25" s="97"/>
      <c r="AD25" s="16"/>
      <c r="AE25" s="16"/>
      <c r="AF25" s="16"/>
      <c r="AG25" s="16"/>
      <c r="AH25" s="16"/>
      <c r="AI25" s="98">
        <f t="shared" si="2"/>
        <v>0</v>
      </c>
      <c r="AJ25" s="106"/>
    </row>
    <row r="26" spans="1:37" ht="25.5" customHeight="1" x14ac:dyDescent="0.3">
      <c r="A26" s="9" t="s">
        <v>116</v>
      </c>
      <c r="B26" s="66" t="s">
        <v>94</v>
      </c>
      <c r="C26" s="65" t="s">
        <v>112</v>
      </c>
      <c r="D26" s="123"/>
      <c r="E26" s="124"/>
      <c r="F26" s="107"/>
      <c r="G26" s="103"/>
      <c r="H26" s="88"/>
      <c r="I26" s="68"/>
      <c r="J26" s="68"/>
      <c r="K26" s="68"/>
      <c r="L26" s="103"/>
      <c r="M26" s="103"/>
      <c r="N26" s="103"/>
      <c r="O26" s="103"/>
      <c r="P26" s="103"/>
      <c r="Q26" s="103"/>
      <c r="R26" s="103"/>
      <c r="S26" s="103"/>
      <c r="T26" s="103"/>
      <c r="U26" s="96"/>
      <c r="V26" s="97"/>
      <c r="W26" s="97"/>
      <c r="X26" s="97"/>
      <c r="Y26" s="103"/>
      <c r="Z26" s="97"/>
      <c r="AA26" s="97"/>
      <c r="AB26" s="97"/>
      <c r="AC26" s="97"/>
      <c r="AD26" s="16"/>
      <c r="AE26" s="16"/>
      <c r="AF26" s="16"/>
      <c r="AG26" s="16"/>
      <c r="AH26" s="16"/>
      <c r="AI26" s="98">
        <f t="shared" si="2"/>
        <v>0</v>
      </c>
      <c r="AJ26" s="16"/>
    </row>
    <row r="27" spans="1:37" ht="23.25" customHeight="1" x14ac:dyDescent="0.3">
      <c r="A27" s="9" t="s">
        <v>117</v>
      </c>
      <c r="B27" s="66"/>
      <c r="C27" s="65"/>
      <c r="D27" s="123"/>
      <c r="E27" s="97"/>
      <c r="F27" s="107"/>
      <c r="G27" s="97"/>
      <c r="H27" s="88"/>
      <c r="I27" s="68"/>
      <c r="J27" s="68"/>
      <c r="K27" s="68"/>
      <c r="L27" s="97"/>
      <c r="M27" s="97"/>
      <c r="N27" s="97"/>
      <c r="O27" s="97"/>
      <c r="P27" s="97"/>
      <c r="Q27" s="97"/>
      <c r="R27" s="97"/>
      <c r="S27" s="97"/>
      <c r="T27" s="97"/>
      <c r="U27" s="96"/>
      <c r="V27" s="97"/>
      <c r="W27" s="97"/>
      <c r="X27" s="97"/>
      <c r="Y27" s="97"/>
      <c r="Z27" s="97"/>
      <c r="AA27" s="97"/>
      <c r="AB27" s="97"/>
      <c r="AC27" s="97"/>
      <c r="AD27" s="16"/>
      <c r="AE27" s="16"/>
      <c r="AF27" s="16"/>
      <c r="AG27" s="16"/>
      <c r="AH27" s="16"/>
      <c r="AI27" s="98">
        <f t="shared" si="2"/>
        <v>0</v>
      </c>
      <c r="AJ27" s="106"/>
    </row>
    <row r="28" spans="1:37" ht="23.25" customHeight="1" x14ac:dyDescent="0.3">
      <c r="A28" s="9"/>
      <c r="B28" s="66"/>
      <c r="C28" s="65"/>
      <c r="D28" s="123"/>
      <c r="E28" s="97"/>
      <c r="F28" s="107"/>
      <c r="G28" s="97"/>
      <c r="H28" s="88"/>
      <c r="I28" s="68"/>
      <c r="J28" s="68"/>
      <c r="K28" s="68"/>
      <c r="L28" s="97"/>
      <c r="M28" s="97"/>
      <c r="N28" s="97"/>
      <c r="O28" s="97"/>
      <c r="P28" s="97"/>
      <c r="Q28" s="97"/>
      <c r="R28" s="97"/>
      <c r="S28" s="97"/>
      <c r="T28" s="97"/>
      <c r="U28" s="96"/>
      <c r="V28" s="97"/>
      <c r="W28" s="97"/>
      <c r="X28" s="97"/>
      <c r="Y28" s="97"/>
      <c r="Z28" s="97"/>
      <c r="AA28" s="97"/>
      <c r="AB28" s="97"/>
      <c r="AC28" s="97"/>
      <c r="AD28" s="16"/>
      <c r="AE28" s="16"/>
      <c r="AF28" s="16"/>
      <c r="AG28" s="16"/>
      <c r="AH28" s="16"/>
      <c r="AI28" s="98"/>
      <c r="AJ28" s="106"/>
    </row>
    <row r="29" spans="1:37" ht="9.75" customHeight="1" x14ac:dyDescent="0.3">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3">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5">
      <c r="A31" s="17"/>
      <c r="B31" s="17"/>
      <c r="C31" s="17"/>
      <c r="D31" s="18"/>
      <c r="E31" s="22"/>
      <c r="F31" s="22"/>
      <c r="G31" s="22"/>
      <c r="H31" s="22"/>
      <c r="I31" s="22"/>
      <c r="J31" s="22"/>
      <c r="K31" s="22"/>
      <c r="L31" s="22"/>
      <c r="M31" s="22"/>
      <c r="N31" s="22"/>
      <c r="O31" s="22"/>
      <c r="P31" s="22"/>
      <c r="Q31" s="22"/>
      <c r="R31" s="22"/>
      <c r="S31" s="22"/>
      <c r="T31" s="22"/>
      <c r="U31" s="22"/>
      <c r="V31" s="137" t="s">
        <v>135</v>
      </c>
      <c r="W31" s="137"/>
      <c r="X31" s="137"/>
      <c r="Y31" s="137"/>
      <c r="Z31" s="137"/>
      <c r="AA31" s="137"/>
      <c r="AB31" s="137"/>
      <c r="AC31" s="137"/>
      <c r="AD31" s="137"/>
      <c r="AE31" s="137"/>
      <c r="AF31" s="137"/>
      <c r="AG31" s="137"/>
      <c r="AH31" s="137"/>
      <c r="AI31" s="137"/>
      <c r="AJ31" s="137"/>
    </row>
    <row r="32" spans="1:37" ht="18.75" customHeight="1" x14ac:dyDescent="0.35">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3">
      <c r="V36" s="127" t="s">
        <v>114</v>
      </c>
      <c r="W36" s="127"/>
      <c r="X36" s="127"/>
      <c r="Y36" s="127"/>
      <c r="Z36" s="127"/>
      <c r="AA36" s="127"/>
      <c r="AB36" s="127"/>
      <c r="AC36" s="127"/>
      <c r="AD36" s="127"/>
      <c r="AE36" s="127"/>
      <c r="AF36" s="127"/>
      <c r="AG36" s="127"/>
      <c r="AH36" s="127"/>
      <c r="AI36" s="127"/>
      <c r="AJ36" s="127"/>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2"/>
  <sheetViews>
    <sheetView showZeros="0" topLeftCell="A19" zoomScaleNormal="100" workbookViewId="0">
      <selection activeCell="G15" sqref="G15"/>
    </sheetView>
  </sheetViews>
  <sheetFormatPr defaultColWidth="9.109375" defaultRowHeight="13.8" x14ac:dyDescent="0.25"/>
  <cols>
    <col min="1" max="1" width="7.44140625" style="5" customWidth="1"/>
    <col min="2" max="2" width="20.44140625" style="5" customWidth="1"/>
    <col min="3" max="3" width="13.5546875" style="5" customWidth="1"/>
    <col min="4" max="4" width="9.88671875" style="5" customWidth="1"/>
    <col min="5" max="5" width="11.88671875" style="5" customWidth="1"/>
    <col min="6" max="6" width="12.6640625" style="4" customWidth="1"/>
    <col min="7" max="7" width="11.88671875" style="4" customWidth="1"/>
    <col min="8" max="8" width="21.33203125" style="4" customWidth="1"/>
    <col min="9" max="9" width="10" style="4" customWidth="1"/>
    <col min="10" max="10" width="23.109375" style="4" customWidth="1"/>
    <col min="11" max="11" width="9.109375" style="5"/>
    <col min="12" max="12" width="12.88671875" style="5" bestFit="1" customWidth="1"/>
    <col min="13" max="16384" width="9.109375" style="5"/>
  </cols>
  <sheetData>
    <row r="1" spans="1:10" ht="15.6" x14ac:dyDescent="0.3">
      <c r="A1" s="163" t="s">
        <v>8</v>
      </c>
      <c r="B1" s="163"/>
      <c r="C1" s="163"/>
      <c r="D1" s="163"/>
      <c r="E1" s="163"/>
      <c r="F1" s="135" t="s">
        <v>16</v>
      </c>
      <c r="G1" s="170"/>
      <c r="H1" s="170"/>
      <c r="I1" s="170"/>
      <c r="J1" s="170"/>
    </row>
    <row r="2" spans="1:10" ht="15.6" x14ac:dyDescent="0.3">
      <c r="A2" s="163" t="s">
        <v>9</v>
      </c>
      <c r="B2" s="163"/>
      <c r="C2" s="163"/>
      <c r="D2" s="163"/>
      <c r="E2" s="163"/>
      <c r="F2" s="135" t="s">
        <v>15</v>
      </c>
      <c r="G2" s="135"/>
      <c r="H2" s="135"/>
      <c r="I2" s="135"/>
      <c r="J2" s="135"/>
    </row>
    <row r="3" spans="1:10" ht="33.75" customHeight="1" x14ac:dyDescent="0.3">
      <c r="A3" s="164" t="s">
        <v>118</v>
      </c>
      <c r="B3" s="165"/>
      <c r="C3" s="165"/>
      <c r="D3" s="165"/>
      <c r="E3" s="165"/>
      <c r="F3" s="3"/>
      <c r="G3" s="3"/>
      <c r="H3" s="3"/>
      <c r="I3" s="3"/>
      <c r="J3" s="3"/>
    </row>
    <row r="4" spans="1:10" ht="18.75" customHeight="1" x14ac:dyDescent="0.25">
      <c r="J4" s="46" t="s">
        <v>26</v>
      </c>
    </row>
    <row r="5" spans="1:10" ht="21" customHeight="1" x14ac:dyDescent="0.25">
      <c r="A5" s="166" t="s">
        <v>130</v>
      </c>
      <c r="B5" s="166"/>
      <c r="C5" s="166"/>
      <c r="D5" s="166"/>
      <c r="E5" s="166"/>
      <c r="F5" s="166"/>
      <c r="G5" s="166"/>
      <c r="H5" s="166"/>
      <c r="I5" s="166"/>
      <c r="J5" s="166"/>
    </row>
    <row r="6" spans="1:10" ht="5.25" customHeight="1" x14ac:dyDescent="0.25"/>
    <row r="7" spans="1:10" ht="39.75" customHeight="1" x14ac:dyDescent="0.25">
      <c r="A7" s="167" t="s">
        <v>5</v>
      </c>
      <c r="B7" s="167" t="s">
        <v>10</v>
      </c>
      <c r="C7" s="168" t="s">
        <v>27</v>
      </c>
      <c r="D7" s="171" t="s">
        <v>78</v>
      </c>
      <c r="E7" s="172"/>
      <c r="F7" s="172"/>
      <c r="G7" s="173"/>
      <c r="H7" s="167" t="s">
        <v>57</v>
      </c>
      <c r="I7" s="156" t="s">
        <v>80</v>
      </c>
      <c r="J7" s="157"/>
    </row>
    <row r="8" spans="1:10" ht="64.5" customHeight="1" x14ac:dyDescent="0.25">
      <c r="A8" s="167"/>
      <c r="B8" s="167"/>
      <c r="C8" s="169"/>
      <c r="D8" s="6" t="s">
        <v>11</v>
      </c>
      <c r="E8" s="7" t="s">
        <v>12</v>
      </c>
      <c r="F8" s="7" t="s">
        <v>41</v>
      </c>
      <c r="G8" s="7" t="s">
        <v>42</v>
      </c>
      <c r="H8" s="167"/>
      <c r="I8" s="6" t="s">
        <v>11</v>
      </c>
      <c r="J8" s="6" t="s">
        <v>72</v>
      </c>
    </row>
    <row r="9" spans="1:10" ht="24" customHeight="1" x14ac:dyDescent="0.25">
      <c r="A9" s="58">
        <v>-1</v>
      </c>
      <c r="B9" s="58">
        <v>-2</v>
      </c>
      <c r="C9" s="58">
        <v>-3</v>
      </c>
      <c r="D9" s="81">
        <v>-4</v>
      </c>
      <c r="E9" s="58">
        <v>-5</v>
      </c>
      <c r="F9" s="58">
        <v>-6</v>
      </c>
      <c r="G9" s="58">
        <v>-7</v>
      </c>
      <c r="H9" s="58">
        <v>-8</v>
      </c>
      <c r="I9" s="58">
        <v>-9</v>
      </c>
      <c r="J9" s="58">
        <v>-10</v>
      </c>
    </row>
    <row r="10" spans="1:10" ht="21.75" customHeight="1" x14ac:dyDescent="0.25">
      <c r="A10" s="8" t="s">
        <v>68</v>
      </c>
      <c r="B10" s="6"/>
      <c r="C10" s="6"/>
      <c r="D10" s="84">
        <v>1</v>
      </c>
      <c r="E10" s="87"/>
      <c r="F10" s="86"/>
      <c r="G10" s="86"/>
      <c r="H10" s="86"/>
      <c r="I10" s="86"/>
      <c r="J10" s="87"/>
    </row>
    <row r="11" spans="1:10" ht="23.25" customHeight="1" x14ac:dyDescent="0.25">
      <c r="A11" s="9" t="s">
        <v>0</v>
      </c>
      <c r="B11" s="10" t="s">
        <v>114</v>
      </c>
      <c r="C11" s="61" t="s">
        <v>119</v>
      </c>
      <c r="D11" s="82"/>
      <c r="E11" s="63"/>
      <c r="F11" s="73"/>
      <c r="G11" s="73"/>
      <c r="H11" s="63"/>
      <c r="I11" s="63"/>
      <c r="J11" s="83"/>
    </row>
    <row r="12" spans="1:10" ht="25.5" customHeight="1" x14ac:dyDescent="0.25">
      <c r="A12" s="8" t="s">
        <v>54</v>
      </c>
      <c r="B12" s="10"/>
      <c r="C12" s="10"/>
      <c r="D12" s="84">
        <v>15</v>
      </c>
      <c r="E12" s="85"/>
      <c r="F12" s="73"/>
      <c r="G12" s="73"/>
      <c r="H12" s="86"/>
      <c r="I12" s="86"/>
      <c r="J12" s="87"/>
    </row>
    <row r="13" spans="1:10" ht="28.5" customHeight="1" x14ac:dyDescent="0.25">
      <c r="A13" s="9" t="s">
        <v>0</v>
      </c>
      <c r="B13" s="60" t="s">
        <v>82</v>
      </c>
      <c r="C13" s="61" t="s">
        <v>100</v>
      </c>
      <c r="D13" s="82"/>
      <c r="E13" s="63"/>
      <c r="F13" s="73"/>
      <c r="G13" s="73"/>
      <c r="H13" s="63"/>
      <c r="I13" s="63"/>
      <c r="J13" s="83"/>
    </row>
    <row r="14" spans="1:10" ht="37.5" customHeight="1" x14ac:dyDescent="0.25">
      <c r="A14" s="9" t="s">
        <v>1</v>
      </c>
      <c r="B14" s="60" t="s">
        <v>83</v>
      </c>
      <c r="C14" s="61" t="s">
        <v>101</v>
      </c>
      <c r="D14" s="82"/>
      <c r="E14" s="85"/>
      <c r="F14" s="73"/>
      <c r="G14" s="73"/>
      <c r="H14" s="83"/>
      <c r="I14" s="83"/>
      <c r="J14" s="83"/>
    </row>
    <row r="15" spans="1:10" ht="29.25" customHeight="1" x14ac:dyDescent="0.25">
      <c r="A15" s="9" t="s">
        <v>2</v>
      </c>
      <c r="B15" s="60" t="s">
        <v>84</v>
      </c>
      <c r="C15" s="61" t="s">
        <v>102</v>
      </c>
      <c r="D15" s="82"/>
      <c r="E15" s="85"/>
      <c r="F15" s="73"/>
      <c r="G15" s="73"/>
      <c r="H15" s="63"/>
      <c r="I15" s="87"/>
      <c r="J15" s="99"/>
    </row>
    <row r="16" spans="1:10" ht="21.75" customHeight="1" x14ac:dyDescent="0.25">
      <c r="A16" s="9" t="s">
        <v>3</v>
      </c>
      <c r="B16" s="71" t="s">
        <v>85</v>
      </c>
      <c r="C16" s="72" t="s">
        <v>103</v>
      </c>
      <c r="D16" s="82" t="s">
        <v>127</v>
      </c>
      <c r="E16" s="63"/>
      <c r="F16" s="73" t="s">
        <v>140</v>
      </c>
      <c r="G16" s="73" t="s">
        <v>133</v>
      </c>
      <c r="H16" s="83"/>
      <c r="I16" s="63"/>
      <c r="J16" s="83"/>
    </row>
    <row r="17" spans="1:11" ht="24.75" customHeight="1" x14ac:dyDescent="0.25">
      <c r="A17" s="9" t="s">
        <v>4</v>
      </c>
      <c r="B17" s="71" t="s">
        <v>86</v>
      </c>
      <c r="C17" s="72" t="s">
        <v>104</v>
      </c>
      <c r="D17" s="82"/>
      <c r="E17" s="63"/>
      <c r="F17" s="73"/>
      <c r="G17" s="73"/>
      <c r="H17" s="63"/>
      <c r="I17" s="83"/>
      <c r="J17" s="99"/>
    </row>
    <row r="18" spans="1:11" ht="22.5" customHeight="1" x14ac:dyDescent="0.25">
      <c r="A18" s="9" t="s">
        <v>71</v>
      </c>
      <c r="B18" s="71" t="s">
        <v>115</v>
      </c>
      <c r="C18" s="72" t="s">
        <v>120</v>
      </c>
      <c r="D18" s="82"/>
      <c r="E18" s="85"/>
      <c r="F18" s="73"/>
      <c r="G18" s="73"/>
      <c r="H18" s="83"/>
      <c r="I18" s="83"/>
      <c r="J18" s="83"/>
    </row>
    <row r="19" spans="1:11" ht="24" customHeight="1" x14ac:dyDescent="0.25">
      <c r="A19" s="9" t="s">
        <v>76</v>
      </c>
      <c r="B19" s="71" t="s">
        <v>87</v>
      </c>
      <c r="C19" s="72" t="s">
        <v>105</v>
      </c>
      <c r="D19" s="82"/>
      <c r="E19" s="85"/>
      <c r="F19" s="73"/>
      <c r="G19" s="73"/>
      <c r="H19" s="63"/>
      <c r="I19" s="83"/>
      <c r="J19" s="83"/>
    </row>
    <row r="20" spans="1:11" ht="27" customHeight="1" x14ac:dyDescent="0.25">
      <c r="A20" s="9" t="s">
        <v>81</v>
      </c>
      <c r="B20" s="60" t="s">
        <v>88</v>
      </c>
      <c r="C20" s="61" t="s">
        <v>106</v>
      </c>
      <c r="D20" s="82"/>
      <c r="E20" s="85"/>
      <c r="F20" s="73"/>
      <c r="G20" s="73"/>
      <c r="H20" s="63"/>
      <c r="I20" s="83"/>
      <c r="J20" s="83"/>
    </row>
    <row r="21" spans="1:11" ht="33.75" customHeight="1" x14ac:dyDescent="0.25">
      <c r="A21" s="9" t="s">
        <v>95</v>
      </c>
      <c r="B21" s="60" t="s">
        <v>89</v>
      </c>
      <c r="C21" s="61" t="s">
        <v>107</v>
      </c>
      <c r="D21" s="82"/>
      <c r="E21" s="85"/>
      <c r="F21" s="73"/>
      <c r="G21" s="73"/>
      <c r="H21" s="83"/>
      <c r="I21" s="83"/>
      <c r="J21" s="99"/>
    </row>
    <row r="22" spans="1:11" ht="27.75" customHeight="1" x14ac:dyDescent="0.25">
      <c r="A22" s="9" t="s">
        <v>96</v>
      </c>
      <c r="B22" s="60" t="s">
        <v>90</v>
      </c>
      <c r="C22" s="61" t="s">
        <v>108</v>
      </c>
      <c r="D22" s="82"/>
      <c r="E22" s="85"/>
      <c r="F22" s="73"/>
      <c r="G22" s="73"/>
      <c r="H22" s="63"/>
      <c r="I22" s="83"/>
      <c r="J22" s="87"/>
    </row>
    <row r="23" spans="1:11" ht="26.25" customHeight="1" x14ac:dyDescent="0.25">
      <c r="A23" s="9" t="s">
        <v>97</v>
      </c>
      <c r="B23" s="71" t="s">
        <v>91</v>
      </c>
      <c r="C23" s="72" t="s">
        <v>109</v>
      </c>
      <c r="D23" s="82"/>
      <c r="E23" s="85"/>
      <c r="F23" s="73"/>
      <c r="G23" s="73"/>
      <c r="H23" s="83"/>
      <c r="I23" s="83"/>
      <c r="J23" s="83"/>
    </row>
    <row r="24" spans="1:11" ht="37.5" customHeight="1" x14ac:dyDescent="0.25">
      <c r="A24" s="9" t="s">
        <v>98</v>
      </c>
      <c r="B24" s="71" t="s">
        <v>92</v>
      </c>
      <c r="C24" s="72" t="s">
        <v>110</v>
      </c>
      <c r="D24" s="82"/>
      <c r="E24" s="85"/>
      <c r="F24" s="73"/>
      <c r="G24" s="73"/>
      <c r="H24" s="83"/>
      <c r="I24" s="83"/>
      <c r="J24" s="99"/>
    </row>
    <row r="25" spans="1:11" ht="32.25" customHeight="1" x14ac:dyDescent="0.25">
      <c r="A25" s="9" t="s">
        <v>99</v>
      </c>
      <c r="B25" s="60" t="s">
        <v>93</v>
      </c>
      <c r="C25" s="61" t="s">
        <v>111</v>
      </c>
      <c r="D25" s="82"/>
      <c r="E25" s="85"/>
      <c r="F25" s="73"/>
      <c r="G25" s="73"/>
      <c r="H25" s="83"/>
      <c r="I25" s="99"/>
      <c r="J25" s="99"/>
    </row>
    <row r="26" spans="1:11" ht="36.75" customHeight="1" x14ac:dyDescent="0.25">
      <c r="A26" s="9" t="s">
        <v>116</v>
      </c>
      <c r="B26" s="60" t="s">
        <v>94</v>
      </c>
      <c r="C26" s="61" t="s">
        <v>112</v>
      </c>
      <c r="D26" s="82"/>
      <c r="E26" s="85"/>
      <c r="F26" s="73"/>
      <c r="G26" s="73"/>
      <c r="H26" s="83"/>
      <c r="I26" s="83"/>
      <c r="J26" s="83"/>
    </row>
    <row r="27" spans="1:11" ht="37.5" customHeight="1" x14ac:dyDescent="0.25">
      <c r="A27" s="9" t="s">
        <v>117</v>
      </c>
      <c r="B27" s="60"/>
      <c r="C27" s="61"/>
      <c r="D27" s="82"/>
      <c r="E27" s="85"/>
      <c r="F27" s="73"/>
      <c r="G27" s="73"/>
      <c r="H27" s="83"/>
      <c r="I27" s="87"/>
      <c r="J27" s="87"/>
    </row>
    <row r="28" spans="1:11" ht="30" customHeight="1" x14ac:dyDescent="0.25">
      <c r="A28" s="9"/>
      <c r="B28" s="60"/>
      <c r="C28" s="61"/>
      <c r="D28" s="82"/>
      <c r="E28" s="83"/>
      <c r="F28" s="73"/>
      <c r="G28" s="73"/>
      <c r="H28" s="83"/>
      <c r="I28" s="63"/>
      <c r="J28" s="99"/>
    </row>
    <row r="29" spans="1:11" ht="12.75" customHeight="1" x14ac:dyDescent="0.25">
      <c r="A29" s="19"/>
      <c r="B29" s="57"/>
      <c r="C29" s="20"/>
      <c r="D29" s="20"/>
      <c r="E29" s="20"/>
      <c r="F29" s="21"/>
      <c r="G29" s="21"/>
      <c r="H29" s="21"/>
      <c r="I29" s="21"/>
      <c r="J29" s="21"/>
    </row>
    <row r="30" spans="1:11" s="12" customFormat="1" ht="22.5" customHeight="1" x14ac:dyDescent="0.3">
      <c r="A30" s="158"/>
      <c r="B30" s="150" t="s">
        <v>13</v>
      </c>
      <c r="C30" s="151"/>
      <c r="D30" s="161" t="s">
        <v>70</v>
      </c>
      <c r="E30" s="162"/>
      <c r="F30" s="159" t="s">
        <v>53</v>
      </c>
      <c r="G30" s="160"/>
      <c r="H30" s="47"/>
      <c r="I30" s="47"/>
      <c r="J30" s="47"/>
      <c r="K30" s="11"/>
    </row>
    <row r="31" spans="1:11" s="12" customFormat="1" ht="22.5" customHeight="1" x14ac:dyDescent="0.3">
      <c r="A31" s="158"/>
      <c r="B31" s="152"/>
      <c r="C31" s="153"/>
      <c r="D31" s="51" t="s">
        <v>52</v>
      </c>
      <c r="E31" s="51" t="s">
        <v>56</v>
      </c>
      <c r="F31" s="53" t="s">
        <v>52</v>
      </c>
      <c r="G31" s="53" t="s">
        <v>56</v>
      </c>
      <c r="H31" s="47"/>
      <c r="I31" s="47"/>
      <c r="J31" s="47"/>
    </row>
    <row r="32" spans="1:11" s="12" customFormat="1" ht="17.25" customHeight="1" x14ac:dyDescent="0.3">
      <c r="A32" s="158"/>
      <c r="B32" s="154" t="s">
        <v>58</v>
      </c>
      <c r="C32" s="155"/>
      <c r="D32" s="52">
        <f>COUNTIF($D$11:$D$11,"A1")</f>
        <v>0</v>
      </c>
      <c r="E32" s="56">
        <f>ROUND(D32/$D$10,2)</f>
        <v>0</v>
      </c>
      <c r="F32" s="54">
        <f>COUNTIF($D$13:$D$28,"A1")</f>
        <v>0</v>
      </c>
      <c r="G32" s="55">
        <f>ROUND(F32/$D$12,2)</f>
        <v>0</v>
      </c>
      <c r="H32" s="47"/>
      <c r="I32" s="47"/>
      <c r="J32" s="47"/>
    </row>
    <row r="33" spans="1:10" s="12" customFormat="1" ht="21.6" customHeight="1" x14ac:dyDescent="0.3">
      <c r="A33" s="158"/>
      <c r="B33" s="154" t="s">
        <v>59</v>
      </c>
      <c r="C33" s="155"/>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3">
      <c r="A34" s="158"/>
      <c r="B34" s="154" t="s">
        <v>60</v>
      </c>
      <c r="C34" s="155"/>
      <c r="D34" s="52">
        <f>COUNTIF($D$11:$D$11,"A3")</f>
        <v>0</v>
      </c>
      <c r="E34" s="56">
        <f t="shared" si="0"/>
        <v>0</v>
      </c>
      <c r="F34" s="54">
        <f>COUNTIF($D$13:$D$28,"A3")</f>
        <v>1</v>
      </c>
      <c r="G34" s="55">
        <f t="shared" si="1"/>
        <v>7.0000000000000007E-2</v>
      </c>
      <c r="H34" s="47"/>
      <c r="I34" s="47"/>
      <c r="J34" s="47"/>
    </row>
    <row r="35" spans="1:10" s="12" customFormat="1" ht="21.6" customHeight="1" x14ac:dyDescent="0.3">
      <c r="A35" s="158"/>
      <c r="B35" s="154" t="s">
        <v>61</v>
      </c>
      <c r="C35" s="155"/>
      <c r="D35" s="52">
        <f>COUNTIF($D$11:$D$11,"A4")</f>
        <v>0</v>
      </c>
      <c r="E35" s="56">
        <f t="shared" si="0"/>
        <v>0</v>
      </c>
      <c r="F35" s="54">
        <f>COUNTIF($D$13:$D$28,"A4")</f>
        <v>0</v>
      </c>
      <c r="G35" s="55">
        <f t="shared" si="1"/>
        <v>0</v>
      </c>
      <c r="H35" s="47"/>
      <c r="I35" s="47"/>
      <c r="J35" s="47"/>
    </row>
    <row r="36" spans="1:10" s="12" customFormat="1" ht="21.6" customHeight="1" x14ac:dyDescent="0.3">
      <c r="A36" s="158"/>
      <c r="B36" s="154" t="s">
        <v>62</v>
      </c>
      <c r="C36" s="155"/>
      <c r="D36" s="52">
        <f>COUNTIF($D$11:$D$11,"A DN")</f>
        <v>0</v>
      </c>
      <c r="E36" s="56">
        <f t="shared" si="0"/>
        <v>0</v>
      </c>
      <c r="F36" s="54">
        <f>COUNTIF($D$13:$D$28,"A DN")</f>
        <v>0</v>
      </c>
      <c r="G36" s="55">
        <f t="shared" si="1"/>
        <v>0</v>
      </c>
      <c r="H36" s="47"/>
      <c r="I36" s="47"/>
      <c r="J36" s="47"/>
    </row>
    <row r="37" spans="1:10" s="12" customFormat="1" ht="21.6" customHeight="1" x14ac:dyDescent="0.3">
      <c r="A37" s="158"/>
      <c r="B37" s="154" t="s">
        <v>63</v>
      </c>
      <c r="C37" s="155"/>
      <c r="D37" s="52">
        <f>COUNTIF($D$11:$D$11,"B1")</f>
        <v>0</v>
      </c>
      <c r="E37" s="56">
        <f t="shared" si="0"/>
        <v>0</v>
      </c>
      <c r="F37" s="54">
        <f>COUNTIF($D$13:$D$28,"B1")</f>
        <v>0</v>
      </c>
      <c r="G37" s="55">
        <f t="shared" si="1"/>
        <v>0</v>
      </c>
      <c r="H37" s="47"/>
      <c r="I37" s="47"/>
      <c r="J37" s="47"/>
    </row>
    <row r="38" spans="1:10" s="12" customFormat="1" ht="21.6" customHeight="1" x14ac:dyDescent="0.3">
      <c r="A38" s="158"/>
      <c r="B38" s="154" t="s">
        <v>64</v>
      </c>
      <c r="C38" s="155"/>
      <c r="D38" s="52">
        <f>COUNTIF($D$11:$D$11,"B2")</f>
        <v>0</v>
      </c>
      <c r="E38" s="56">
        <f t="shared" si="0"/>
        <v>0</v>
      </c>
      <c r="F38" s="54">
        <f>COUNTIF($D$13:$D$28,"B2")</f>
        <v>0</v>
      </c>
      <c r="G38" s="55">
        <f t="shared" si="1"/>
        <v>0</v>
      </c>
      <c r="H38" s="47"/>
      <c r="I38" s="47"/>
      <c r="J38" s="47"/>
    </row>
    <row r="39" spans="1:10" s="12" customFormat="1" ht="21.6" customHeight="1" x14ac:dyDescent="0.3">
      <c r="A39" s="158"/>
      <c r="B39" s="154" t="s">
        <v>65</v>
      </c>
      <c r="C39" s="155"/>
      <c r="D39" s="52">
        <f>COUNTIF($D$11:$D$11,"C1")</f>
        <v>0</v>
      </c>
      <c r="E39" s="56">
        <f t="shared" si="0"/>
        <v>0</v>
      </c>
      <c r="F39" s="54">
        <f>COUNTIF($D$13:$D$28,"C1")</f>
        <v>0</v>
      </c>
      <c r="G39" s="55">
        <f t="shared" si="1"/>
        <v>0</v>
      </c>
      <c r="H39" s="47"/>
      <c r="I39" s="47"/>
      <c r="J39" s="47"/>
    </row>
    <row r="40" spans="1:10" s="12" customFormat="1" ht="21.6" customHeight="1" x14ac:dyDescent="0.3">
      <c r="A40" s="158"/>
      <c r="B40" s="154" t="s">
        <v>66</v>
      </c>
      <c r="C40" s="155"/>
      <c r="D40" s="52">
        <f>COUNTIF($D$11:$D$11,"C2")</f>
        <v>0</v>
      </c>
      <c r="E40" s="56">
        <f t="shared" si="0"/>
        <v>0</v>
      </c>
      <c r="F40" s="54">
        <f>COUNTIF($D$13:$D$28,"C2")</f>
        <v>0</v>
      </c>
      <c r="G40" s="55">
        <f t="shared" si="1"/>
        <v>0</v>
      </c>
      <c r="H40" s="47"/>
      <c r="I40" s="47"/>
      <c r="J40" s="47"/>
    </row>
    <row r="41" spans="1:10" s="12" customFormat="1" ht="21.6" customHeight="1" x14ac:dyDescent="0.3">
      <c r="A41" s="158"/>
      <c r="B41" s="154" t="s">
        <v>67</v>
      </c>
      <c r="C41" s="155"/>
      <c r="D41" s="52">
        <f>COUNTIF($D$11:$D$11,"D")</f>
        <v>0</v>
      </c>
      <c r="E41" s="56">
        <f t="shared" si="0"/>
        <v>0</v>
      </c>
      <c r="F41" s="54">
        <f>COUNTIF($D$13:$D$28,"D")</f>
        <v>0</v>
      </c>
      <c r="G41" s="55">
        <f t="shared" si="1"/>
        <v>0</v>
      </c>
      <c r="H41" s="47"/>
      <c r="I41" s="47"/>
      <c r="J41" s="47"/>
    </row>
    <row r="42" spans="1:10" s="12" customFormat="1" ht="21.6" customHeight="1" x14ac:dyDescent="0.3">
      <c r="A42" s="158"/>
      <c r="B42" s="154" t="s">
        <v>79</v>
      </c>
      <c r="C42" s="155"/>
      <c r="D42" s="52">
        <f>COUNTIF($D$11:$D$11,"E")</f>
        <v>0</v>
      </c>
      <c r="E42" s="56">
        <f t="shared" si="0"/>
        <v>0</v>
      </c>
      <c r="F42" s="54">
        <f>COUNTIF($D$13:$D$28,"KXL")</f>
        <v>0</v>
      </c>
      <c r="G42" s="55">
        <f t="shared" si="1"/>
        <v>0</v>
      </c>
      <c r="H42" s="47"/>
      <c r="I42" s="47"/>
      <c r="J42" s="47"/>
    </row>
    <row r="43" spans="1:10" s="12" customFormat="1" ht="21.6" customHeight="1" x14ac:dyDescent="0.3">
      <c r="B43" s="171" t="s">
        <v>17</v>
      </c>
      <c r="C43" s="173"/>
      <c r="D43" s="51">
        <f>SUM(D32:D42)</f>
        <v>0</v>
      </c>
      <c r="E43" s="51"/>
      <c r="F43" s="53">
        <f>SUM(F32:F42)</f>
        <v>1</v>
      </c>
      <c r="G43" s="53"/>
      <c r="H43" s="47"/>
      <c r="I43" s="47"/>
      <c r="J43" s="47"/>
    </row>
    <row r="44" spans="1:10" ht="8.25" customHeight="1" x14ac:dyDescent="0.3">
      <c r="A44" s="12"/>
      <c r="B44" s="12"/>
      <c r="C44" s="12"/>
      <c r="D44" s="12"/>
      <c r="E44" s="12"/>
      <c r="F44" s="12"/>
      <c r="G44" s="12"/>
      <c r="H44" s="12"/>
      <c r="I44" s="12"/>
      <c r="J44" s="12"/>
    </row>
    <row r="45" spans="1:10" ht="97.5" customHeight="1" x14ac:dyDescent="0.25">
      <c r="A45" s="176" t="s">
        <v>73</v>
      </c>
      <c r="B45" s="177"/>
      <c r="C45" s="177"/>
      <c r="D45" s="177"/>
      <c r="E45" s="177"/>
      <c r="F45" s="177"/>
      <c r="G45" s="177"/>
      <c r="H45" s="177"/>
      <c r="I45" s="177"/>
      <c r="J45" s="177"/>
    </row>
    <row r="46" spans="1:10" ht="15.6" x14ac:dyDescent="0.3">
      <c r="A46" s="12"/>
      <c r="B46" s="12"/>
      <c r="C46" s="12"/>
      <c r="D46" s="12"/>
      <c r="E46" s="12"/>
      <c r="F46" s="175" t="s">
        <v>136</v>
      </c>
      <c r="G46" s="175"/>
      <c r="H46" s="175"/>
      <c r="I46" s="175"/>
      <c r="J46" s="175"/>
    </row>
    <row r="47" spans="1:10" ht="15.6" x14ac:dyDescent="0.3">
      <c r="A47" s="12"/>
      <c r="B47" s="12"/>
      <c r="C47" s="12"/>
      <c r="D47" s="12"/>
      <c r="E47" s="12"/>
      <c r="F47" s="165" t="s">
        <v>7</v>
      </c>
      <c r="G47" s="165"/>
      <c r="H47" s="165"/>
      <c r="I47" s="165"/>
      <c r="J47" s="165"/>
    </row>
    <row r="48" spans="1:10" x14ac:dyDescent="0.25">
      <c r="F48" s="5"/>
      <c r="G48" s="5"/>
      <c r="H48" s="5"/>
      <c r="I48" s="5"/>
      <c r="J48" s="5"/>
    </row>
    <row r="49" spans="6:10" x14ac:dyDescent="0.25">
      <c r="F49" s="5"/>
      <c r="G49" s="5"/>
      <c r="H49" s="5"/>
      <c r="I49" s="5"/>
      <c r="J49" s="5"/>
    </row>
    <row r="52" spans="6:10" ht="17.399999999999999" x14ac:dyDescent="0.3">
      <c r="F52" s="174" t="s">
        <v>114</v>
      </c>
      <c r="G52" s="174"/>
      <c r="H52" s="174"/>
      <c r="I52" s="174"/>
      <c r="J52" s="174"/>
    </row>
  </sheetData>
  <mergeCells count="32">
    <mergeCell ref="F52:J52"/>
    <mergeCell ref="F46:J46"/>
    <mergeCell ref="F47:J47"/>
    <mergeCell ref="A45:J45"/>
    <mergeCell ref="B43:C43"/>
    <mergeCell ref="A1:E1"/>
    <mergeCell ref="A2:E2"/>
    <mergeCell ref="A3:E3"/>
    <mergeCell ref="A5:J5"/>
    <mergeCell ref="A7:A8"/>
    <mergeCell ref="B7:B8"/>
    <mergeCell ref="C7:C8"/>
    <mergeCell ref="F1:J1"/>
    <mergeCell ref="F2:J2"/>
    <mergeCell ref="H7:H8"/>
    <mergeCell ref="D7:G7"/>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2025-09-17T08:51:24Z</dcterms:modified>
</cp:coreProperties>
</file>