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M NGUNG HOC +THOI HOC\2024-2025\T3-2025\"/>
    </mc:Choice>
  </mc:AlternateContent>
  <xr:revisionPtr revIDLastSave="0" documentId="13_ncr:1_{8B22B6B4-49FE-4ED6-8EB9-FC43F0FA34B6}" xr6:coauthVersionLast="47" xr6:coauthVersionMax="47" xr10:uidLastSave="{00000000-0000-0000-0000-000000000000}"/>
  <bookViews>
    <workbookView xWindow="-120" yWindow="-120" windowWidth="20730" windowHeight="11160" tabRatio="640" firstSheet="1" activeTab="2" xr2:uid="{00000000-000D-0000-FFFF-FFFF00000000}"/>
  </bookViews>
  <sheets>
    <sheet name="Kangatang" sheetId="150" state="veryHidden" r:id="rId1"/>
    <sheet name="THOI HOC" sheetId="151" r:id="rId2"/>
    <sheet name="TẠM NGƯNG HOC" sheetId="44" r:id="rId3"/>
    <sheet name="00000000" sheetId="14" state="veryHidden" r:id="rId4"/>
  </sheets>
  <definedNames>
    <definedName name="_Fill" localSheetId="1" hidden="1">#REF!</definedName>
    <definedName name="_Fill" hidden="1">#REF!</definedName>
    <definedName name="_xlnm._FilterDatabase" localSheetId="2" hidden="1">'TẠM NGƯNG HOC'!$A$8:$I$104</definedName>
    <definedName name="_xlnm._FilterDatabase" localSheetId="1" hidden="1">'THOI HOC'!$A$8:$J$180</definedName>
    <definedName name="_xlnm.Print_Area" localSheetId="2">'TẠM NGƯNG HOC'!$A$1:$I$106</definedName>
    <definedName name="_xlnm.Print_Area" localSheetId="1">'THOI HOC'!$A$1:$J$182</definedName>
    <definedName name="_xlnm.Print_Titles" localSheetId="2">'TẠM NGƯNG HOC'!$8:$8</definedName>
    <definedName name="_xlnm.Print_Titles" localSheetId="1">'THOI HOC'!$8:$8</definedName>
  </definedNames>
  <calcPr calcId="181029"/>
</workbook>
</file>

<file path=xl/calcChain.xml><?xml version="1.0" encoding="utf-8"?>
<calcChain xmlns="http://schemas.openxmlformats.org/spreadsheetml/2006/main">
  <c r="D104" i="44" l="1"/>
  <c r="D180" i="151"/>
  <c r="D93" i="44"/>
  <c r="D53" i="44"/>
  <c r="D106" i="151" l="1"/>
  <c r="H104" i="44"/>
  <c r="D160" i="151"/>
  <c r="D62" i="151"/>
  <c r="D101" i="44" l="1"/>
  <c r="D11" i="44"/>
  <c r="D173" i="151" l="1"/>
  <c r="D24" i="151" l="1"/>
  <c r="D26" i="44"/>
  <c r="D15" i="44"/>
  <c r="H180" i="151" l="1"/>
  <c r="D147" i="151" l="1"/>
  <c r="D9" i="151"/>
  <c r="D9" i="44"/>
  <c r="D149" i="151"/>
  <c r="D36" i="151"/>
  <c r="I104" i="44" l="1"/>
  <c r="J180" i="151" l="1"/>
</calcChain>
</file>

<file path=xl/sharedStrings.xml><?xml version="1.0" encoding="utf-8"?>
<sst xmlns="http://schemas.openxmlformats.org/spreadsheetml/2006/main" count="1727" uniqueCount="841">
  <si>
    <t>THÀNH PHỐ HỒ CHÍ MINH</t>
  </si>
  <si>
    <t>UBND THÀNH PHỐ HỒ CHÍ MINH</t>
  </si>
  <si>
    <t>LỚP</t>
  </si>
  <si>
    <t>TRƯỜNG CAO ĐẲNG LÝ TỰ TRỌNG</t>
  </si>
  <si>
    <t>CỘNG HÒA XÃ HỘI CHỦ NGHĨA VIỆT NAM</t>
  </si>
  <si>
    <t>GT</t>
  </si>
  <si>
    <t>STT</t>
  </si>
  <si>
    <t>Độc lập - Tự do - Hạnh phúc</t>
  </si>
  <si>
    <t>MSSV</t>
  </si>
  <si>
    <t>HỌ VÀ TÊN</t>
  </si>
  <si>
    <t>Sinh viên</t>
  </si>
  <si>
    <t>Tổng cộng danh sách có:</t>
  </si>
  <si>
    <t>GHI CHÚ</t>
  </si>
  <si>
    <t>KHOA CƠ KHÍ</t>
  </si>
  <si>
    <t>KHOA DU LỊCH - KHÁCH SẠN</t>
  </si>
  <si>
    <t>KHOA ĐỘNG LỰC</t>
  </si>
  <si>
    <t>LÝ DO</t>
  </si>
  <si>
    <t>KHOA NGOẠI NGỮ</t>
  </si>
  <si>
    <t>Nghỉ từ đầu học kỳ 1/2024-2025</t>
  </si>
  <si>
    <t>KHOA ĐIỆN - ĐIỆN TỬ</t>
  </si>
  <si>
    <t>KHOA KINH TẾ</t>
  </si>
  <si>
    <t>Phát</t>
  </si>
  <si>
    <t>Trí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</si>
  <si>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</si>
  <si>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</si>
  <si>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</si>
  <si>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</si>
  <si>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</si>
  <si>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</si>
  <si>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</si>
  <si>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</si>
  <si>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</si>
  <si>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</si>
  <si>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Duy</t>
  </si>
  <si>
    <t>11</t>
  </si>
  <si>
    <t>12</t>
  </si>
  <si>
    <t>13</t>
  </si>
  <si>
    <t>14</t>
  </si>
  <si>
    <t>15</t>
  </si>
  <si>
    <t>Lộc</t>
  </si>
  <si>
    <t>Nghỉ từ tháng 10/2024</t>
  </si>
  <si>
    <t>KHOA CÔNG NGHỆ THÔNG TIN</t>
  </si>
  <si>
    <t>Khang</t>
  </si>
  <si>
    <t>Hiếu</t>
  </si>
  <si>
    <t>Nhân</t>
  </si>
  <si>
    <t>Vũ</t>
  </si>
  <si>
    <t>Tú</t>
  </si>
  <si>
    <t>Võ Thanh</t>
  </si>
  <si>
    <t>Nghỉ từ tháng 11/2024</t>
  </si>
  <si>
    <t>Phi</t>
  </si>
  <si>
    <t>Tài</t>
  </si>
  <si>
    <t>Nam</t>
  </si>
  <si>
    <t>Thành</t>
  </si>
  <si>
    <t>Sơn</t>
  </si>
  <si>
    <t>Nguyễn</t>
  </si>
  <si>
    <t>Kiệt</t>
  </si>
  <si>
    <t>Vinh</t>
  </si>
  <si>
    <t>23T4-ĐĐT1</t>
  </si>
  <si>
    <t>Nghỉ từ tháng 02/2025</t>
  </si>
  <si>
    <t>Phúc</t>
  </si>
  <si>
    <t>Nguyễn Huy</t>
  </si>
  <si>
    <t>Hoàng</t>
  </si>
  <si>
    <t>Nguyễn Bảo</t>
  </si>
  <si>
    <t>Thiên</t>
  </si>
  <si>
    <t>Thắng</t>
  </si>
  <si>
    <t>Tùng</t>
  </si>
  <si>
    <t>Nguyễn Hồng</t>
  </si>
  <si>
    <t>Nguyễn Quang</t>
  </si>
  <si>
    <t>Trần Gia</t>
  </si>
  <si>
    <t>Nghỉ từ tháng 9/2024</t>
  </si>
  <si>
    <t>Anh</t>
  </si>
  <si>
    <t>Huy</t>
  </si>
  <si>
    <t>Đạt</t>
  </si>
  <si>
    <t>Nghỉ từ tháng 12/2024</t>
  </si>
  <si>
    <t>Đức</t>
  </si>
  <si>
    <t>23T4-CCK2</t>
  </si>
  <si>
    <t>Nghỉ từ ngày 10/02/2025</t>
  </si>
  <si>
    <t>Sang</t>
  </si>
  <si>
    <t>Nghỉ từ đầu học kỳ 2/2024-2025</t>
  </si>
  <si>
    <t>24T4-CCK2</t>
  </si>
  <si>
    <t>Quang</t>
  </si>
  <si>
    <t>KHOA MAY - THỜI TRANG</t>
  </si>
  <si>
    <t>Dũng</t>
  </si>
  <si>
    <t>Ân</t>
  </si>
  <si>
    <t>Khánh</t>
  </si>
  <si>
    <t>Tuấn</t>
  </si>
  <si>
    <t>Đăng</t>
  </si>
  <si>
    <t>KHOA XÂY DỰNG - NHIỆT LẠNH</t>
  </si>
  <si>
    <t>Hải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</si>
  <si>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</si>
  <si>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</si>
  <si>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</si>
  <si>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</si>
  <si>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</si>
  <si>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</si>
  <si>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</si>
  <si>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</si>
  <si>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</si>
  <si>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</si>
  <si>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Phụ huynh báo cho sinh viên nghỉ học</t>
  </si>
  <si>
    <t>Trần Anh</t>
  </si>
  <si>
    <t>Nguyễn Minh</t>
  </si>
  <si>
    <t>(Kèm theo Quyết định số          /QĐ-LTT-TTGD ngày       tháng 3 năm 2025
của Trường Cao đẳng Lý Tự Trọng Thành phố Hồ Chí Minh)</t>
  </si>
  <si>
    <t>DANH SÁCH SINH VIÊN THÔI HỌC THÁNG 3 NĂM 2025</t>
  </si>
  <si>
    <t>DANH SÁCH SINH VIÊN TẠM NGƯNG HỌC THÁNG 3 NĂM 2025</t>
  </si>
  <si>
    <t>Lê Trương</t>
  </si>
  <si>
    <t>Định</t>
  </si>
  <si>
    <t>Phụ huynh xác nhận cho sinh viên nghỉ học (số điện thoại: 0774233525)</t>
  </si>
  <si>
    <t>Phạm Văn</t>
  </si>
  <si>
    <t>Phụ huynh xác nhận cho sinh viên nghỉ học (số điện thoại: 0355732733)</t>
  </si>
  <si>
    <t>Đoàn Minh</t>
  </si>
  <si>
    <t>Phụ huynh (Cha) xác nhận cho sinh viên nghỉ học vì nợ nhiều môn (số điện thoại: 0908654502)</t>
  </si>
  <si>
    <t>Nghỉ từ ngày 01/3/2025</t>
  </si>
  <si>
    <t>Võ Lê Tấn</t>
  </si>
  <si>
    <t>Cố vấn học tập đã thông báo về học tập và chuyên cần cho anh của sinh viên nhưng sinh viên vẫn nghỉ học (số điện thoại 0903573615</t>
  </si>
  <si>
    <t>Nguyễn Tiến</t>
  </si>
  <si>
    <t>24C2-CĐT1</t>
  </si>
  <si>
    <t>Sinh viên xác nhận nghỉ học luôn để hoàn thành bậc Trung cấp</t>
  </si>
  <si>
    <t>Trương Nhật</t>
  </si>
  <si>
    <t>Phan Đình Quốc</t>
  </si>
  <si>
    <t>Nguyễn Trần Thiên</t>
  </si>
  <si>
    <t>Phan Anh</t>
  </si>
  <si>
    <t>Đinh Tuấn</t>
  </si>
  <si>
    <t>Dương Minh</t>
  </si>
  <si>
    <t>Nhật</t>
  </si>
  <si>
    <t>24C2-ĐCN1</t>
  </si>
  <si>
    <t>Thự</t>
  </si>
  <si>
    <t>Võ Duy</t>
  </si>
  <si>
    <t>24C2-TĐH1</t>
  </si>
  <si>
    <t>Hoàng Quốc</t>
  </si>
  <si>
    <t>Thi</t>
  </si>
  <si>
    <t>Nghỉ từ ngày 28/02/2025</t>
  </si>
  <si>
    <t>Phan Ngọc</t>
  </si>
  <si>
    <t>Lê Thanh</t>
  </si>
  <si>
    <t>Cố vấn học tập gọi điện thoại nhưng phụ huynh không nghe máy, đã gửi tin nhắn điện tử</t>
  </si>
  <si>
    <t>Sinh viên báo nghỉ học lo cho gia đình</t>
  </si>
  <si>
    <t>Đặng Gia</t>
  </si>
  <si>
    <t>Sinh viên báo nghỉ</t>
  </si>
  <si>
    <t>Nghỉ từ tháng 01/2025</t>
  </si>
  <si>
    <t>Sinh viên báo nghỉ học tham gia nghĩa vụ quân sự</t>
  </si>
  <si>
    <t>Lê Hoàng Châu</t>
  </si>
  <si>
    <t>24C1-CCK2</t>
  </si>
  <si>
    <t>Đinh Nguyễn Đăng</t>
  </si>
  <si>
    <t>Khoa</t>
  </si>
  <si>
    <t>Lữ Ngọc</t>
  </si>
  <si>
    <t>Vĩ</t>
  </si>
  <si>
    <t>Lê Quang</t>
  </si>
  <si>
    <t>Trần Việt Hoàng</t>
  </si>
  <si>
    <t>Triều</t>
  </si>
  <si>
    <t>Trương Anh</t>
  </si>
  <si>
    <t>Tâm</t>
  </si>
  <si>
    <t>Trần Nguyễn Trung</t>
  </si>
  <si>
    <t>Nhựt</t>
  </si>
  <si>
    <t>24C2-CCK1</t>
  </si>
  <si>
    <t>Sinh viên xin nghỉ</t>
  </si>
  <si>
    <t>Đỗ Lê Anh</t>
  </si>
  <si>
    <t>24C2-CTM1</t>
  </si>
  <si>
    <t>Sinh viên báo nghỉ để trả nợ môn bậc Trung cấp</t>
  </si>
  <si>
    <t>22001032</t>
  </si>
  <si>
    <t>Nguyễn Viết Anh</t>
  </si>
  <si>
    <t>22T4-CNÔ3</t>
  </si>
  <si>
    <t>22001077</t>
  </si>
  <si>
    <t>Nguyễn Võ Hoàng</t>
  </si>
  <si>
    <t>Quân</t>
  </si>
  <si>
    <t>Cố vấn học tập không liên lạc được với phụ huynh (số điện thoại 0909644984)</t>
  </si>
  <si>
    <t>Cố vấn học tập không liên lạc được với phụ huynh (số điện thoại 0946460848)</t>
  </si>
  <si>
    <t>Hà Nguyễn Trung</t>
  </si>
  <si>
    <t>22T4-CNÔ4</t>
  </si>
  <si>
    <t>Cố vấn học tập không liên lạc được với phụ huynh (số điện thoại 0336345901)</t>
  </si>
  <si>
    <t>Phụ huynh đồng ý cho sinh viên thôi học (số điện thoại 0909066758)</t>
  </si>
  <si>
    <t>Phụ huynh đồng ý cho sinh viên thôi học (số điện thoại 0303882231)</t>
  </si>
  <si>
    <t>Phụ huynh đồng ý cho sinh viên thôi học (số điện thoại 0909633070)</t>
  </si>
  <si>
    <t>Phụ huynh đồng ý cho sinh viên thôi học (số điện thoại 0384489518)</t>
  </si>
  <si>
    <t>22001321</t>
  </si>
  <si>
    <t>Trần Minh</t>
  </si>
  <si>
    <t>22001418</t>
  </si>
  <si>
    <t>22001478</t>
  </si>
  <si>
    <t>Trần Công</t>
  </si>
  <si>
    <t>Tiến</t>
  </si>
  <si>
    <t>22T4-CNÔ5</t>
  </si>
  <si>
    <t>Cố vấn học tập không liên lạc được với phụ huynh (số điện thoại 0932027114)</t>
  </si>
  <si>
    <t>Cố vấn học tập không liên lạc được với phụ huynh (số điện thoại 0834379479)</t>
  </si>
  <si>
    <t>Cố vấn học tập không liên lạc được với phụ huynh (số điện thoại 0981933627)</t>
  </si>
  <si>
    <t>22001765</t>
  </si>
  <si>
    <t>Nguyễn Ngọc Anh</t>
  </si>
  <si>
    <t>22001554</t>
  </si>
  <si>
    <t>Phạm Văn Trung</t>
  </si>
  <si>
    <t>22001758</t>
  </si>
  <si>
    <t>Thái Văn</t>
  </si>
  <si>
    <t>22002262</t>
  </si>
  <si>
    <t>Phan Nguyễn Hồng</t>
  </si>
  <si>
    <t>Huân</t>
  </si>
  <si>
    <t>22T4-CNÔ6</t>
  </si>
  <si>
    <t>Phụ huynh đồng ý cho sinh viên thôi học (số điện thoại 0931413430)</t>
  </si>
  <si>
    <t>24000131</t>
  </si>
  <si>
    <t>Nguyễn Thanh</t>
  </si>
  <si>
    <t>Bình</t>
  </si>
  <si>
    <t>24T4-CNÔ1</t>
  </si>
  <si>
    <t>24000075</t>
  </si>
  <si>
    <t>Lê Thành</t>
  </si>
  <si>
    <t>24000069</t>
  </si>
  <si>
    <t>24000132</t>
  </si>
  <si>
    <t>Đỗ Nguyễn Trí</t>
  </si>
  <si>
    <t>24000186</t>
  </si>
  <si>
    <t>24000084</t>
  </si>
  <si>
    <t>Dương Hoàng Trấn</t>
  </si>
  <si>
    <t>Quốc</t>
  </si>
  <si>
    <t>24000587</t>
  </si>
  <si>
    <t>Đỗ Nguyễn Văn</t>
  </si>
  <si>
    <t>24001704</t>
  </si>
  <si>
    <t>Lê Phát</t>
  </si>
  <si>
    <t>24000003</t>
  </si>
  <si>
    <t>Nguyễn Trí</t>
  </si>
  <si>
    <t>24000178</t>
  </si>
  <si>
    <t>Nguyễn Trường</t>
  </si>
  <si>
    <t>24000199</t>
  </si>
  <si>
    <t>Bạch Thanh</t>
  </si>
  <si>
    <t>Triệu</t>
  </si>
  <si>
    <t>24000063</t>
  </si>
  <si>
    <t>Lê Ngọc Hoàng</t>
  </si>
  <si>
    <t>Phụ huynh đồng ý cho sinh viên thôi học (số điện thoại 0908114406)</t>
  </si>
  <si>
    <t>Phụ huynh đồng ý cho sinh viên thôi học (số điện thoại 0901332961)</t>
  </si>
  <si>
    <t>Phụ huynh đồng ý cho sinh viên thôi học (số điện thoại 0363803963)</t>
  </si>
  <si>
    <t>Phụ huynh đồng ý cho sinh viên thôi học (số điện thoại 0908985711)</t>
  </si>
  <si>
    <t>Phụ huynh đồng ý cho sinh viên thôi học (số điện thoại 0907200365)</t>
  </si>
  <si>
    <t>Phụ huynh đồng ý cho sinh viên thôi học (số điện thoại 0962578957)</t>
  </si>
  <si>
    <t>Phụ huynh đồng ý cho sinh viên thôi học (số điện thoại 0938462608)</t>
  </si>
  <si>
    <t>Phụ huynh đồng ý cho sinh viên thôi học (số điện thoại 0977120457)</t>
  </si>
  <si>
    <t>Phụ huynh đồng ý cho sinh viên thôi học (số điện thoại 0382187826)</t>
  </si>
  <si>
    <t>Phụ huynh đồng ý cho sinh viên thôi học (số điện thoại 0904979672)</t>
  </si>
  <si>
    <t>Phụ huynh đồng ý cho sinh viên thôi học (số điện thoại 0799997290)</t>
  </si>
  <si>
    <t>Phụ huynh đồng ý cho sinh viên thôi học (số điện thoại 0836130378)</t>
  </si>
  <si>
    <t>24000370</t>
  </si>
  <si>
    <t>24T4-CNÔ2</t>
  </si>
  <si>
    <t>24000409</t>
  </si>
  <si>
    <t>Hồ Hoàng</t>
  </si>
  <si>
    <t>24000220</t>
  </si>
  <si>
    <t>Nguyễn Lê</t>
  </si>
  <si>
    <t>24000814</t>
  </si>
  <si>
    <t>Mai Hoàng</t>
  </si>
  <si>
    <t>24T4-CNÔ3</t>
  </si>
  <si>
    <t>24000616</t>
  </si>
  <si>
    <t>Đoàn Vũ Thái</t>
  </si>
  <si>
    <t>24T4-CNÔ4</t>
  </si>
  <si>
    <t>24001007</t>
  </si>
  <si>
    <t>Cao Hoàng Phú</t>
  </si>
  <si>
    <t>Trọng</t>
  </si>
  <si>
    <t>24004501</t>
  </si>
  <si>
    <t>Nguyễn Nhật</t>
  </si>
  <si>
    <t>24004662</t>
  </si>
  <si>
    <t>Phạm Hữu</t>
  </si>
  <si>
    <t>Cố vấn học tập không liên lạc được với phụ huynh (số điện thoại 0939668388)</t>
  </si>
  <si>
    <t>Cố vấn học tập không liên lạc được với phụ huynh (số điện thoại 0907179852)</t>
  </si>
  <si>
    <t>Phụ huynh đồng ý cho sinh viên thôi học (số điện thoại 0902744273)</t>
  </si>
  <si>
    <t>Phụ huynh đồng ý cho sinh viên thôi học (số điện thoại 0339125177)</t>
  </si>
  <si>
    <t>Phụ huynh đồng ý cho sinh viên thôi học (số điện thoại 0944441821)</t>
  </si>
  <si>
    <t>Phụ huynh đồng ý cho sinh viên thôi học (số điện thoại 0903082911)</t>
  </si>
  <si>
    <t>Phụ huynh đồng ý cho sinh viên thôi học (số điện thoại 0942595957)</t>
  </si>
  <si>
    <t>Phụ huynh đồng ý cho sinh viên thôi học (số điện thoại 0961609553)</t>
  </si>
  <si>
    <t>Phụ huynh xác nhận cho sinh viên thôi học (số điện thoại 0913142177)</t>
  </si>
  <si>
    <t>Nghỉ từ đầu tháng 11/2024</t>
  </si>
  <si>
    <t>Vũ Thanh</t>
  </si>
  <si>
    <t>24C2-CNÔ1</t>
  </si>
  <si>
    <t>24C2-CNÔ2</t>
  </si>
  <si>
    <t>Trần Huỳnh Thái</t>
  </si>
  <si>
    <t>Hòa</t>
  </si>
  <si>
    <t>Phụ huynh đồng ý cho sinh viên thôi học (số điện thoại 0976635279)</t>
  </si>
  <si>
    <t>Cố vấn học tập liên lạc nhiều lần nhưng phụ huynh không phản hồi (số điện thoại 0328607434)</t>
  </si>
  <si>
    <t>Hoàng Hải</t>
  </si>
  <si>
    <t>24C2-CNÔ3</t>
  </si>
  <si>
    <t>Cố vấn học tập liên lạc nhiều lần nhưng phụ huynh không phản hồi (số điện thoại 0932006132)</t>
  </si>
  <si>
    <t>22000563</t>
  </si>
  <si>
    <t>Phạm Huy</t>
  </si>
  <si>
    <t>22T4-LTM1</t>
  </si>
  <si>
    <t>Cố vấn học tập đã liên lạc với phụ huynh qua số điện thoại 0976507491</t>
  </si>
  <si>
    <t>22001714</t>
  </si>
  <si>
    <t>Trần Hải</t>
  </si>
  <si>
    <t>22T4-LTM2</t>
  </si>
  <si>
    <t>22001928</t>
  </si>
  <si>
    <t>Lâm Tuấn</t>
  </si>
  <si>
    <t>22T4-ĐHĐ1</t>
  </si>
  <si>
    <t>22001779</t>
  </si>
  <si>
    <t>Đỗ Cao</t>
  </si>
  <si>
    <t>Phụ huynh xác nhận sinh viên nghỉ luôn</t>
  </si>
  <si>
    <t>Phụ huynh xác nhận sinh viên nghỉ luôn (số điện thoại 09091211794)</t>
  </si>
  <si>
    <t>Phụ huynh xác nhận sinh viên không học nữa (số điện thoại 0775509419)</t>
  </si>
  <si>
    <t>22002516</t>
  </si>
  <si>
    <t>22T4-QTM1</t>
  </si>
  <si>
    <t>22002305</t>
  </si>
  <si>
    <t>Đỗ Minh</t>
  </si>
  <si>
    <t>22T4-TKĐ2</t>
  </si>
  <si>
    <t>22001289</t>
  </si>
  <si>
    <t>Đặng Nguyễn Anh</t>
  </si>
  <si>
    <t>Phụ huynh (Bà nội) báo sinh viên nghỉ luôn (số điện thoại 0785576926)</t>
  </si>
  <si>
    <t>Phụ huynh báo sinh viên nghỉ học đi dân quân tự vệ</t>
  </si>
  <si>
    <t>22001719</t>
  </si>
  <si>
    <t>Nguyễn Hoàng Thiên</t>
  </si>
  <si>
    <t>Kim</t>
  </si>
  <si>
    <t>Cố vấn học tập không liên lạc được với phụ huynh qua 02 số điện thoại 0793923125, 0918630655)</t>
  </si>
  <si>
    <t>23001251</t>
  </si>
  <si>
    <t>23T4-ĐHĐ1</t>
  </si>
  <si>
    <t>23001506</t>
  </si>
  <si>
    <t>Nguyễn Anh</t>
  </si>
  <si>
    <t>Cố vấn học tập cũ báo sinh viên đã nghỉ từ đầu học kỳ 1/2023-2024</t>
  </si>
  <si>
    <t>Cố vấn học tập đã liên lạc với phụ huynh (số điện thoại 0943494966)</t>
  </si>
  <si>
    <t xml:space="preserve">Cố vấn học tập đã liên lạc với phụ huynh (số điện thoại 0708512121) </t>
  </si>
  <si>
    <t>23004656</t>
  </si>
  <si>
    <t>Huỳnh Quang</t>
  </si>
  <si>
    <t>Minh</t>
  </si>
  <si>
    <t>Sinh viên đã đến phòng Thanh tra Giáo dục - Quan hệ doanh nghiệp làm thủ tục tạm ngưng</t>
  </si>
  <si>
    <t>23000331</t>
  </si>
  <si>
    <t>Huỳnh Gia</t>
  </si>
  <si>
    <t>23T4-CMT1</t>
  </si>
  <si>
    <t>23000149</t>
  </si>
  <si>
    <t>Vũ Tiến</t>
  </si>
  <si>
    <t>Phụ huynh xác nhận sinh viên nghỉ luôn (số điện thoại 0986689286)</t>
  </si>
  <si>
    <t>Phụ huynh xác nhận sinh viên nghỉ luôn (số điện thoại 0969847489)</t>
  </si>
  <si>
    <t>24T4-LTM2</t>
  </si>
  <si>
    <t>Cố vấn học tập đã liên lạc với phụ huynh qua số điện thoại 0772039289</t>
  </si>
  <si>
    <t>Cố vấn học tập đã liên lạc với phụ huynh qua số điện thoại 0705041398</t>
  </si>
  <si>
    <t>Cố vấn học tập đã liên lạc với phụ huynh qua số điện thoại 0565835511</t>
  </si>
  <si>
    <t>Phạm Đức</t>
  </si>
  <si>
    <t>Lê Hoàng Minh</t>
  </si>
  <si>
    <t>Phụ huynh xác nhận sinh viên nghỉ luôn (số điện thoại 0938316637)</t>
  </si>
  <si>
    <t>Phụ huynh xác nhận sinh viên nghỉ luôn (số điện thoại 0938830891)</t>
  </si>
  <si>
    <t>Phụ huynh xác nhận sinh viên nghỉ luôn (số điện thoại 0903884460)</t>
  </si>
  <si>
    <t>Võ Tấn</t>
  </si>
  <si>
    <t>Phạm Bảo</t>
  </si>
  <si>
    <t>Long</t>
  </si>
  <si>
    <t>Trần Quang Thiên</t>
  </si>
  <si>
    <t>Bảo</t>
  </si>
  <si>
    <t>24T4-ANM1</t>
  </si>
  <si>
    <t>Phụ huynh báo sinh viên nghỉ luôn (số điện thoại 0918113326)</t>
  </si>
  <si>
    <t>Đặng Hoàng</t>
  </si>
  <si>
    <t>Việt</t>
  </si>
  <si>
    <t>24000761</t>
  </si>
  <si>
    <t>Trương Quốc</t>
  </si>
  <si>
    <t>24T4-QTM1</t>
  </si>
  <si>
    <t>24004676</t>
  </si>
  <si>
    <t>Đinh Gia</t>
  </si>
  <si>
    <t>24004620</t>
  </si>
  <si>
    <t>24003763</t>
  </si>
  <si>
    <t>Trần Trung</t>
  </si>
  <si>
    <t>24001698</t>
  </si>
  <si>
    <t>Hoàng Chí</t>
  </si>
  <si>
    <t>Cố vấn học tập đã liên lạc với phụ huynh nhưng không được (số điện thoại 0981413810)</t>
  </si>
  <si>
    <t>Cố vấn học tập đã liên lạc với phụ huynh nhưng không được (số điện thoại 0981161242)</t>
  </si>
  <si>
    <t>Cố vấn học tập đã liên lạc với phụ huynh (số điện thoại 0908387387)</t>
  </si>
  <si>
    <t>Sinh viên báo nghỉ học luôn</t>
  </si>
  <si>
    <t>Cố vấn học tập đã liên lạc với phụ huynh (số điện thoại 0908510198)</t>
  </si>
  <si>
    <t>Cố vấn học tập đã liên lạc với sinh viên (số điện thoại 0365304134)</t>
  </si>
  <si>
    <t>24001883</t>
  </si>
  <si>
    <t>Trần Kim</t>
  </si>
  <si>
    <t>24T4-THU1</t>
  </si>
  <si>
    <t>24000971</t>
  </si>
  <si>
    <t>Trần Nguyễn Gia</t>
  </si>
  <si>
    <t>24000787</t>
  </si>
  <si>
    <t>Nguyễn Hữu</t>
  </si>
  <si>
    <t>Thuận</t>
  </si>
  <si>
    <t>24004089</t>
  </si>
  <si>
    <t>24001221</t>
  </si>
  <si>
    <t>Hứa Đoàn Quang</t>
  </si>
  <si>
    <t>Nghỉ từ ngày 02/12/2024</t>
  </si>
  <si>
    <t>Nghỉ từ ngày 10/12/2024</t>
  </si>
  <si>
    <t>Nghỉ từ ngày 28/12/2024</t>
  </si>
  <si>
    <t>Ngày 26/12/2024, cố vấn học tập gọi điện thoại, phụ huynh báo sinh viên xin thôi học</t>
  </si>
  <si>
    <t>Ngày 02/01/2025, cố vấn học tập gọi điện thoại, phụ huynh báo sinh viên xin thôi học</t>
  </si>
  <si>
    <t>24000545</t>
  </si>
  <si>
    <t>Trần Nhật</t>
  </si>
  <si>
    <t>Hào</t>
  </si>
  <si>
    <t>24T4-TKĐ1</t>
  </si>
  <si>
    <t>Phụ huynh xác nhận sinh viên nghỉ luôn (số điện thoại 0909808064)</t>
  </si>
  <si>
    <t>24000546</t>
  </si>
  <si>
    <t>Trần Thái</t>
  </si>
  <si>
    <t>24000399</t>
  </si>
  <si>
    <t>Lý Vũ</t>
  </si>
  <si>
    <t>24000249</t>
  </si>
  <si>
    <t>Nguyễn Đào Khánh</t>
  </si>
  <si>
    <t>Vy</t>
  </si>
  <si>
    <t>Cố vấn học tập không liên lạc được với phụ huynh (số điện thoại 0933672759)</t>
  </si>
  <si>
    <t>Cố vấn học tập không liên lạc được với phụ huynh (số điện thoại 0931813236)</t>
  </si>
  <si>
    <t>Cố vấn học tập không liên lạc được với phụ huynh (số điện thoại 0778981976)</t>
  </si>
  <si>
    <t>Nữ</t>
  </si>
  <si>
    <t>24001089</t>
  </si>
  <si>
    <t>Nguyễn Hoài</t>
  </si>
  <si>
    <t>Hận</t>
  </si>
  <si>
    <t>24T4-TKĐ2</t>
  </si>
  <si>
    <t>24001869</t>
  </si>
  <si>
    <t>Võ Trần</t>
  </si>
  <si>
    <t>24000739</t>
  </si>
  <si>
    <t>Trần Hoàng</t>
  </si>
  <si>
    <t>Tuệ</t>
  </si>
  <si>
    <t>Ngày 21/02/2025, phụ huynh xác nhận sinh viên nghỉ học luôn (số điện thoại 0908618379)</t>
  </si>
  <si>
    <t>Ngày 19/02/2025, phụ huynh xác nhận sinh viên nghỉ học luôn (số điện thoại 0989719931)</t>
  </si>
  <si>
    <t>Ngày 17/02/2025, phụ huynh xác nhận sinh viên nghỉ học luôn (số điện thoại 0965721571)</t>
  </si>
  <si>
    <t>24001056</t>
  </si>
  <si>
    <t>Phan Nguyễn Vũ</t>
  </si>
  <si>
    <t>Ngày 22/02/2025, phụ huynh xác nhận sinh viên nghỉ học luôn (số điện thoại 0795656557)</t>
  </si>
  <si>
    <t>24003884</t>
  </si>
  <si>
    <t>Mai Văn Ngọc</t>
  </si>
  <si>
    <t>Toàn</t>
  </si>
  <si>
    <t>24T4-TKW1</t>
  </si>
  <si>
    <t>24001313</t>
  </si>
  <si>
    <t>Võ Minh</t>
  </si>
  <si>
    <t>24001778</t>
  </si>
  <si>
    <t>Hồ Đăng Quang</t>
  </si>
  <si>
    <t>Phụ huynh xác nhận sinh viên nghỉ luôn (số điện thoại 0979032300)</t>
  </si>
  <si>
    <t>Phụ huynh xác nhận sinh viên nghỉ luôn (số điện thoại 0777330699)</t>
  </si>
  <si>
    <t>Phụ huynh xác nhận sinh viên nghỉ luôn (số điện thoại 0329734560)</t>
  </si>
  <si>
    <t>23004202</t>
  </si>
  <si>
    <t>Nìn Chí</t>
  </si>
  <si>
    <t>23C2-TKW1</t>
  </si>
  <si>
    <t>Sinh viên báo nghỉ luôn</t>
  </si>
  <si>
    <t>Cố vấn học tập đã liên lạc với sinh viên (số điện thoại 0384068280)</t>
  </si>
  <si>
    <t>24004597</t>
  </si>
  <si>
    <t>Đỗ Phú</t>
  </si>
  <si>
    <t>24C1-CMT1</t>
  </si>
  <si>
    <t>Cố vấn học tập đã liên lạc với sinh viên (số điện thoại 0909895011)</t>
  </si>
  <si>
    <t>Giang Ngọc</t>
  </si>
  <si>
    <t>24C2-ANM1</t>
  </si>
  <si>
    <t>Cố vấn học tập đã liên lạc với sinh viên (số điện thoại 0797881283)</t>
  </si>
  <si>
    <t>Nguyễn Phước Bá</t>
  </si>
  <si>
    <t>24C2-CMT1</t>
  </si>
  <si>
    <t>Cố vấn học tập đã liên lạc với sinh viên (số điện thoại 0707650179)</t>
  </si>
  <si>
    <t>Nghỉ từ ngày 01/11/2024</t>
  </si>
  <si>
    <t>Cố vấn học tập không liên lạc được với sinh viên (số điện thoại 0906079671)</t>
  </si>
  <si>
    <t>Trần Ngọc Minh</t>
  </si>
  <si>
    <t>Thư</t>
  </si>
  <si>
    <t>24C2-ĐHĐ1</t>
  </si>
  <si>
    <t>Bùi Đăng Minh</t>
  </si>
  <si>
    <t>Triết</t>
  </si>
  <si>
    <t>Sinh viên báo nghỉ học luôn để đi làm</t>
  </si>
  <si>
    <t>Cố vấn học tập đã liên lạc với sinh viên (số điện thoại 0899315289)</t>
  </si>
  <si>
    <t>Cố vấn học tập đã liên lạc với sinh viên (số điện thoại 0933909277)</t>
  </si>
  <si>
    <t>Nguyễn Phúc Bảo</t>
  </si>
  <si>
    <t>24C2-LTM2</t>
  </si>
  <si>
    <t>Nghỉ từ ngày 14/10/2024</t>
  </si>
  <si>
    <t>Cố vấn học tập không liên lạc được với sinh viên (số điện thoại 0909438298)</t>
  </si>
  <si>
    <t>Cố vấn học tập không liên lạc được với sinh viên (số điện thoại 0908660331)</t>
  </si>
  <si>
    <t>Cố vấn học tập không liên lạc được với sinh viên (số điện thoại 0394668468)</t>
  </si>
  <si>
    <t>Cố vấn học tập không liên lạc được với sinh viên (số điện thoại 0932677930)</t>
  </si>
  <si>
    <t>Phạm Hoàng</t>
  </si>
  <si>
    <t>Đào Gia</t>
  </si>
  <si>
    <t>Lê Nguyễn Thành</t>
  </si>
  <si>
    <t>Huỳnh Quốc</t>
  </si>
  <si>
    <t>24C2-QTM1</t>
  </si>
  <si>
    <t>Trần Thanh</t>
  </si>
  <si>
    <t>Võ Đặng Hoàng</t>
  </si>
  <si>
    <t>Nguyễn Huỳnh Thiên</t>
  </si>
  <si>
    <t>Nguyễn Phan Hoàng</t>
  </si>
  <si>
    <t>Nguyễn Công</t>
  </si>
  <si>
    <t>Tạo</t>
  </si>
  <si>
    <t>Phụ huynh báo sinh viên tạm ngưng</t>
  </si>
  <si>
    <t>Cố vấn học tập không liên lạc được với sinh viên (số điện thoại 0817077447)</t>
  </si>
  <si>
    <t>Cố vấn học tập không liên lạc được với sinh viên (số điện thoại 0388347374)</t>
  </si>
  <si>
    <t>Cố vấn học tập không liên lạc được với sinh viên (số điện thoại 0938841149)</t>
  </si>
  <si>
    <t>Cố vấn học tập đã liên lạc với phụ huynh (số điện thoại 0935153687)</t>
  </si>
  <si>
    <t>Cố vấn học tập đã liên lạc với phụ huynh (số điện thoại 0769863621)</t>
  </si>
  <si>
    <t>Cố vấn học tập đã liên lạc với sinh viên (số điện thoại 0338847719)</t>
  </si>
  <si>
    <t>Cố vấn học tập không liên lạc được với sinh viên (số điện thoại 0933830855)</t>
  </si>
  <si>
    <t>Cố vấn học tập đã liên lạc với sinh viên (số điện thoại 0981410553)</t>
  </si>
  <si>
    <t>Sinh viên báo tạm ngưng học</t>
  </si>
  <si>
    <t>Nguyễn Đại</t>
  </si>
  <si>
    <t>Dương</t>
  </si>
  <si>
    <t>24C2-TKW1</t>
  </si>
  <si>
    <t>Bùi Phước</t>
  </si>
  <si>
    <t>Sinh viên báo thôi học</t>
  </si>
  <si>
    <t>Cố vấn học tập đã liên lạc với sinh viên (số điện thoại 0775879686)</t>
  </si>
  <si>
    <t>Cố vấn học tập đã liên lạc với sinh viên (số điện thoại 0792278734)</t>
  </si>
  <si>
    <t>22002647</t>
  </si>
  <si>
    <t>22T4-VSL1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</si>
  <si>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</si>
  <si>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</si>
  <si>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</si>
  <si>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</si>
  <si>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</si>
  <si>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</si>
  <si>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</si>
  <si>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</si>
  <si>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</si>
  <si>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</si>
  <si>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</si>
  <si>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</si>
  <si>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</si>
  <si>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</si>
  <si>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Phụ huynh xác nhận sinh viên nghỉ đi nghĩa vụ quân sự</t>
  </si>
  <si>
    <t>Nghỉ từ ngày 16/12/2024</t>
  </si>
  <si>
    <t>22004696</t>
  </si>
  <si>
    <t>Phạm Tấn</t>
  </si>
  <si>
    <t>Hưng</t>
  </si>
  <si>
    <t>22T4-KXD1</t>
  </si>
  <si>
    <t>22000484</t>
  </si>
  <si>
    <t>Nghỉ từ ngày 15/10/2024</t>
  </si>
  <si>
    <t>Phụ huynh xác nhận sinh viên nghỉ (số điện thoại 0902949297)</t>
  </si>
  <si>
    <t>Phụ huynh xác nhận sinh viên nghỉ (số điện thoại 0915742684)</t>
  </si>
  <si>
    <t>23000178</t>
  </si>
  <si>
    <t>Phan Thái</t>
  </si>
  <si>
    <t>23T4-KML1</t>
  </si>
  <si>
    <t>Phụ huynh xác nhận cho sinh viên nghỉ vì đi học xa nhà (số điện thoại 0337883384)</t>
  </si>
  <si>
    <t>Nghỉ từ ngày 04/9/2024</t>
  </si>
  <si>
    <t>23002318</t>
  </si>
  <si>
    <t>Phạm Thế</t>
  </si>
  <si>
    <t>23T4-KXD1</t>
  </si>
  <si>
    <t>23006365</t>
  </si>
  <si>
    <t>Trần Quốc</t>
  </si>
  <si>
    <t>Chiến</t>
  </si>
  <si>
    <t>Sinh viên xác nhận nghỉ</t>
  </si>
  <si>
    <t>Sinh viên xác nhận nghỉ (số điện thoại 0932748979)</t>
  </si>
  <si>
    <t>Sinh viên xác nhận nghỉ (số điện thoại 0973969778)</t>
  </si>
  <si>
    <t>Nghỉ từ ngày 05/9/2024</t>
  </si>
  <si>
    <t>24003559</t>
  </si>
  <si>
    <t>Võ Đình Hoài</t>
  </si>
  <si>
    <t>An</t>
  </si>
  <si>
    <t>24T4-LĐL1</t>
  </si>
  <si>
    <t>24000031</t>
  </si>
  <si>
    <t>Phạm Trí</t>
  </si>
  <si>
    <t>24003512</t>
  </si>
  <si>
    <t>Phạm Anh</t>
  </si>
  <si>
    <t>Hùng</t>
  </si>
  <si>
    <t>24004667</t>
  </si>
  <si>
    <t>Hồ Tiến</t>
  </si>
  <si>
    <t>Phụ huynh xác nhận sinh viên nghỉ (số điện thoại 0977624203)</t>
  </si>
  <si>
    <t>Phụ huynh xác nhận sinh viên nghỉ (số điện thoại 0904662513)</t>
  </si>
  <si>
    <t>Phụ huynh xác nhận sinh viên nghỉ (số điện thoại 0909079241)</t>
  </si>
  <si>
    <t>Phụ huynh xác nhận sinh viên nghỉ (số điện thoại 0899468371)</t>
  </si>
  <si>
    <t>24001596</t>
  </si>
  <si>
    <t>Hồ Lê Thái</t>
  </si>
  <si>
    <t>24T4-KML1</t>
  </si>
  <si>
    <t>24003868</t>
  </si>
  <si>
    <t>Hồ Tuấn</t>
  </si>
  <si>
    <t>Ngọc</t>
  </si>
  <si>
    <t>24001947</t>
  </si>
  <si>
    <t>Hồ Đinh Minh</t>
  </si>
  <si>
    <t>Phụ huynh xác nhận sinh viên nghỉ (số điện thoại 0334741105)</t>
  </si>
  <si>
    <t>Phụ huynh xác nhận sinh viên nghỉ (số điện thoại 0908195203)</t>
  </si>
  <si>
    <t>Phụ huynh xác nhận sinh viên nghỉ (số điện thoại 0703377713)</t>
  </si>
  <si>
    <t>24004020</t>
  </si>
  <si>
    <t>Lê Gia</t>
  </si>
  <si>
    <t>24T4-VSL1</t>
  </si>
  <si>
    <t>24001789</t>
  </si>
  <si>
    <t>Nguyễn Dương Hoàng Gia</t>
  </si>
  <si>
    <t>24003485</t>
  </si>
  <si>
    <t>Trịnh Gia</t>
  </si>
  <si>
    <t>24000457</t>
  </si>
  <si>
    <t>Nguyễn Văn</t>
  </si>
  <si>
    <t>Mạnh</t>
  </si>
  <si>
    <t>24004518</t>
  </si>
  <si>
    <t>Nguyễn Tấn</t>
  </si>
  <si>
    <t>Nghỉ từ ngày 25/9/2024</t>
  </si>
  <si>
    <t>Nghỉ từ ngày 15/11/2024</t>
  </si>
  <si>
    <t>Nghỉ từ ngày 01/10/2024</t>
  </si>
  <si>
    <t>Nghỉ từ ngày 17/10/2024</t>
  </si>
  <si>
    <t>24001012</t>
  </si>
  <si>
    <t>Đỗ Thành</t>
  </si>
  <si>
    <t>Danh</t>
  </si>
  <si>
    <t>24T4-KXD1</t>
  </si>
  <si>
    <t>24000284</t>
  </si>
  <si>
    <t>Phụ huynh xác nhận sinh viên nghỉ (số điện thoại 0982477716)</t>
  </si>
  <si>
    <t>Phụ huynh xác nhận sinh viên nghỉ (số điện thoại 0981092790)</t>
  </si>
  <si>
    <t>23004555</t>
  </si>
  <si>
    <t>23C1-KXD1</t>
  </si>
  <si>
    <t>23004323</t>
  </si>
  <si>
    <t>Đinh Thành</t>
  </si>
  <si>
    <t>Sinh viên báo nghỉ học để đi làm</t>
  </si>
  <si>
    <t>23000326</t>
  </si>
  <si>
    <t>23C2-KXD1</t>
  </si>
  <si>
    <t>Sinh viên xác nhận nghỉ (số điện thoại 0354375933)</t>
  </si>
  <si>
    <t>Nguyễn Đức</t>
  </si>
  <si>
    <t>24C2-KML1</t>
  </si>
  <si>
    <t>Nghỉ từ ngày 30/10/2024</t>
  </si>
  <si>
    <t>Nghỉ từ ngày 13/11/2024</t>
  </si>
  <si>
    <t>Nghỉ từ ngày 21/11/2024</t>
  </si>
  <si>
    <t>Nghỉ từ ngày 05/12/2024</t>
  </si>
  <si>
    <t>Nguyễn Tất</t>
  </si>
  <si>
    <t>24C2-VSL1</t>
  </si>
  <si>
    <t>Hạnh</t>
  </si>
  <si>
    <t>Trần Quốc</t>
  </si>
  <si>
    <t>Huỳnh Thái</t>
  </si>
  <si>
    <t>Võ Vĩnh</t>
  </si>
  <si>
    <t>Nguyễn Hoàng</t>
  </si>
  <si>
    <t>Kiếm</t>
  </si>
  <si>
    <t>Phạm Trần Nhật</t>
  </si>
  <si>
    <t>Kin</t>
  </si>
  <si>
    <t>Nguyễn Hải</t>
  </si>
  <si>
    <t>Lâm</t>
  </si>
  <si>
    <t>Trần Ngô Nhật</t>
  </si>
  <si>
    <t>Danh Nguyễn</t>
  </si>
  <si>
    <t>Bùi Trương Văn</t>
  </si>
  <si>
    <t>Thọ</t>
  </si>
  <si>
    <t>Sinh viên xác nhận nghỉ học</t>
  </si>
  <si>
    <t>Sinh viên xác nhận nghỉ học để đi làm</t>
  </si>
  <si>
    <t>Phạm Văn Ngọc</t>
  </si>
  <si>
    <t>24C2-KXD1</t>
  </si>
  <si>
    <t>Nghỉ từ ngày 19/11/2024</t>
  </si>
  <si>
    <t>Nghỉ từ ngày 30/11/2024</t>
  </si>
  <si>
    <t>Đông</t>
  </si>
  <si>
    <t>Huỳnh Hoàng</t>
  </si>
  <si>
    <t>24002422</t>
  </si>
  <si>
    <t>Nguyễn Ngọc</t>
  </si>
  <si>
    <t>Châu</t>
  </si>
  <si>
    <t>24C2-CNM1</t>
  </si>
  <si>
    <t>Phụ huynh xin phép cho con thôi học</t>
  </si>
  <si>
    <t>40</t>
  </si>
  <si>
    <t>22001734</t>
  </si>
  <si>
    <t>Lại Ngọc Quỳnh</t>
  </si>
  <si>
    <t>Như</t>
  </si>
  <si>
    <t>22T4-NNA2</t>
  </si>
  <si>
    <t>Phụ huynh xác nhận cho sinh viên nghỉ luôn</t>
  </si>
  <si>
    <t>24001891</t>
  </si>
  <si>
    <t>Nguyễn Ngọc Phương</t>
  </si>
  <si>
    <t>24T4-NNA2</t>
  </si>
  <si>
    <t>Cố vấn học tập liên hệ nhiều lần không được</t>
  </si>
  <si>
    <t>24003998</t>
  </si>
  <si>
    <t>Vũ Tuấn</t>
  </si>
  <si>
    <t>24C1-NHQ1</t>
  </si>
  <si>
    <t>24004125</t>
  </si>
  <si>
    <t>Nguyễn Quang Gia</t>
  </si>
  <si>
    <t>24001783</t>
  </si>
  <si>
    <t>Đặng Đông</t>
  </si>
  <si>
    <t>Điều</t>
  </si>
  <si>
    <t>24003719</t>
  </si>
  <si>
    <t>Hân</t>
  </si>
  <si>
    <t>Cố vấn học tập gọi nhiều lần, sinh viên hứa đi học nhưng vẫn không đi</t>
  </si>
  <si>
    <t>Cố vấn học tập không liên lạc được</t>
  </si>
  <si>
    <t>24003717</t>
  </si>
  <si>
    <t>Nguyễn Quốc Việt</t>
  </si>
  <si>
    <t>24003860</t>
  </si>
  <si>
    <t>Hoàng Nguyễn Sinh</t>
  </si>
  <si>
    <t>Sinh viên báo đã chuyển trường</t>
  </si>
  <si>
    <t>24004101</t>
  </si>
  <si>
    <t>Nguyễn Hoàng Gia</t>
  </si>
  <si>
    <t>24001739</t>
  </si>
  <si>
    <t>Hồ Ngọc</t>
  </si>
  <si>
    <t>24004063</t>
  </si>
  <si>
    <t>Hoàng Gia</t>
  </si>
  <si>
    <t>24004109</t>
  </si>
  <si>
    <t>Nguyễn Ngọc Gia</t>
  </si>
  <si>
    <t>24003967</t>
  </si>
  <si>
    <t>Nguyễn Trung</t>
  </si>
  <si>
    <t>Nghĩa</t>
  </si>
  <si>
    <t>24003848</t>
  </si>
  <si>
    <t>Tăng Gia</t>
  </si>
  <si>
    <t>24001320</t>
  </si>
  <si>
    <t>Nguyễn Tuấn</t>
  </si>
  <si>
    <t>24C1-NNA1</t>
  </si>
  <si>
    <t>24004214</t>
  </si>
  <si>
    <t>Trần Hoàng Gia</t>
  </si>
  <si>
    <t>24003846</t>
  </si>
  <si>
    <t>Trương Thiên</t>
  </si>
  <si>
    <t>24003829</t>
  </si>
  <si>
    <t>Phan Thanh</t>
  </si>
  <si>
    <t>24004234</t>
  </si>
  <si>
    <t>Cường</t>
  </si>
  <si>
    <t>24004246</t>
  </si>
  <si>
    <t>Cường</t>
  </si>
  <si>
    <t>24003940</t>
  </si>
  <si>
    <t>Nguyễn Xuân</t>
  </si>
  <si>
    <t>24003730</t>
  </si>
  <si>
    <t>24004396</t>
  </si>
  <si>
    <t>Trần An</t>
  </si>
  <si>
    <t>Bửu</t>
  </si>
  <si>
    <t>24001927</t>
  </si>
  <si>
    <t>Đặng Hải</t>
  </si>
  <si>
    <t>24004112</t>
  </si>
  <si>
    <t>Hoàng Trùng</t>
  </si>
  <si>
    <t>24004139</t>
  </si>
  <si>
    <t>Trần Nguyễn Khánh</t>
  </si>
  <si>
    <t>24004135</t>
  </si>
  <si>
    <t>24004675</t>
  </si>
  <si>
    <t>Lê Huỳnh</t>
  </si>
  <si>
    <t>24004624</t>
  </si>
  <si>
    <t>Bùi Gia</t>
  </si>
  <si>
    <t>24004529</t>
  </si>
  <si>
    <t>Trần Lâm</t>
  </si>
  <si>
    <t>24002248</t>
  </si>
  <si>
    <t>24003892</t>
  </si>
  <si>
    <t>Lê Anh</t>
  </si>
  <si>
    <t>Khôi</t>
  </si>
  <si>
    <t>24003835</t>
  </si>
  <si>
    <t>Đỗ Phạm Chí</t>
  </si>
  <si>
    <t>24004102</t>
  </si>
  <si>
    <t>Trần Quang</t>
  </si>
  <si>
    <t>24003840</t>
  </si>
  <si>
    <t>Châu Thuận</t>
  </si>
  <si>
    <t>24004001</t>
  </si>
  <si>
    <t>Dương Văn</t>
  </si>
  <si>
    <t>24003692</t>
  </si>
  <si>
    <t>24004388</t>
  </si>
  <si>
    <t>Nguyễn Đặng Anh</t>
  </si>
  <si>
    <t>24004100</t>
  </si>
  <si>
    <t>Thanh</t>
  </si>
  <si>
    <t>24003773</t>
  </si>
  <si>
    <t>Đinh</t>
  </si>
  <si>
    <t>24004126</t>
  </si>
  <si>
    <t>24003772</t>
  </si>
  <si>
    <t>Thông</t>
  </si>
  <si>
    <t>24004245</t>
  </si>
  <si>
    <t>Ngô Phan Thiện</t>
  </si>
  <si>
    <t>24004070</t>
  </si>
  <si>
    <t>Cao Văn</t>
  </si>
  <si>
    <t>24004131</t>
  </si>
  <si>
    <t>Trường</t>
  </si>
  <si>
    <t>24004015</t>
  </si>
  <si>
    <t>Lê Vũ</t>
  </si>
  <si>
    <t>24004130</t>
  </si>
  <si>
    <t>Võ</t>
  </si>
  <si>
    <t>Sinh viên báo học trường khác</t>
  </si>
  <si>
    <t>Sinh viên báo nghỉ học luôn chuyển về quê sống</t>
  </si>
  <si>
    <t>Sinh viên báo có việc gia đình không đi học được, sẽ quay lại học sau</t>
  </si>
  <si>
    <t>Mẹ mất, không đi học được, sẽ quay lại học sau</t>
  </si>
  <si>
    <t>Ba bị bệnh chưa sắp xếp được thời gian đi học, sẽ quay lại học sau</t>
  </si>
  <si>
    <t>Cố vấn học tập gọi nhiều lần, sinh viên hứa tháng 11/2024 đi học nhưng vẫn không đi</t>
  </si>
  <si>
    <t>Sinh viên báo sẽ quay lại học sau</t>
  </si>
  <si>
    <t>Nguyễn Phương Khánh</t>
  </si>
  <si>
    <t>Ly</t>
  </si>
  <si>
    <t>Nguyễn Hoàng Nhã</t>
  </si>
  <si>
    <t>Uyên</t>
  </si>
  <si>
    <t>24C2-NHQ1</t>
  </si>
  <si>
    <t>Nghỉ từ đầu năm học 2024-2025</t>
  </si>
  <si>
    <t>22004523</t>
  </si>
  <si>
    <t>22T4-LGT1</t>
  </si>
  <si>
    <t>22004924</t>
  </si>
  <si>
    <t>Bùi Anh</t>
  </si>
  <si>
    <t>22002331</t>
  </si>
  <si>
    <t>Hà Nguyễn Khả</t>
  </si>
  <si>
    <t>Vân</t>
  </si>
  <si>
    <t>22000943</t>
  </si>
  <si>
    <t>Nguyễn Phạm Tường</t>
  </si>
  <si>
    <t>Phụ huynh xác nhận cho sinh viên nghỉ học luôn</t>
  </si>
  <si>
    <t>22000890</t>
  </si>
  <si>
    <t>Trần Thùy</t>
  </si>
  <si>
    <t>Trang</t>
  </si>
  <si>
    <t>22T4-QTD1</t>
  </si>
  <si>
    <t>22000756</t>
  </si>
  <si>
    <t>Nguyễn Ngọc Xuân</t>
  </si>
  <si>
    <t>Trinh</t>
  </si>
  <si>
    <t>Phụ huynh xác nhận cho sinh viên nghỉ (số điện thoại 0767751679)</t>
  </si>
  <si>
    <t>Phụ huynh xác nhận cho sinh viên nghỉ (số điện thoại 0777488108)</t>
  </si>
  <si>
    <t>22002273</t>
  </si>
  <si>
    <t>Võ Thị Kim</t>
  </si>
  <si>
    <t>Tuyền</t>
  </si>
  <si>
    <t>22001813</t>
  </si>
  <si>
    <t>Nguyễn Thị Mỹ</t>
  </si>
  <si>
    <t>Hương</t>
  </si>
  <si>
    <t>22T4-TCD1</t>
  </si>
  <si>
    <t>22004463</t>
  </si>
  <si>
    <t>Nguyễn Hà Anh</t>
  </si>
  <si>
    <t>22004328</t>
  </si>
  <si>
    <t>22T4-TMĐ1</t>
  </si>
  <si>
    <t>24003575</t>
  </si>
  <si>
    <t>24T4-LGT1</t>
  </si>
  <si>
    <t>24000262</t>
  </si>
  <si>
    <t>Bùi Hải</t>
  </si>
  <si>
    <t>My</t>
  </si>
  <si>
    <t>24001715</t>
  </si>
  <si>
    <t>Trần Thị Minh</t>
  </si>
  <si>
    <t>Thu</t>
  </si>
  <si>
    <t>Cố vấn học tập đã nhắn tin, nhưng phụ huynh không phản hồi</t>
  </si>
  <si>
    <t>24004231</t>
  </si>
  <si>
    <t>Cao Hữu</t>
  </si>
  <si>
    <t>Đã rút hồ sơ</t>
  </si>
  <si>
    <t>24004088</t>
  </si>
  <si>
    <t>Nguyễn Công Đức</t>
  </si>
  <si>
    <t>24T4-QTD1</t>
  </si>
  <si>
    <t>24004659</t>
  </si>
  <si>
    <t>Nguyễn Gia</t>
  </si>
  <si>
    <t>Khiêm</t>
  </si>
  <si>
    <t>24000511</t>
  </si>
  <si>
    <t>Võ Ngọc Bảo</t>
  </si>
  <si>
    <t>Nhi</t>
  </si>
  <si>
    <t>24001174</t>
  </si>
  <si>
    <t>Trần Hoàng Hải</t>
  </si>
  <si>
    <t>Phụ huynh xác nhận sinh viên thôi học</t>
  </si>
  <si>
    <t>Sinh viên nhập học ngày 30/10/2024 và không đi học</t>
  </si>
  <si>
    <t>Số điện thoại của phụ huynh không đúng, cố vấn học tập đã nhắc nhưng sinh viên vẫn vắng học</t>
  </si>
  <si>
    <t>Cố vấn học tập đã mời phụ huynh và sinh viên vào Trường làm cam kết nhưng không vào</t>
  </si>
  <si>
    <t>Cố vấn học tập đã mời phụ huynh vào Trường làm cam kết nhiều lần nhưng phụ huynh không vào</t>
  </si>
  <si>
    <t>24001397</t>
  </si>
  <si>
    <t>Nguyễn Khánh</t>
  </si>
  <si>
    <t>Dư</t>
  </si>
  <si>
    <t>24T4-TMĐ1</t>
  </si>
  <si>
    <t>Phụ huynh báo sinh viên nghỉ học (số điện thoại 0797974097)</t>
  </si>
  <si>
    <t>Bùi Thanh</t>
  </si>
  <si>
    <t>24C2-TKĐ1</t>
  </si>
  <si>
    <t>24C2-TKĐ2</t>
  </si>
  <si>
    <t>Nguyễn Thế</t>
  </si>
  <si>
    <t>Cầm</t>
  </si>
  <si>
    <t>Phổ</t>
  </si>
  <si>
    <t>Cố vấn học tập đã liên lạc với sinh viên (số điện thoại 0932606056)</t>
  </si>
  <si>
    <t>Cố vấn học tập đã liên lạc với sinh viên (số điện thoại 0343456432)</t>
  </si>
  <si>
    <t>Cố vấn học tập đã liên lạc với sinh viên (số điện thoại 0367397021)</t>
  </si>
  <si>
    <t>24000763</t>
  </si>
  <si>
    <t>Vũ Hoàng Bảo</t>
  </si>
  <si>
    <t>24T4-QDL1</t>
  </si>
  <si>
    <t>24001181</t>
  </si>
  <si>
    <t>Nguyễn Ngọc Như</t>
  </si>
  <si>
    <t>Ý</t>
  </si>
  <si>
    <t>23000704</t>
  </si>
  <si>
    <t>23T4-LTM1</t>
  </si>
  <si>
    <t>Cố vấn học tập đã liên lạc với phụ huynh (0902784597) nhiều lần nhưng số này không có; liên lạc với bà ngoại sinh viên qua zalo thì không bắt máy và không gọi lại. Sinh viên trong lớp cho biết bạn đã chuyển trường.</t>
  </si>
  <si>
    <t>Nghỉ từ giữa học kỳ 1/2024-2025</t>
  </si>
  <si>
    <t>23004621</t>
  </si>
  <si>
    <t>Vũ Thành</t>
  </si>
  <si>
    <t>Phụ huynh xác nhận sinh viên nghỉ luôn (số điện thoại 0933800383)</t>
  </si>
  <si>
    <t>Nghỉ từ đầu tháng 10/2024</t>
  </si>
  <si>
    <t>41</t>
  </si>
  <si>
    <t>42</t>
  </si>
  <si>
    <t>43</t>
  </si>
  <si>
    <t>24003895</t>
  </si>
  <si>
    <t>24T4-QLH1</t>
  </si>
  <si>
    <t xml:space="preserve">Phụ huynh xác nhận cho sinh viên nghỉ học (số điện thoại 0907246888) </t>
  </si>
  <si>
    <t>Phụ huynh xác nhận cho sinh viên nghỉ học (số điện thoại 0932678767)</t>
  </si>
  <si>
    <t>Phụ huynh xác nhận cho sinh viên nghỉ học (số điện thoại 0876531052)</t>
  </si>
  <si>
    <t>24000412</t>
  </si>
  <si>
    <t>Lâm Trần Bảo</t>
  </si>
  <si>
    <t>Trân</t>
  </si>
  <si>
    <t>24T4-QKS1</t>
  </si>
  <si>
    <t>Phụ huynh vào trường xin thôi học cho con</t>
  </si>
  <si>
    <t>24000391</t>
  </si>
  <si>
    <t>Yến</t>
  </si>
  <si>
    <t>24000970</t>
  </si>
  <si>
    <t>Nguyễn Thành</t>
  </si>
  <si>
    <t>24000447</t>
  </si>
  <si>
    <t>Phạm Quỳnh</t>
  </si>
  <si>
    <t>Cố vấn học tập nhắn tin nhiều lần cho phụ huynh nhưng không phản hồi</t>
  </si>
  <si>
    <t>24003035</t>
  </si>
  <si>
    <t>Nguyễn Mai</t>
  </si>
  <si>
    <t>24C2-QKS1</t>
  </si>
  <si>
    <t>Sinh viên báo đi làm</t>
  </si>
  <si>
    <t>Nghỉ từ ngày 25/02/2025</t>
  </si>
  <si>
    <t>Phụ huynh báo sinh viên tạm ngưng học (số điện thoại 0764511305)</t>
  </si>
  <si>
    <t>Phụ huynh báo sinh viên nghỉ học luôn</t>
  </si>
  <si>
    <t xml:space="preserve">Sinh viên báo nghỉ học luôn </t>
  </si>
  <si>
    <t>Cố vấn học tập đã liên lạc với phụ huynh (số điện thoại 0909267684)</t>
  </si>
  <si>
    <t>Phụ huynh xác nhận sinh viên nghỉ (số điện thoại 0933898887)</t>
  </si>
  <si>
    <t>Phụ huynh xác nhận sinh viên nghỉ (số điện thoại 0904342296)</t>
  </si>
  <si>
    <t>Phụ huynh xác nhận sinh viên nghỉ (số điện thoại 0902996508)</t>
  </si>
  <si>
    <t>Phụ huynh xác nhận sinh viên nghỉ (số điện thoại 0932121109)</t>
  </si>
  <si>
    <t>Phụ huynh xác nhận sinh viên nghỉ (số điện thoại 0937874831)</t>
  </si>
  <si>
    <t>Nghỉ từ đầu tháng 12/2024</t>
  </si>
  <si>
    <t>162/QĐ-LTT-TTGD_28/3/2025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</si>
</sst>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44">
    <font>
      <sz val="11"/>
      <name val="VNI-Times"/>
    </font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4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vertAlign val="superscript"/>
      <sz val="11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/>
    <xf numFmtId="0" fontId="4" fillId="0" borderId="1" applyNumberFormat="0" applyFont="0" applyFill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8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5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0" fontId="4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7" applyNumberFormat="0" applyAlignment="0" applyProtection="0"/>
    <xf numFmtId="0" fontId="25" fillId="22" borderId="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9" applyNumberFormat="0" applyFill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7" applyNumberFormat="0" applyAlignment="0" applyProtection="0"/>
    <xf numFmtId="0" fontId="32" fillId="0" borderId="12" applyNumberFormat="0" applyFill="0" applyAlignment="0" applyProtection="0"/>
    <xf numFmtId="0" fontId="33" fillId="23" borderId="0" applyNumberFormat="0" applyBorder="0" applyAlignment="0" applyProtection="0"/>
    <xf numFmtId="0" fontId="21" fillId="24" borderId="13" applyNumberFormat="0" applyFont="0" applyAlignment="0" applyProtection="0"/>
    <xf numFmtId="0" fontId="34" fillId="21" borderId="14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24" fillId="21" borderId="7" applyNumberFormat="0" applyBorder="0" applyAlignment="0" applyProtection="0"/>
    <xf numFmtId="0" fontId="25" fillId="22" borderId="8" applyNumberFormat="0" applyBorder="0" applyAlignment="0" applyProtection="0"/>
    <xf numFmtId="0" fontId="28" fillId="0" borderId="9" applyNumberFormat="0" applyFill="0" applyBorder="0" applyAlignment="0" applyProtection="0"/>
    <xf numFmtId="0" fontId="29" fillId="0" borderId="10" applyNumberFormat="0" applyFill="0" applyBorder="0" applyAlignment="0" applyProtection="0"/>
    <xf numFmtId="0" fontId="30" fillId="0" borderId="11" applyNumberFormat="0" applyFill="0" applyBorder="0" applyAlignment="0" applyProtection="0"/>
    <xf numFmtId="0" fontId="31" fillId="8" borderId="7" applyNumberFormat="0" applyBorder="0" applyAlignment="0" applyProtection="0"/>
    <xf numFmtId="0" fontId="32" fillId="0" borderId="12" applyNumberFormat="0" applyFill="0" applyBorder="0" applyAlignment="0" applyProtection="0"/>
    <xf numFmtId="0" fontId="21" fillId="24" borderId="13" applyNumberFormat="0" applyFont="0" applyBorder="0" applyAlignment="0" applyProtection="0"/>
    <xf numFmtId="0" fontId="34" fillId="21" borderId="14" applyNumberFormat="0" applyBorder="0" applyAlignment="0" applyProtection="0"/>
    <xf numFmtId="0" fontId="36" fillId="0" borderId="15" applyNumberFormat="0" applyFill="0" applyBorder="0" applyAlignment="0" applyProtection="0"/>
  </cellStyleXfs>
  <cellXfs count="104">
    <xf numFmtId="0" fontId="0" fillId="0" borderId="0" xfId="0"/>
    <xf numFmtId="0" fontId="4" fillId="0" borderId="0" xfId="20"/>
    <xf numFmtId="0" fontId="11" fillId="0" borderId="0" xfId="0" applyFont="1"/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5" xfId="0" applyFont="1" applyBorder="1" applyAlignment="1">
      <alignment vertical="center"/>
    </xf>
    <xf numFmtId="1" fontId="14" fillId="0" borderId="4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1" fontId="20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39" fillId="0" borderId="0" xfId="0" applyFont="1" applyAlignment="1">
      <alignment vertical="center"/>
    </xf>
    <xf numFmtId="0" fontId="39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4" fillId="0" borderId="3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40" fillId="0" borderId="0" xfId="0" applyFont="1"/>
    <xf numFmtId="0" fontId="14" fillId="0" borderId="5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 wrapText="1"/>
    </xf>
    <xf numFmtId="0" fontId="20" fillId="0" borderId="2" xfId="0" quotePrefix="1" applyFont="1" applyBorder="1" applyAlignment="1">
      <alignment horizontal="center" vertical="center"/>
    </xf>
    <xf numFmtId="0" fontId="41" fillId="0" borderId="2" xfId="0" quotePrefix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" fontId="20" fillId="0" borderId="2" xfId="0" applyNumberFormat="1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1" fillId="0" borderId="4" xfId="0" applyFont="1" applyBorder="1" applyAlignment="1">
      <alignment vertical="center" wrapText="1"/>
    </xf>
    <xf numFmtId="0" fontId="40" fillId="25" borderId="0" xfId="0" applyFont="1" applyFill="1"/>
    <xf numFmtId="0" fontId="40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1" fontId="42" fillId="0" borderId="0" xfId="0" applyNumberFormat="1" applyFont="1" applyAlignment="1">
      <alignment vertical="center"/>
    </xf>
    <xf numFmtId="0" fontId="20" fillId="0" borderId="2" xfId="0" quotePrefix="1" applyFont="1" applyBorder="1" applyAlignment="1">
      <alignment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7" fillId="0" borderId="4" xfId="0" applyFont="1" applyBorder="1" applyAlignment="1">
      <alignment horizontal="center" vertical="center" wrapText="1"/>
    </xf>
    <xf numFmtId="0" fontId="20" fillId="0" borderId="2" xfId="0" quotePrefix="1" applyFont="1" applyBorder="1" applyAlignment="1">
      <alignment horizontal="left" vertical="center" wrapText="1"/>
    </xf>
    <xf numFmtId="0" fontId="41" fillId="0" borderId="2" xfId="21" quotePrefix="1" applyFont="1" applyBorder="1" applyAlignment="1">
      <alignment horizontal="center" vertical="center"/>
    </xf>
    <xf numFmtId="0" fontId="41" fillId="0" borderId="6" xfId="21" applyFont="1" applyBorder="1" applyAlignment="1">
      <alignment horizontal="left" vertical="center"/>
    </xf>
    <xf numFmtId="0" fontId="41" fillId="0" borderId="5" xfId="21" applyFont="1" applyBorder="1" applyAlignment="1">
      <alignment horizontal="left" vertical="center"/>
    </xf>
    <xf numFmtId="0" fontId="20" fillId="26" borderId="2" xfId="0" applyFont="1" applyFill="1" applyBorder="1" applyAlignment="1">
      <alignment horizontal="center" vertical="center" wrapText="1"/>
    </xf>
    <xf numFmtId="0" fontId="41" fillId="26" borderId="2" xfId="0" applyFont="1" applyFill="1" applyBorder="1" applyAlignment="1">
      <alignment horizontal="center" vertical="center" wrapText="1"/>
    </xf>
    <xf numFmtId="0" fontId="20" fillId="0" borderId="2" xfId="21" quotePrefix="1" applyFont="1" applyBorder="1" applyAlignment="1">
      <alignment horizontal="center" vertical="center"/>
    </xf>
    <xf numFmtId="0" fontId="20" fillId="0" borderId="6" xfId="21" applyFont="1" applyBorder="1" applyAlignment="1">
      <alignment horizontal="left" vertical="center"/>
    </xf>
    <xf numFmtId="0" fontId="20" fillId="0" borderId="5" xfId="21" applyFont="1" applyBorder="1" applyAlignment="1">
      <alignment horizontal="left" vertical="center"/>
    </xf>
    <xf numFmtId="0" fontId="41" fillId="0" borderId="6" xfId="21" applyFont="1" applyBorder="1" applyAlignment="1">
      <alignment vertical="center"/>
    </xf>
    <xf numFmtId="0" fontId="20" fillId="2" borderId="3" xfId="0" applyFont="1" applyFill="1" applyBorder="1" applyAlignment="1">
      <alignment horizontal="center" vertical="center" wrapText="1"/>
    </xf>
    <xf numFmtId="0" fontId="41" fillId="2" borderId="3" xfId="7" applyFont="1" applyFill="1" applyBorder="1" applyAlignment="1">
      <alignment horizontal="center" vertical="center"/>
    </xf>
    <xf numFmtId="0" fontId="41" fillId="2" borderId="3" xfId="7" quotePrefix="1" applyFont="1" applyFill="1" applyBorder="1" applyAlignment="1">
      <alignment horizontal="center" vertical="center"/>
    </xf>
    <xf numFmtId="0" fontId="41" fillId="2" borderId="17" xfId="7" applyFont="1" applyFill="1" applyBorder="1" applyAlignment="1">
      <alignment horizontal="left" vertical="center"/>
    </xf>
    <xf numFmtId="0" fontId="41" fillId="0" borderId="5" xfId="0" applyFont="1" applyBorder="1" applyAlignment="1">
      <alignment horizontal="left" vertical="center"/>
    </xf>
    <xf numFmtId="0" fontId="41" fillId="2" borderId="2" xfId="7" applyFont="1" applyFill="1" applyBorder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2" borderId="3" xfId="7" applyFont="1" applyFill="1" applyBorder="1" applyAlignment="1">
      <alignment horizontal="center" vertical="center"/>
    </xf>
    <xf numFmtId="0" fontId="41" fillId="0" borderId="6" xfId="21" applyFont="1" applyBorder="1" applyAlignment="1">
      <alignment horizontal="left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0" borderId="6" xfId="21" applyFont="1" applyBorder="1" applyAlignment="1">
      <alignment vertical="center"/>
    </xf>
    <xf numFmtId="0" fontId="41" fillId="2" borderId="16" xfId="7" applyFont="1" applyFill="1" applyBorder="1" applyAlignment="1">
      <alignment horizontal="left" vertical="center" wrapText="1"/>
    </xf>
    <xf numFmtId="0" fontId="41" fillId="0" borderId="6" xfId="0" applyFont="1" applyBorder="1" applyAlignment="1">
      <alignment horizontal="left" vertical="center" wrapText="1"/>
    </xf>
    <xf numFmtId="0" fontId="20" fillId="0" borderId="6" xfId="21" applyFont="1" applyBorder="1" applyAlignment="1">
      <alignment horizontal="left" vertical="center" wrapText="1"/>
    </xf>
    <xf numFmtId="0" fontId="41" fillId="0" borderId="6" xfId="21" applyFont="1" applyBorder="1" applyAlignment="1">
      <alignment vertical="center" wrapText="1"/>
    </xf>
    <xf numFmtId="0" fontId="41" fillId="2" borderId="3" xfId="0" quotePrefix="1" applyFont="1" applyFill="1" applyBorder="1" applyAlignment="1">
      <alignment horizontal="center" vertical="center"/>
    </xf>
    <xf numFmtId="0" fontId="41" fillId="2" borderId="16" xfId="0" applyFont="1" applyFill="1" applyBorder="1" applyAlignment="1">
      <alignment horizontal="left" vertical="center"/>
    </xf>
    <xf numFmtId="0" fontId="41" fillId="2" borderId="5" xfId="0" applyFont="1" applyFill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8" fillId="0" borderId="0" xfId="0" applyFont="1" applyAlignment="1">
      <alignment horizontal="center" wrapText="1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</cellXfs>
  <cellStyles count="73">
    <cellStyle name="20% - Accent1 2" xfId="22" xr:uid="{00000000-0005-0000-0000-000000000000}"/>
    <cellStyle name="20% - Accent2 2" xfId="23" xr:uid="{00000000-0005-0000-0000-000001000000}"/>
    <cellStyle name="20% - Accent3 2" xfId="24" xr:uid="{00000000-0005-0000-0000-000002000000}"/>
    <cellStyle name="20% - Accent4 2" xfId="25" xr:uid="{00000000-0005-0000-0000-000003000000}"/>
    <cellStyle name="20% - Accent5 2" xfId="26" xr:uid="{00000000-0005-0000-0000-000004000000}"/>
    <cellStyle name="20% - Accent6 2" xfId="27" xr:uid="{00000000-0005-0000-0000-000005000000}"/>
    <cellStyle name="40% - Accent1 2" xfId="28" xr:uid="{00000000-0005-0000-0000-000006000000}"/>
    <cellStyle name="40% - Accent2 2" xfId="29" xr:uid="{00000000-0005-0000-0000-000007000000}"/>
    <cellStyle name="40% - Accent3 2" xfId="30" xr:uid="{00000000-0005-0000-0000-000008000000}"/>
    <cellStyle name="40% - Accent4 2" xfId="31" xr:uid="{00000000-0005-0000-0000-000009000000}"/>
    <cellStyle name="40% - Accent5 2" xfId="32" xr:uid="{00000000-0005-0000-0000-00000A000000}"/>
    <cellStyle name="40% - Accent6 2" xfId="33" xr:uid="{00000000-0005-0000-0000-00000B000000}"/>
    <cellStyle name="60% - Accent1 2" xfId="34" xr:uid="{00000000-0005-0000-0000-00000C000000}"/>
    <cellStyle name="60% - Accent2 2" xfId="35" xr:uid="{00000000-0005-0000-0000-00000D000000}"/>
    <cellStyle name="60% - Accent3 2" xfId="36" xr:uid="{00000000-0005-0000-0000-00000E000000}"/>
    <cellStyle name="60% - Accent4 2" xfId="37" xr:uid="{00000000-0005-0000-0000-00000F000000}"/>
    <cellStyle name="60% - Accent5 2" xfId="38" xr:uid="{00000000-0005-0000-0000-000010000000}"/>
    <cellStyle name="60% - Accent6 2" xfId="39" xr:uid="{00000000-0005-0000-0000-000011000000}"/>
    <cellStyle name="Accent1 2" xfId="40" xr:uid="{00000000-0005-0000-0000-000012000000}"/>
    <cellStyle name="Accent2 2" xfId="41" xr:uid="{00000000-0005-0000-0000-000013000000}"/>
    <cellStyle name="Accent3 2" xfId="42" xr:uid="{00000000-0005-0000-0000-000014000000}"/>
    <cellStyle name="Accent4 2" xfId="43" xr:uid="{00000000-0005-0000-0000-000015000000}"/>
    <cellStyle name="Accent5 2" xfId="44" xr:uid="{00000000-0005-0000-0000-000016000000}"/>
    <cellStyle name="Accent6 2" xfId="45" xr:uid="{00000000-0005-0000-0000-000017000000}"/>
    <cellStyle name="Bad 2" xfId="46" xr:uid="{00000000-0005-0000-0000-000018000000}"/>
    <cellStyle name="Calculation 2" xfId="47" xr:uid="{00000000-0005-0000-0000-000019000000}"/>
    <cellStyle name="Calculation 3" xfId="63" xr:uid="{00000000-0005-0000-0000-00001A000000}"/>
    <cellStyle name="Check Cell 2" xfId="48" xr:uid="{00000000-0005-0000-0000-00001D000000}"/>
    <cellStyle name="Check Cell 3" xfId="64" xr:uid="{00000000-0005-0000-0000-00001E000000}"/>
    <cellStyle name="Comma0" xfId="1" xr:uid="{00000000-0005-0000-0000-00001B000000}"/>
    <cellStyle name="Currency0" xfId="2" xr:uid="{00000000-0005-0000-0000-00001C000000}"/>
    <cellStyle name="Date" xfId="3" xr:uid="{00000000-0005-0000-0000-00001F000000}"/>
    <cellStyle name="Explanatory Text 2" xfId="49" xr:uid="{00000000-0005-0000-0000-000020000000}"/>
    <cellStyle name="Fixed" xfId="4" xr:uid="{00000000-0005-0000-0000-000021000000}"/>
    <cellStyle name="Good 2" xfId="50" xr:uid="{00000000-0005-0000-0000-000022000000}"/>
    <cellStyle name="Heading 1" xfId="5" builtinId="16" customBuiltin="1"/>
    <cellStyle name="Heading 1 2" xfId="51" xr:uid="{00000000-0005-0000-0000-000024000000}"/>
    <cellStyle name="Heading 1 3" xfId="65" xr:uid="{00000000-0005-0000-0000-000025000000}"/>
    <cellStyle name="Heading 2" xfId="6" builtinId="17" customBuiltin="1"/>
    <cellStyle name="Heading 2 2" xfId="52" xr:uid="{00000000-0005-0000-0000-000027000000}"/>
    <cellStyle name="Heading 2 3" xfId="66" xr:uid="{00000000-0005-0000-0000-000028000000}"/>
    <cellStyle name="Heading 3 2" xfId="53" xr:uid="{00000000-0005-0000-0000-000029000000}"/>
    <cellStyle name="Heading 3 3" xfId="67" xr:uid="{00000000-0005-0000-0000-00002A000000}"/>
    <cellStyle name="Heading 4 2" xfId="54" xr:uid="{00000000-0005-0000-0000-00002B000000}"/>
    <cellStyle name="Input 2" xfId="55" xr:uid="{00000000-0005-0000-0000-00002C000000}"/>
    <cellStyle name="Input 3" xfId="68" xr:uid="{00000000-0005-0000-0000-00002D000000}"/>
    <cellStyle name="Linked Cell 2" xfId="56" xr:uid="{00000000-0005-0000-0000-00002E000000}"/>
    <cellStyle name="Linked Cell 3" xfId="69" xr:uid="{00000000-0005-0000-0000-00002F000000}"/>
    <cellStyle name="Neutral 2" xfId="57" xr:uid="{00000000-0005-0000-0000-000030000000}"/>
    <cellStyle name="Normal" xfId="0" builtinId="0"/>
    <cellStyle name="Normal 2" xfId="7" xr:uid="{00000000-0005-0000-0000-000032000000}"/>
    <cellStyle name="Normal 3" xfId="21" xr:uid="{00000000-0005-0000-0000-000033000000}"/>
    <cellStyle name="Note 2" xfId="58" xr:uid="{00000000-0005-0000-0000-000034000000}"/>
    <cellStyle name="Note 3" xfId="70" xr:uid="{00000000-0005-0000-0000-000035000000}"/>
    <cellStyle name="Output 2" xfId="59" xr:uid="{00000000-0005-0000-0000-000036000000}"/>
    <cellStyle name="Output 3" xfId="71" xr:uid="{00000000-0005-0000-0000-000037000000}"/>
    <cellStyle name="Title 2" xfId="60" xr:uid="{00000000-0005-0000-0000-000038000000}"/>
    <cellStyle name="Total" xfId="8" builtinId="25" customBuiltin="1"/>
    <cellStyle name="Total 2" xfId="61" xr:uid="{00000000-0005-0000-0000-00003A000000}"/>
    <cellStyle name="Total 3" xfId="72" xr:uid="{00000000-0005-0000-0000-00003B000000}"/>
    <cellStyle name="Warning Text 2" xfId="62" xr:uid="{00000000-0005-0000-0000-00003C000000}"/>
    <cellStyle name="똿뗦먛귟 [0.00]_PRODUCT DETAIL Q1" xfId="9" xr:uid="{00000000-0005-0000-0000-00003D000000}"/>
    <cellStyle name="똿뗦먛귟_PRODUCT DETAIL Q1" xfId="10" xr:uid="{00000000-0005-0000-0000-00003E000000}"/>
    <cellStyle name="믅됞 [0.00]_PRODUCT DETAIL Q1" xfId="11" xr:uid="{00000000-0005-0000-0000-00003F000000}"/>
    <cellStyle name="믅됞_PRODUCT DETAIL Q1" xfId="12" xr:uid="{00000000-0005-0000-0000-000040000000}"/>
    <cellStyle name="백분율_HOBONG" xfId="13" xr:uid="{00000000-0005-0000-0000-000041000000}"/>
    <cellStyle name="뷭?_BOOKSHIP" xfId="14" xr:uid="{00000000-0005-0000-0000-000042000000}"/>
    <cellStyle name="콤마 [0]_1202" xfId="15" xr:uid="{00000000-0005-0000-0000-000043000000}"/>
    <cellStyle name="콤마_1202" xfId="16" xr:uid="{00000000-0005-0000-0000-000044000000}"/>
    <cellStyle name="통화 [0]_1202" xfId="17" xr:uid="{00000000-0005-0000-0000-000045000000}"/>
    <cellStyle name="통화_1202" xfId="18" xr:uid="{00000000-0005-0000-0000-000046000000}"/>
    <cellStyle name="표준_(정보부문)월별인원계획" xfId="19" xr:uid="{00000000-0005-0000-0000-000047000000}"/>
    <cellStyle name="표준_kc-elec system check list" xfId="20" xr:uid="{00000000-0005-0000-0000-000048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colors>
    <mruColors>
      <color rgb="FFFFFF99"/>
      <color rgb="FFECF2A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14655</xdr:colOff>
      <xdr:row>3</xdr:row>
      <xdr:rowOff>2549</xdr:rowOff>
    </xdr:from>
    <xdr:to>
      <xdr:col>2</xdr:col>
      <xdr:colOff>849923</xdr:colOff>
      <xdr:row>3</xdr:row>
      <xdr:rowOff>2549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1223916" y="648592"/>
          <a:ext cx="83526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303908</xdr:colOff>
      <xdr:row>2</xdr:row>
      <xdr:rowOff>0</xdr:rowOff>
    </xdr:from>
    <xdr:to>
      <xdr:col>6</xdr:col>
      <xdr:colOff>231910</xdr:colOff>
      <xdr:row>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4660560" y="405848"/>
          <a:ext cx="189926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807428</xdr:colOff>
      <xdr:row>3</xdr:row>
      <xdr:rowOff>2198</xdr:rowOff>
    </xdr:from>
    <xdr:to>
      <xdr:col>2</xdr:col>
      <xdr:colOff>950303</xdr:colOff>
      <xdr:row>3</xdr:row>
      <xdr:rowOff>2198</xdr:rowOff>
    </xdr:to>
    <xdr:sp macro="" textlink="">
      <xdr:nvSpPr>
        <xdr:cNvPr id="20496" name="Line 1">
          <a:extLst>
            <a:ext uri="{FF2B5EF4-FFF2-40B4-BE49-F238E27FC236}">
              <a16:creationId xmlns:a16="http://schemas.microsoft.com/office/drawing/2014/main" id="{00000000-0008-0000-0200-000010500000}"/>
            </a:ext>
          </a:extLst>
        </xdr:cNvPr>
        <xdr:cNvSpPr>
          <a:spLocks noChangeShapeType="1"/>
        </xdr:cNvSpPr>
      </xdr:nvSpPr>
      <xdr:spPr bwMode="auto">
        <a:xfrm>
          <a:off x="1239716" y="654294"/>
          <a:ext cx="97081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250233</xdr:colOff>
      <xdr:row>2</xdr:row>
      <xdr:rowOff>0</xdr:rowOff>
    </xdr:from>
    <xdr:to>
      <xdr:col>6</xdr:col>
      <xdr:colOff>129153</xdr:colOff>
      <xdr:row>2</xdr:row>
      <xdr:rowOff>0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40F97379-72D1-4566-9D5E-980272FA158C}"/>
            </a:ext>
          </a:extLst>
        </xdr:cNvPr>
        <xdr:cNvCxnSpPr/>
      </xdr:nvCxnSpPr>
      <xdr:spPr>
        <a:xfrm>
          <a:off x="4520339" y="411674"/>
          <a:ext cx="181620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6"/>
  <sheetViews>
    <sheetView view="pageBreakPreview" topLeftCell="A178" zoomScale="115" zoomScaleNormal="100" zoomScaleSheetLayoutView="115" workbookViewId="0">
      <selection activeCell="E151" sqref="E151:E159"/>
    </sheetView>
  </sheetViews>
  <sheetFormatPr defaultRowHeight="15"/>
  <cols>
    <col min="1" max="1" width="4.75" style="17" customWidth="1"/>
    <col min="2" max="2" width="11.125" style="17" customWidth="1"/>
    <col min="3" max="3" width="19.125" style="49" bestFit="1" customWidth="1"/>
    <col min="4" max="4" width="9.625" style="3" bestFit="1" customWidth="1"/>
    <col min="5" max="5" width="12.5" style="3" customWidth="1"/>
    <col min="6" max="6" width="26.125" style="17" customWidth="1"/>
    <col min="7" max="7" width="20" style="49" customWidth="1"/>
    <col min="8" max="8" width="4.625" style="3" customWidth="1"/>
    <col min="9" max="9" width="9" style="55"/>
    <col min="10" max="10" width="8.625" style="3" customWidth="1"/>
    <col min="11" max="16384" width="9" style="3"/>
  </cols>
  <sheetData>
    <row r="1" spans="1:9" ht="15.75">
      <c r="A1" s="100" t="s">
        <v>1</v>
      </c>
      <c r="B1" s="100"/>
      <c r="C1" s="100"/>
      <c r="D1" s="100"/>
      <c r="E1" s="101" t="s">
        <v>4</v>
      </c>
      <c r="F1" s="101"/>
      <c r="G1" s="101"/>
      <c r="H1" s="12"/>
    </row>
    <row r="2" spans="1:9" ht="16.5">
      <c r="A2" s="101" t="s">
        <v>3</v>
      </c>
      <c r="B2" s="101"/>
      <c r="C2" s="101"/>
      <c r="D2" s="101"/>
      <c r="E2" s="103" t="s">
        <v>7</v>
      </c>
      <c r="F2" s="103"/>
      <c r="G2" s="103"/>
      <c r="H2" s="13"/>
    </row>
    <row r="3" spans="1:9" ht="18.75">
      <c r="A3" s="101" t="s">
        <v>0</v>
      </c>
      <c r="B3" s="101"/>
      <c r="C3" s="101"/>
      <c r="D3" s="101"/>
      <c r="E3" s="12"/>
      <c r="F3" s="102"/>
      <c r="G3" s="102"/>
      <c r="H3" s="14"/>
    </row>
    <row r="4" spans="1:9" s="15" customFormat="1" ht="12" customHeight="1">
      <c r="A4" s="92"/>
      <c r="B4" s="92"/>
      <c r="C4" s="92"/>
      <c r="D4" s="92"/>
      <c r="E4" s="14"/>
      <c r="F4" s="33"/>
      <c r="G4" s="45"/>
      <c r="I4" s="56"/>
    </row>
    <row r="5" spans="1:9" ht="18.75">
      <c r="A5" s="93" t="s">
        <v>103</v>
      </c>
      <c r="B5" s="94"/>
      <c r="C5" s="94"/>
      <c r="D5" s="94"/>
      <c r="E5" s="94"/>
      <c r="F5" s="94"/>
      <c r="G5" s="94"/>
    </row>
    <row r="6" spans="1:9" s="2" customFormat="1" ht="46.5" customHeight="1">
      <c r="A6" s="95" t="s">
        <v>102</v>
      </c>
      <c r="B6" s="95"/>
      <c r="C6" s="95"/>
      <c r="D6" s="95"/>
      <c r="E6" s="95"/>
      <c r="F6" s="95"/>
      <c r="G6" s="95"/>
      <c r="H6" s="54" t="s">
        <v>840</v>
      </c>
      <c r="I6" s="38"/>
    </row>
    <row r="7" spans="1:9" ht="9" customHeight="1">
      <c r="A7" s="4"/>
      <c r="B7" s="4"/>
      <c r="C7" s="51"/>
      <c r="D7" s="4"/>
      <c r="E7" s="4"/>
      <c r="F7" s="4"/>
      <c r="G7" s="46"/>
    </row>
    <row r="8" spans="1:9" s="9" customFormat="1" ht="18.75" customHeight="1">
      <c r="A8" s="5" t="s">
        <v>6</v>
      </c>
      <c r="B8" s="6" t="s">
        <v>8</v>
      </c>
      <c r="C8" s="96" t="s">
        <v>9</v>
      </c>
      <c r="D8" s="97"/>
      <c r="E8" s="5" t="s">
        <v>2</v>
      </c>
      <c r="F8" s="35" t="s">
        <v>16</v>
      </c>
      <c r="G8" s="35" t="s">
        <v>12</v>
      </c>
      <c r="H8" s="5" t="s">
        <v>5</v>
      </c>
      <c r="I8" s="57"/>
    </row>
    <row r="9" spans="1:9" s="9" customFormat="1" ht="21.75" customHeight="1">
      <c r="A9" s="10" t="s">
        <v>19</v>
      </c>
      <c r="B9" s="24"/>
      <c r="C9" s="52"/>
      <c r="D9" s="39">
        <f>COUNTA(D10:D23)</f>
        <v>14</v>
      </c>
      <c r="E9" s="31"/>
      <c r="F9" s="32"/>
      <c r="G9" s="47"/>
      <c r="H9" s="27"/>
      <c r="I9" s="57"/>
    </row>
    <row r="10" spans="1:9" s="9" customFormat="1" ht="49.5">
      <c r="A10" s="41" t="s">
        <v>23</v>
      </c>
      <c r="B10" s="64">
        <v>23002271</v>
      </c>
      <c r="C10" s="82" t="s">
        <v>105</v>
      </c>
      <c r="D10" s="66" t="s">
        <v>106</v>
      </c>
      <c r="E10" s="73" t="s">
        <v>57</v>
      </c>
      <c r="F10" s="32" t="s">
        <v>107</v>
      </c>
      <c r="G10" s="63" t="s">
        <v>76</v>
      </c>
      <c r="H10" s="8"/>
      <c r="I10" s="57"/>
    </row>
    <row r="11" spans="1:9" s="9" customFormat="1" ht="66">
      <c r="A11" s="41" t="s">
        <v>24</v>
      </c>
      <c r="B11" s="64">
        <v>23000472</v>
      </c>
      <c r="C11" s="82" t="s">
        <v>110</v>
      </c>
      <c r="D11" s="66" t="s">
        <v>80</v>
      </c>
      <c r="E11" s="73" t="s">
        <v>57</v>
      </c>
      <c r="F11" s="32" t="s">
        <v>111</v>
      </c>
      <c r="G11" s="63" t="s">
        <v>112</v>
      </c>
      <c r="H11" s="8"/>
      <c r="I11" s="57"/>
    </row>
    <row r="12" spans="1:9" s="9" customFormat="1" ht="49.5">
      <c r="A12" s="41" t="s">
        <v>25</v>
      </c>
      <c r="B12" s="64">
        <v>23001213</v>
      </c>
      <c r="C12" s="82" t="s">
        <v>108</v>
      </c>
      <c r="D12" s="66" t="s">
        <v>64</v>
      </c>
      <c r="E12" s="73" t="s">
        <v>57</v>
      </c>
      <c r="F12" s="32" t="s">
        <v>109</v>
      </c>
      <c r="G12" s="63" t="s">
        <v>76</v>
      </c>
      <c r="H12" s="8"/>
      <c r="I12" s="57"/>
    </row>
    <row r="13" spans="1:9" s="9" customFormat="1" ht="51.75" customHeight="1">
      <c r="A13" s="41" t="s">
        <v>26</v>
      </c>
      <c r="B13" s="64">
        <v>24002326</v>
      </c>
      <c r="C13" s="82" t="s">
        <v>115</v>
      </c>
      <c r="D13" s="66" t="s">
        <v>72</v>
      </c>
      <c r="E13" s="73" t="s">
        <v>116</v>
      </c>
      <c r="F13" s="32" t="s">
        <v>117</v>
      </c>
      <c r="G13" s="63" t="s">
        <v>18</v>
      </c>
      <c r="H13" s="8"/>
      <c r="I13" s="57"/>
    </row>
    <row r="14" spans="1:9" s="9" customFormat="1" ht="51.75" customHeight="1">
      <c r="A14" s="41" t="s">
        <v>27</v>
      </c>
      <c r="B14" s="64">
        <v>24002328</v>
      </c>
      <c r="C14" s="82" t="s">
        <v>67</v>
      </c>
      <c r="D14" s="66" t="s">
        <v>82</v>
      </c>
      <c r="E14" s="73" t="s">
        <v>116</v>
      </c>
      <c r="F14" s="32" t="s">
        <v>117</v>
      </c>
      <c r="G14" s="63" t="s">
        <v>18</v>
      </c>
      <c r="H14" s="8"/>
      <c r="I14" s="57"/>
    </row>
    <row r="15" spans="1:9" s="9" customFormat="1" ht="51.75" customHeight="1">
      <c r="A15" s="41" t="s">
        <v>28</v>
      </c>
      <c r="B15" s="64">
        <v>24002329</v>
      </c>
      <c r="C15" s="82" t="s">
        <v>118</v>
      </c>
      <c r="D15" s="66" t="s">
        <v>33</v>
      </c>
      <c r="E15" s="73" t="s">
        <v>116</v>
      </c>
      <c r="F15" s="32" t="s">
        <v>117</v>
      </c>
      <c r="G15" s="63" t="s">
        <v>18</v>
      </c>
      <c r="H15" s="8"/>
      <c r="I15" s="57"/>
    </row>
    <row r="16" spans="1:9" s="9" customFormat="1" ht="51.75" customHeight="1">
      <c r="A16" s="41" t="s">
        <v>29</v>
      </c>
      <c r="B16" s="64">
        <v>24002334</v>
      </c>
      <c r="C16" s="82" t="s">
        <v>119</v>
      </c>
      <c r="D16" s="66" t="s">
        <v>84</v>
      </c>
      <c r="E16" s="73" t="s">
        <v>116</v>
      </c>
      <c r="F16" s="32" t="s">
        <v>117</v>
      </c>
      <c r="G16" s="63" t="s">
        <v>18</v>
      </c>
      <c r="H16" s="8"/>
      <c r="I16" s="57"/>
    </row>
    <row r="17" spans="1:9" s="9" customFormat="1" ht="51.75" customHeight="1">
      <c r="A17" s="41" t="s">
        <v>30</v>
      </c>
      <c r="B17" s="64">
        <v>24002343</v>
      </c>
      <c r="C17" s="82" t="s">
        <v>120</v>
      </c>
      <c r="D17" s="66" t="s">
        <v>59</v>
      </c>
      <c r="E17" s="73" t="s">
        <v>116</v>
      </c>
      <c r="F17" s="32" t="s">
        <v>117</v>
      </c>
      <c r="G17" s="63" t="s">
        <v>18</v>
      </c>
      <c r="H17" s="8"/>
      <c r="I17" s="57"/>
    </row>
    <row r="18" spans="1:9" s="9" customFormat="1" ht="51.75" customHeight="1">
      <c r="A18" s="41" t="s">
        <v>31</v>
      </c>
      <c r="B18" s="64">
        <v>24002353</v>
      </c>
      <c r="C18" s="82" t="s">
        <v>121</v>
      </c>
      <c r="D18" s="66" t="s">
        <v>85</v>
      </c>
      <c r="E18" s="73" t="s">
        <v>116</v>
      </c>
      <c r="F18" s="32" t="s">
        <v>117</v>
      </c>
      <c r="G18" s="63" t="s">
        <v>18</v>
      </c>
      <c r="H18" s="8"/>
      <c r="I18" s="57"/>
    </row>
    <row r="19" spans="1:9" s="9" customFormat="1" ht="51.75" customHeight="1">
      <c r="A19" s="41" t="s">
        <v>32</v>
      </c>
      <c r="B19" s="64">
        <v>24002356</v>
      </c>
      <c r="C19" s="82" t="s">
        <v>122</v>
      </c>
      <c r="D19" s="66" t="s">
        <v>45</v>
      </c>
      <c r="E19" s="73" t="s">
        <v>116</v>
      </c>
      <c r="F19" s="32" t="s">
        <v>117</v>
      </c>
      <c r="G19" s="63" t="s">
        <v>18</v>
      </c>
      <c r="H19" s="8"/>
      <c r="I19" s="57"/>
    </row>
    <row r="20" spans="1:9" s="9" customFormat="1" ht="51.75" customHeight="1">
      <c r="A20" s="41" t="s">
        <v>34</v>
      </c>
      <c r="B20" s="64">
        <v>24002589</v>
      </c>
      <c r="C20" s="82" t="s">
        <v>123</v>
      </c>
      <c r="D20" s="66" t="s">
        <v>124</v>
      </c>
      <c r="E20" s="74" t="s">
        <v>125</v>
      </c>
      <c r="F20" s="32" t="s">
        <v>117</v>
      </c>
      <c r="G20" s="63" t="s">
        <v>18</v>
      </c>
      <c r="H20" s="8"/>
      <c r="I20" s="57"/>
    </row>
    <row r="21" spans="1:9" s="9" customFormat="1" ht="51.75" customHeight="1">
      <c r="A21" s="41" t="s">
        <v>35</v>
      </c>
      <c r="B21" s="64">
        <v>24004387</v>
      </c>
      <c r="C21" s="82" t="s">
        <v>60</v>
      </c>
      <c r="D21" s="66" t="s">
        <v>126</v>
      </c>
      <c r="E21" s="74" t="s">
        <v>125</v>
      </c>
      <c r="F21" s="32" t="s">
        <v>117</v>
      </c>
      <c r="G21" s="63" t="s">
        <v>18</v>
      </c>
      <c r="H21" s="8"/>
      <c r="I21" s="57"/>
    </row>
    <row r="22" spans="1:9" s="9" customFormat="1" ht="51.75" customHeight="1">
      <c r="A22" s="41" t="s">
        <v>36</v>
      </c>
      <c r="B22" s="64">
        <v>24002598</v>
      </c>
      <c r="C22" s="82" t="s">
        <v>127</v>
      </c>
      <c r="D22" s="66" t="s">
        <v>46</v>
      </c>
      <c r="E22" s="74" t="s">
        <v>125</v>
      </c>
      <c r="F22" s="32" t="s">
        <v>117</v>
      </c>
      <c r="G22" s="63" t="s">
        <v>18</v>
      </c>
      <c r="H22" s="8"/>
      <c r="I22" s="57"/>
    </row>
    <row r="23" spans="1:9" s="9" customFormat="1" ht="54" customHeight="1">
      <c r="A23" s="41" t="s">
        <v>37</v>
      </c>
      <c r="B23" s="64">
        <v>24003209</v>
      </c>
      <c r="C23" s="82" t="s">
        <v>47</v>
      </c>
      <c r="D23" s="66" t="s">
        <v>46</v>
      </c>
      <c r="E23" s="73" t="s">
        <v>128</v>
      </c>
      <c r="F23" s="32" t="s">
        <v>117</v>
      </c>
      <c r="G23" s="63" t="s">
        <v>18</v>
      </c>
      <c r="H23" s="8"/>
      <c r="I23" s="57"/>
    </row>
    <row r="24" spans="1:9" s="9" customFormat="1" ht="19.5" customHeight="1">
      <c r="A24" s="10" t="s">
        <v>13</v>
      </c>
      <c r="B24" s="5"/>
      <c r="C24" s="6"/>
      <c r="D24" s="39">
        <f>COUNTA(D25:D35)</f>
        <v>11</v>
      </c>
      <c r="E24" s="31"/>
      <c r="F24" s="35"/>
      <c r="G24" s="47"/>
      <c r="H24" s="5"/>
      <c r="I24" s="57"/>
    </row>
    <row r="25" spans="1:9" s="9" customFormat="1" ht="36.75" customHeight="1">
      <c r="A25" s="41" t="s">
        <v>23</v>
      </c>
      <c r="B25" s="64">
        <v>23001810</v>
      </c>
      <c r="C25" s="82" t="s">
        <v>129</v>
      </c>
      <c r="D25" s="66" t="s">
        <v>130</v>
      </c>
      <c r="E25" s="73" t="s">
        <v>75</v>
      </c>
      <c r="F25" s="32" t="s">
        <v>99</v>
      </c>
      <c r="G25" s="48" t="s">
        <v>131</v>
      </c>
      <c r="H25" s="8"/>
      <c r="I25" s="57"/>
    </row>
    <row r="26" spans="1:9" s="9" customFormat="1" ht="35.25" customHeight="1">
      <c r="A26" s="41" t="s">
        <v>24</v>
      </c>
      <c r="B26" s="64">
        <v>23004685</v>
      </c>
      <c r="C26" s="82" t="s">
        <v>132</v>
      </c>
      <c r="D26" s="66" t="s">
        <v>46</v>
      </c>
      <c r="E26" s="73" t="s">
        <v>75</v>
      </c>
      <c r="F26" s="32" t="s">
        <v>99</v>
      </c>
      <c r="G26" s="48" t="s">
        <v>829</v>
      </c>
      <c r="H26" s="8"/>
      <c r="I26" s="57"/>
    </row>
    <row r="27" spans="1:9" s="9" customFormat="1" ht="35.25" customHeight="1">
      <c r="A27" s="41" t="s">
        <v>25</v>
      </c>
      <c r="B27" s="64">
        <v>24003722</v>
      </c>
      <c r="C27" s="82" t="s">
        <v>140</v>
      </c>
      <c r="D27" s="66" t="s">
        <v>83</v>
      </c>
      <c r="E27" s="74" t="s">
        <v>141</v>
      </c>
      <c r="F27" s="32" t="s">
        <v>137</v>
      </c>
      <c r="G27" s="48" t="s">
        <v>58</v>
      </c>
      <c r="H27" s="8"/>
      <c r="I27" s="57"/>
    </row>
    <row r="28" spans="1:9" s="9" customFormat="1" ht="35.25" customHeight="1">
      <c r="A28" s="41" t="s">
        <v>26</v>
      </c>
      <c r="B28" s="64">
        <v>24003844</v>
      </c>
      <c r="C28" s="82" t="s">
        <v>142</v>
      </c>
      <c r="D28" s="66" t="s">
        <v>143</v>
      </c>
      <c r="E28" s="74" t="s">
        <v>141</v>
      </c>
      <c r="F28" s="32" t="s">
        <v>137</v>
      </c>
      <c r="G28" s="48" t="s">
        <v>73</v>
      </c>
      <c r="H28" s="8"/>
      <c r="I28" s="57"/>
    </row>
    <row r="29" spans="1:9" s="9" customFormat="1" ht="34.5" customHeight="1">
      <c r="A29" s="41" t="s">
        <v>27</v>
      </c>
      <c r="B29" s="64">
        <v>24003783</v>
      </c>
      <c r="C29" s="82" t="s">
        <v>147</v>
      </c>
      <c r="D29" s="66" t="s">
        <v>49</v>
      </c>
      <c r="E29" s="74" t="s">
        <v>141</v>
      </c>
      <c r="F29" s="32" t="s">
        <v>137</v>
      </c>
      <c r="G29" s="48" t="s">
        <v>58</v>
      </c>
      <c r="H29" s="8"/>
      <c r="I29" s="57"/>
    </row>
    <row r="30" spans="1:9" s="9" customFormat="1" ht="33">
      <c r="A30" s="41" t="s">
        <v>28</v>
      </c>
      <c r="B30" s="64">
        <v>24003597</v>
      </c>
      <c r="C30" s="82" t="s">
        <v>149</v>
      </c>
      <c r="D30" s="66" t="s">
        <v>150</v>
      </c>
      <c r="E30" s="74" t="s">
        <v>141</v>
      </c>
      <c r="F30" s="32" t="s">
        <v>139</v>
      </c>
      <c r="G30" s="48" t="s">
        <v>138</v>
      </c>
      <c r="H30" s="8"/>
      <c r="I30" s="57"/>
    </row>
    <row r="31" spans="1:9" s="9" customFormat="1" ht="35.25" customHeight="1">
      <c r="A31" s="41" t="s">
        <v>29</v>
      </c>
      <c r="B31" s="64">
        <v>24002234</v>
      </c>
      <c r="C31" s="82" t="s">
        <v>54</v>
      </c>
      <c r="D31" s="66" t="s">
        <v>148</v>
      </c>
      <c r="E31" s="74" t="s">
        <v>141</v>
      </c>
      <c r="F31" s="32" t="s">
        <v>137</v>
      </c>
      <c r="G31" s="48" t="s">
        <v>58</v>
      </c>
      <c r="H31" s="8"/>
      <c r="I31" s="57"/>
    </row>
    <row r="32" spans="1:9" s="9" customFormat="1" ht="35.25" customHeight="1">
      <c r="A32" s="41" t="s">
        <v>30</v>
      </c>
      <c r="B32" s="64">
        <v>24004000</v>
      </c>
      <c r="C32" s="82" t="s">
        <v>144</v>
      </c>
      <c r="D32" s="66" t="s">
        <v>145</v>
      </c>
      <c r="E32" s="74" t="s">
        <v>141</v>
      </c>
      <c r="F32" s="32" t="s">
        <v>137</v>
      </c>
      <c r="G32" s="48" t="s">
        <v>73</v>
      </c>
      <c r="H32" s="8"/>
      <c r="I32" s="57"/>
    </row>
    <row r="33" spans="1:9" s="9" customFormat="1" ht="35.25" customHeight="1">
      <c r="A33" s="41" t="s">
        <v>31</v>
      </c>
      <c r="B33" s="64">
        <v>24003721</v>
      </c>
      <c r="C33" s="82" t="s">
        <v>146</v>
      </c>
      <c r="D33" s="66" t="s">
        <v>56</v>
      </c>
      <c r="E33" s="74" t="s">
        <v>141</v>
      </c>
      <c r="F33" s="32" t="s">
        <v>137</v>
      </c>
      <c r="G33" s="48" t="s">
        <v>73</v>
      </c>
      <c r="H33" s="8"/>
      <c r="I33" s="57"/>
    </row>
    <row r="34" spans="1:9" s="9" customFormat="1" ht="33">
      <c r="A34" s="41" t="s">
        <v>32</v>
      </c>
      <c r="B34" s="64">
        <v>24002308</v>
      </c>
      <c r="C34" s="82" t="s">
        <v>151</v>
      </c>
      <c r="D34" s="66" t="s">
        <v>152</v>
      </c>
      <c r="E34" s="68" t="s">
        <v>153</v>
      </c>
      <c r="F34" s="32" t="s">
        <v>154</v>
      </c>
      <c r="G34" s="48" t="s">
        <v>48</v>
      </c>
      <c r="H34" s="8"/>
      <c r="I34" s="57"/>
    </row>
    <row r="35" spans="1:9" s="9" customFormat="1" ht="35.25" customHeight="1">
      <c r="A35" s="41" t="s">
        <v>34</v>
      </c>
      <c r="B35" s="64">
        <v>24002378</v>
      </c>
      <c r="C35" s="82" t="s">
        <v>155</v>
      </c>
      <c r="D35" s="66" t="s">
        <v>85</v>
      </c>
      <c r="E35" s="68" t="s">
        <v>156</v>
      </c>
      <c r="F35" s="32" t="s">
        <v>157</v>
      </c>
      <c r="G35" s="48" t="s">
        <v>18</v>
      </c>
      <c r="H35" s="8"/>
      <c r="I35" s="57"/>
    </row>
    <row r="36" spans="1:9" s="9" customFormat="1" ht="19.5" customHeight="1">
      <c r="A36" s="10" t="s">
        <v>15</v>
      </c>
      <c r="B36" s="5"/>
      <c r="C36" s="6"/>
      <c r="D36" s="39">
        <f>COUNTA(D37:D61)</f>
        <v>25</v>
      </c>
      <c r="E36" s="31"/>
      <c r="F36" s="35"/>
      <c r="G36" s="47"/>
      <c r="H36" s="5"/>
      <c r="I36" s="57"/>
    </row>
    <row r="37" spans="1:9" s="9" customFormat="1" ht="51.75" customHeight="1">
      <c r="A37" s="41" t="s">
        <v>23</v>
      </c>
      <c r="B37" s="64">
        <v>22001325</v>
      </c>
      <c r="C37" s="82" t="s">
        <v>101</v>
      </c>
      <c r="D37" s="66" t="s">
        <v>42</v>
      </c>
      <c r="E37" s="74" t="s">
        <v>167</v>
      </c>
      <c r="F37" s="32" t="s">
        <v>169</v>
      </c>
      <c r="G37" s="48" t="s">
        <v>18</v>
      </c>
      <c r="H37" s="8"/>
      <c r="I37" s="57"/>
    </row>
    <row r="38" spans="1:9" s="9" customFormat="1" ht="51.75" customHeight="1">
      <c r="A38" s="41" t="s">
        <v>24</v>
      </c>
      <c r="B38" s="64" t="s">
        <v>173</v>
      </c>
      <c r="C38" s="82" t="s">
        <v>174</v>
      </c>
      <c r="D38" s="66" t="s">
        <v>88</v>
      </c>
      <c r="E38" s="74" t="s">
        <v>167</v>
      </c>
      <c r="F38" s="32" t="s">
        <v>170</v>
      </c>
      <c r="G38" s="48" t="s">
        <v>18</v>
      </c>
      <c r="H38" s="8"/>
      <c r="I38" s="57"/>
    </row>
    <row r="39" spans="1:9" s="9" customFormat="1" ht="51.75" customHeight="1">
      <c r="A39" s="41" t="s">
        <v>25</v>
      </c>
      <c r="B39" s="64" t="s">
        <v>175</v>
      </c>
      <c r="C39" s="82" t="s">
        <v>68</v>
      </c>
      <c r="D39" s="66" t="s">
        <v>55</v>
      </c>
      <c r="E39" s="74" t="s">
        <v>167</v>
      </c>
      <c r="F39" s="32" t="s">
        <v>171</v>
      </c>
      <c r="G39" s="48" t="s">
        <v>18</v>
      </c>
      <c r="H39" s="8"/>
      <c r="I39" s="57"/>
    </row>
    <row r="40" spans="1:9" s="9" customFormat="1" ht="51.75" customHeight="1">
      <c r="A40" s="41" t="s">
        <v>26</v>
      </c>
      <c r="B40" s="64" t="s">
        <v>176</v>
      </c>
      <c r="C40" s="82" t="s">
        <v>177</v>
      </c>
      <c r="D40" s="66" t="s">
        <v>178</v>
      </c>
      <c r="E40" s="74" t="s">
        <v>167</v>
      </c>
      <c r="F40" s="32" t="s">
        <v>172</v>
      </c>
      <c r="G40" s="48" t="s">
        <v>18</v>
      </c>
      <c r="H40" s="8"/>
      <c r="I40" s="57"/>
    </row>
    <row r="41" spans="1:9" s="9" customFormat="1" ht="51.75" customHeight="1">
      <c r="A41" s="41" t="s">
        <v>27</v>
      </c>
      <c r="B41" s="64" t="s">
        <v>189</v>
      </c>
      <c r="C41" s="82" t="s">
        <v>190</v>
      </c>
      <c r="D41" s="66" t="s">
        <v>191</v>
      </c>
      <c r="E41" s="74" t="s">
        <v>192</v>
      </c>
      <c r="F41" s="32" t="s">
        <v>193</v>
      </c>
      <c r="G41" s="48" t="s">
        <v>18</v>
      </c>
      <c r="H41" s="8"/>
      <c r="I41" s="57"/>
    </row>
    <row r="42" spans="1:9" s="9" customFormat="1" ht="51.75" customHeight="1">
      <c r="A42" s="41" t="s">
        <v>28</v>
      </c>
      <c r="B42" s="64" t="s">
        <v>194</v>
      </c>
      <c r="C42" s="82" t="s">
        <v>195</v>
      </c>
      <c r="D42" s="66" t="s">
        <v>196</v>
      </c>
      <c r="E42" s="74" t="s">
        <v>197</v>
      </c>
      <c r="F42" s="32" t="s">
        <v>220</v>
      </c>
      <c r="G42" s="48" t="s">
        <v>18</v>
      </c>
      <c r="H42" s="8"/>
      <c r="I42" s="57"/>
    </row>
    <row r="43" spans="1:9" s="9" customFormat="1" ht="51.75" customHeight="1">
      <c r="A43" s="41" t="s">
        <v>29</v>
      </c>
      <c r="B43" s="64" t="s">
        <v>198</v>
      </c>
      <c r="C43" s="82" t="s">
        <v>199</v>
      </c>
      <c r="D43" s="66" t="s">
        <v>72</v>
      </c>
      <c r="E43" s="74" t="s">
        <v>197</v>
      </c>
      <c r="F43" s="32" t="s">
        <v>221</v>
      </c>
      <c r="G43" s="63" t="s">
        <v>40</v>
      </c>
      <c r="H43" s="8"/>
      <c r="I43" s="57"/>
    </row>
    <row r="44" spans="1:9" s="9" customFormat="1" ht="51.75" customHeight="1">
      <c r="A44" s="41" t="s">
        <v>30</v>
      </c>
      <c r="B44" s="64" t="s">
        <v>200</v>
      </c>
      <c r="C44" s="82" t="s">
        <v>101</v>
      </c>
      <c r="D44" s="66" t="s">
        <v>61</v>
      </c>
      <c r="E44" s="74" t="s">
        <v>197</v>
      </c>
      <c r="F44" s="32" t="s">
        <v>222</v>
      </c>
      <c r="G44" s="63" t="s">
        <v>40</v>
      </c>
      <c r="H44" s="8"/>
      <c r="I44" s="57"/>
    </row>
    <row r="45" spans="1:9" s="9" customFormat="1" ht="51.75" customHeight="1">
      <c r="A45" s="41" t="s">
        <v>31</v>
      </c>
      <c r="B45" s="64" t="s">
        <v>201</v>
      </c>
      <c r="C45" s="82" t="s">
        <v>202</v>
      </c>
      <c r="D45" s="66" t="s">
        <v>44</v>
      </c>
      <c r="E45" s="74" t="s">
        <v>197</v>
      </c>
      <c r="F45" s="32" t="s">
        <v>223</v>
      </c>
      <c r="G45" s="63" t="s">
        <v>40</v>
      </c>
      <c r="H45" s="8"/>
      <c r="I45" s="57"/>
    </row>
    <row r="46" spans="1:9" s="9" customFormat="1" ht="51.75" customHeight="1">
      <c r="A46" s="41" t="s">
        <v>32</v>
      </c>
      <c r="B46" s="64" t="s">
        <v>203</v>
      </c>
      <c r="C46" s="82" t="s">
        <v>100</v>
      </c>
      <c r="D46" s="66" t="s">
        <v>163</v>
      </c>
      <c r="E46" s="74" t="s">
        <v>197</v>
      </c>
      <c r="F46" s="32" t="s">
        <v>229</v>
      </c>
      <c r="G46" s="63" t="s">
        <v>69</v>
      </c>
      <c r="H46" s="8"/>
      <c r="I46" s="57"/>
    </row>
    <row r="47" spans="1:9" s="9" customFormat="1" ht="51.75" customHeight="1">
      <c r="A47" s="41" t="s">
        <v>34</v>
      </c>
      <c r="B47" s="64" t="s">
        <v>204</v>
      </c>
      <c r="C47" s="82" t="s">
        <v>205</v>
      </c>
      <c r="D47" s="66" t="s">
        <v>206</v>
      </c>
      <c r="E47" s="74" t="s">
        <v>197</v>
      </c>
      <c r="F47" s="32" t="s">
        <v>230</v>
      </c>
      <c r="G47" s="63" t="s">
        <v>69</v>
      </c>
      <c r="H47" s="8"/>
      <c r="I47" s="57"/>
    </row>
    <row r="48" spans="1:9" s="9" customFormat="1" ht="51.75" customHeight="1">
      <c r="A48" s="41" t="s">
        <v>35</v>
      </c>
      <c r="B48" s="64" t="s">
        <v>207</v>
      </c>
      <c r="C48" s="82" t="s">
        <v>208</v>
      </c>
      <c r="D48" s="66" t="s">
        <v>77</v>
      </c>
      <c r="E48" s="74" t="s">
        <v>197</v>
      </c>
      <c r="F48" s="32" t="s">
        <v>224</v>
      </c>
      <c r="G48" s="63" t="s">
        <v>40</v>
      </c>
      <c r="H48" s="8"/>
      <c r="I48" s="57"/>
    </row>
    <row r="49" spans="1:9" s="9" customFormat="1" ht="51.75" customHeight="1">
      <c r="A49" s="41" t="s">
        <v>36</v>
      </c>
      <c r="B49" s="64" t="s">
        <v>209</v>
      </c>
      <c r="C49" s="82" t="s">
        <v>210</v>
      </c>
      <c r="D49" s="66" t="s">
        <v>50</v>
      </c>
      <c r="E49" s="74" t="s">
        <v>197</v>
      </c>
      <c r="F49" s="32" t="s">
        <v>225</v>
      </c>
      <c r="G49" s="63" t="s">
        <v>40</v>
      </c>
      <c r="H49" s="8"/>
      <c r="I49" s="57"/>
    </row>
    <row r="50" spans="1:9" s="9" customFormat="1" ht="51.75" customHeight="1">
      <c r="A50" s="41" t="s">
        <v>37</v>
      </c>
      <c r="B50" s="64" t="s">
        <v>211</v>
      </c>
      <c r="C50" s="82" t="s">
        <v>212</v>
      </c>
      <c r="D50" s="66" t="s">
        <v>52</v>
      </c>
      <c r="E50" s="74" t="s">
        <v>197</v>
      </c>
      <c r="F50" s="32" t="s">
        <v>226</v>
      </c>
      <c r="G50" s="63" t="s">
        <v>40</v>
      </c>
      <c r="H50" s="8"/>
      <c r="I50" s="57"/>
    </row>
    <row r="51" spans="1:9" s="9" customFormat="1" ht="51.75" customHeight="1">
      <c r="A51" s="41" t="s">
        <v>38</v>
      </c>
      <c r="B51" s="64" t="s">
        <v>213</v>
      </c>
      <c r="C51" s="82" t="s">
        <v>214</v>
      </c>
      <c r="D51" s="66" t="s">
        <v>52</v>
      </c>
      <c r="E51" s="74" t="s">
        <v>197</v>
      </c>
      <c r="F51" s="32" t="s">
        <v>227</v>
      </c>
      <c r="G51" s="63" t="s">
        <v>40</v>
      </c>
      <c r="H51" s="8"/>
      <c r="I51" s="57"/>
    </row>
    <row r="52" spans="1:9" s="9" customFormat="1" ht="51.75" customHeight="1">
      <c r="A52" s="41" t="s">
        <v>89</v>
      </c>
      <c r="B52" s="64" t="s">
        <v>215</v>
      </c>
      <c r="C52" s="82" t="s">
        <v>216</v>
      </c>
      <c r="D52" s="66" t="s">
        <v>217</v>
      </c>
      <c r="E52" s="74" t="s">
        <v>197</v>
      </c>
      <c r="F52" s="32" t="s">
        <v>228</v>
      </c>
      <c r="G52" s="63" t="s">
        <v>40</v>
      </c>
      <c r="H52" s="8"/>
      <c r="I52" s="57"/>
    </row>
    <row r="53" spans="1:9" s="9" customFormat="1" ht="49.5">
      <c r="A53" s="41" t="s">
        <v>90</v>
      </c>
      <c r="B53" s="64" t="s">
        <v>218</v>
      </c>
      <c r="C53" s="82" t="s">
        <v>219</v>
      </c>
      <c r="D53" s="66" t="s">
        <v>45</v>
      </c>
      <c r="E53" s="74" t="s">
        <v>197</v>
      </c>
      <c r="F53" s="32" t="s">
        <v>231</v>
      </c>
      <c r="G53" s="63" t="s">
        <v>69</v>
      </c>
      <c r="H53" s="8"/>
      <c r="I53" s="57"/>
    </row>
    <row r="54" spans="1:9" s="9" customFormat="1" ht="49.5">
      <c r="A54" s="41" t="s">
        <v>91</v>
      </c>
      <c r="B54" s="42" t="s">
        <v>232</v>
      </c>
      <c r="C54" s="86" t="s">
        <v>195</v>
      </c>
      <c r="D54" s="77" t="s">
        <v>196</v>
      </c>
      <c r="E54" s="74" t="s">
        <v>233</v>
      </c>
      <c r="F54" s="32" t="s">
        <v>253</v>
      </c>
      <c r="G54" s="48" t="s">
        <v>138</v>
      </c>
      <c r="H54" s="8"/>
      <c r="I54" s="57"/>
    </row>
    <row r="55" spans="1:9" s="9" customFormat="1" ht="49.5">
      <c r="A55" s="41" t="s">
        <v>92</v>
      </c>
      <c r="B55" s="42" t="s">
        <v>234</v>
      </c>
      <c r="C55" s="86" t="s">
        <v>235</v>
      </c>
      <c r="D55" s="77" t="s">
        <v>42</v>
      </c>
      <c r="E55" s="74" t="s">
        <v>233</v>
      </c>
      <c r="F55" s="32" t="s">
        <v>254</v>
      </c>
      <c r="G55" s="48" t="s">
        <v>48</v>
      </c>
      <c r="H55" s="8"/>
      <c r="I55" s="57"/>
    </row>
    <row r="56" spans="1:9" s="9" customFormat="1" ht="49.5">
      <c r="A56" s="41" t="s">
        <v>93</v>
      </c>
      <c r="B56" s="42" t="s">
        <v>236</v>
      </c>
      <c r="C56" s="86" t="s">
        <v>237</v>
      </c>
      <c r="D56" s="77" t="s">
        <v>51</v>
      </c>
      <c r="E56" s="74" t="s">
        <v>233</v>
      </c>
      <c r="F56" s="32" t="s">
        <v>255</v>
      </c>
      <c r="G56" s="63" t="s">
        <v>40</v>
      </c>
      <c r="H56" s="8"/>
      <c r="I56" s="57"/>
    </row>
    <row r="57" spans="1:9" s="9" customFormat="1" ht="49.5">
      <c r="A57" s="41" t="s">
        <v>94</v>
      </c>
      <c r="B57" s="64" t="s">
        <v>238</v>
      </c>
      <c r="C57" s="82" t="s">
        <v>239</v>
      </c>
      <c r="D57" s="66" t="s">
        <v>82</v>
      </c>
      <c r="E57" s="74" t="s">
        <v>240</v>
      </c>
      <c r="F57" s="32" t="s">
        <v>256</v>
      </c>
      <c r="G57" s="48" t="s">
        <v>48</v>
      </c>
      <c r="H57" s="8"/>
      <c r="I57" s="57"/>
    </row>
    <row r="58" spans="1:9" s="9" customFormat="1" ht="49.5">
      <c r="A58" s="41" t="s">
        <v>95</v>
      </c>
      <c r="B58" s="64" t="s">
        <v>241</v>
      </c>
      <c r="C58" s="82" t="s">
        <v>242</v>
      </c>
      <c r="D58" s="66" t="s">
        <v>53</v>
      </c>
      <c r="E58" s="74" t="s">
        <v>240</v>
      </c>
      <c r="F58" s="32" t="s">
        <v>257</v>
      </c>
      <c r="G58" s="48" t="s">
        <v>48</v>
      </c>
      <c r="H58" s="8"/>
      <c r="I58" s="57"/>
    </row>
    <row r="59" spans="1:9" s="9" customFormat="1" ht="53.25" customHeight="1">
      <c r="A59" s="41" t="s">
        <v>96</v>
      </c>
      <c r="B59" s="64" t="s">
        <v>244</v>
      </c>
      <c r="C59" s="82" t="s">
        <v>245</v>
      </c>
      <c r="D59" s="66" t="s">
        <v>246</v>
      </c>
      <c r="E59" s="74" t="s">
        <v>243</v>
      </c>
      <c r="F59" s="32" t="s">
        <v>258</v>
      </c>
      <c r="G59" s="48" t="s">
        <v>48</v>
      </c>
      <c r="H59" s="8"/>
      <c r="I59" s="57"/>
    </row>
    <row r="60" spans="1:9" s="9" customFormat="1" ht="53.25" customHeight="1">
      <c r="A60" s="41" t="s">
        <v>97</v>
      </c>
      <c r="B60" s="64">
        <v>24002471</v>
      </c>
      <c r="C60" s="82" t="s">
        <v>261</v>
      </c>
      <c r="D60" s="66" t="s">
        <v>65</v>
      </c>
      <c r="E60" s="74" t="s">
        <v>262</v>
      </c>
      <c r="F60" s="32" t="s">
        <v>259</v>
      </c>
      <c r="G60" s="48" t="s">
        <v>260</v>
      </c>
      <c r="H60" s="8"/>
      <c r="I60" s="57"/>
    </row>
    <row r="61" spans="1:9" s="9" customFormat="1" ht="53.25" customHeight="1">
      <c r="A61" s="41" t="s">
        <v>98</v>
      </c>
      <c r="B61" s="64">
        <v>24002523</v>
      </c>
      <c r="C61" s="82" t="s">
        <v>264</v>
      </c>
      <c r="D61" s="66" t="s">
        <v>265</v>
      </c>
      <c r="E61" s="74" t="s">
        <v>263</v>
      </c>
      <c r="F61" s="32" t="s">
        <v>266</v>
      </c>
      <c r="G61" s="48" t="s">
        <v>78</v>
      </c>
      <c r="H61" s="8"/>
      <c r="I61" s="57"/>
    </row>
    <row r="62" spans="1:9" s="9" customFormat="1" ht="21.75" customHeight="1">
      <c r="A62" s="10" t="s">
        <v>41</v>
      </c>
      <c r="B62" s="24"/>
      <c r="C62" s="52"/>
      <c r="D62" s="39">
        <f>COUNTA(D63:D105)</f>
        <v>43</v>
      </c>
      <c r="E62" s="31"/>
      <c r="F62" s="32"/>
      <c r="G62" s="47"/>
      <c r="H62" s="27"/>
      <c r="I62" s="57"/>
    </row>
    <row r="63" spans="1:9" s="9" customFormat="1" ht="49.5">
      <c r="A63" s="41" t="s">
        <v>23</v>
      </c>
      <c r="B63" s="64" t="s">
        <v>275</v>
      </c>
      <c r="C63" s="82" t="s">
        <v>276</v>
      </c>
      <c r="D63" s="66" t="s">
        <v>86</v>
      </c>
      <c r="E63" s="74" t="s">
        <v>277</v>
      </c>
      <c r="F63" s="79" t="s">
        <v>285</v>
      </c>
      <c r="G63" s="59" t="s">
        <v>18</v>
      </c>
      <c r="H63" s="8"/>
    </row>
    <row r="64" spans="1:9" s="9" customFormat="1" ht="49.5">
      <c r="A64" s="41" t="s">
        <v>24</v>
      </c>
      <c r="B64" s="64" t="s">
        <v>278</v>
      </c>
      <c r="C64" s="82" t="s">
        <v>279</v>
      </c>
      <c r="D64" s="66" t="s">
        <v>39</v>
      </c>
      <c r="E64" s="74" t="s">
        <v>280</v>
      </c>
      <c r="F64" s="79" t="s">
        <v>284</v>
      </c>
      <c r="G64" s="59" t="s">
        <v>18</v>
      </c>
      <c r="H64" s="8"/>
    </row>
    <row r="65" spans="1:8" s="9" customFormat="1" ht="33">
      <c r="A65" s="41" t="s">
        <v>25</v>
      </c>
      <c r="B65" s="64" t="s">
        <v>281</v>
      </c>
      <c r="C65" s="82" t="s">
        <v>282</v>
      </c>
      <c r="D65" s="66" t="s">
        <v>22</v>
      </c>
      <c r="E65" s="74" t="s">
        <v>280</v>
      </c>
      <c r="F65" s="79" t="s">
        <v>283</v>
      </c>
      <c r="G65" s="59" t="s">
        <v>18</v>
      </c>
      <c r="H65" s="8"/>
    </row>
    <row r="66" spans="1:8" s="9" customFormat="1" ht="37.5" customHeight="1">
      <c r="A66" s="41" t="s">
        <v>26</v>
      </c>
      <c r="B66" s="69" t="s">
        <v>286</v>
      </c>
      <c r="C66" s="87" t="s">
        <v>62</v>
      </c>
      <c r="D66" s="71" t="s">
        <v>86</v>
      </c>
      <c r="E66" s="73" t="s">
        <v>287</v>
      </c>
      <c r="F66" s="79" t="s">
        <v>283</v>
      </c>
      <c r="G66" s="48" t="s">
        <v>48</v>
      </c>
      <c r="H66" s="8"/>
    </row>
    <row r="67" spans="1:8" s="9" customFormat="1" ht="66">
      <c r="A67" s="41" t="s">
        <v>27</v>
      </c>
      <c r="B67" s="69" t="s">
        <v>288</v>
      </c>
      <c r="C67" s="87" t="s">
        <v>289</v>
      </c>
      <c r="D67" s="71" t="s">
        <v>43</v>
      </c>
      <c r="E67" s="73" t="s">
        <v>290</v>
      </c>
      <c r="F67" s="79" t="s">
        <v>293</v>
      </c>
      <c r="G67" s="59" t="s">
        <v>303</v>
      </c>
      <c r="H67" s="8"/>
    </row>
    <row r="68" spans="1:8" s="9" customFormat="1" ht="37.5" customHeight="1">
      <c r="A68" s="41" t="s">
        <v>28</v>
      </c>
      <c r="B68" s="69" t="s">
        <v>291</v>
      </c>
      <c r="C68" s="87" t="s">
        <v>292</v>
      </c>
      <c r="D68" s="71" t="s">
        <v>143</v>
      </c>
      <c r="E68" s="73" t="s">
        <v>290</v>
      </c>
      <c r="F68" s="79" t="s">
        <v>294</v>
      </c>
      <c r="G68" s="59"/>
      <c r="H68" s="8"/>
    </row>
    <row r="69" spans="1:8" s="9" customFormat="1" ht="49.5">
      <c r="A69" s="41" t="s">
        <v>29</v>
      </c>
      <c r="B69" s="64" t="s">
        <v>310</v>
      </c>
      <c r="C69" s="82" t="s">
        <v>311</v>
      </c>
      <c r="D69" s="66" t="s">
        <v>71</v>
      </c>
      <c r="E69" s="73" t="s">
        <v>312</v>
      </c>
      <c r="F69" s="79" t="s">
        <v>315</v>
      </c>
      <c r="G69" s="59" t="s">
        <v>18</v>
      </c>
      <c r="H69" s="8"/>
    </row>
    <row r="70" spans="1:8" s="9" customFormat="1" ht="49.5">
      <c r="A70" s="41" t="s">
        <v>30</v>
      </c>
      <c r="B70" s="64" t="s">
        <v>313</v>
      </c>
      <c r="C70" s="82" t="s">
        <v>314</v>
      </c>
      <c r="D70" s="66" t="s">
        <v>52</v>
      </c>
      <c r="E70" s="73" t="s">
        <v>312</v>
      </c>
      <c r="F70" s="79" t="s">
        <v>316</v>
      </c>
      <c r="G70" s="59" t="s">
        <v>18</v>
      </c>
      <c r="H70" s="8"/>
    </row>
    <row r="71" spans="1:8" s="9" customFormat="1" ht="49.5">
      <c r="A71" s="41" t="s">
        <v>31</v>
      </c>
      <c r="B71" s="64" t="s">
        <v>299</v>
      </c>
      <c r="C71" s="82" t="s">
        <v>115</v>
      </c>
      <c r="D71" s="66" t="s">
        <v>82</v>
      </c>
      <c r="E71" s="73" t="s">
        <v>300</v>
      </c>
      <c r="F71" s="79" t="s">
        <v>304</v>
      </c>
      <c r="G71" s="59" t="s">
        <v>18</v>
      </c>
      <c r="H71" s="8"/>
    </row>
    <row r="72" spans="1:8" s="9" customFormat="1" ht="49.5">
      <c r="A72" s="41" t="s">
        <v>32</v>
      </c>
      <c r="B72" s="64" t="s">
        <v>301</v>
      </c>
      <c r="C72" s="82" t="s">
        <v>302</v>
      </c>
      <c r="D72" s="66" t="s">
        <v>143</v>
      </c>
      <c r="E72" s="73" t="s">
        <v>300</v>
      </c>
      <c r="F72" s="79" t="s">
        <v>305</v>
      </c>
      <c r="G72" s="59" t="s">
        <v>18</v>
      </c>
      <c r="H72" s="8"/>
    </row>
    <row r="73" spans="1:8" s="9" customFormat="1" ht="49.5">
      <c r="A73" s="41" t="s">
        <v>34</v>
      </c>
      <c r="B73" s="64" t="s">
        <v>801</v>
      </c>
      <c r="C73" s="65" t="s">
        <v>802</v>
      </c>
      <c r="D73" s="66" t="s">
        <v>50</v>
      </c>
      <c r="E73" s="74" t="s">
        <v>798</v>
      </c>
      <c r="F73" s="79" t="s">
        <v>803</v>
      </c>
      <c r="G73" s="59" t="s">
        <v>804</v>
      </c>
      <c r="H73" s="8"/>
    </row>
    <row r="74" spans="1:8" s="9" customFormat="1" ht="49.5">
      <c r="A74" s="41" t="s">
        <v>35</v>
      </c>
      <c r="B74" s="64">
        <v>24001223</v>
      </c>
      <c r="C74" s="82" t="s">
        <v>311</v>
      </c>
      <c r="D74" s="66" t="s">
        <v>330</v>
      </c>
      <c r="E74" s="73" t="s">
        <v>331</v>
      </c>
      <c r="F74" s="79" t="s">
        <v>332</v>
      </c>
      <c r="G74" s="59"/>
      <c r="H74" s="8"/>
    </row>
    <row r="75" spans="1:8" s="9" customFormat="1" ht="49.5">
      <c r="A75" s="41" t="s">
        <v>36</v>
      </c>
      <c r="B75" s="64">
        <v>24001945</v>
      </c>
      <c r="C75" s="82" t="s">
        <v>326</v>
      </c>
      <c r="D75" s="66" t="s">
        <v>55</v>
      </c>
      <c r="E75" s="73" t="s">
        <v>317</v>
      </c>
      <c r="F75" s="79" t="s">
        <v>323</v>
      </c>
      <c r="G75" s="59" t="s">
        <v>78</v>
      </c>
      <c r="H75" s="8"/>
    </row>
    <row r="76" spans="1:8" s="9" customFormat="1" ht="49.5">
      <c r="A76" s="41" t="s">
        <v>37</v>
      </c>
      <c r="B76" s="64">
        <v>24001616</v>
      </c>
      <c r="C76" s="82" t="s">
        <v>327</v>
      </c>
      <c r="D76" s="66" t="s">
        <v>328</v>
      </c>
      <c r="E76" s="73" t="s">
        <v>317</v>
      </c>
      <c r="F76" s="79" t="s">
        <v>324</v>
      </c>
      <c r="G76" s="59" t="s">
        <v>78</v>
      </c>
      <c r="H76" s="8"/>
    </row>
    <row r="77" spans="1:8" s="9" customFormat="1" ht="49.5">
      <c r="A77" s="41" t="s">
        <v>38</v>
      </c>
      <c r="B77" s="64">
        <v>24001816</v>
      </c>
      <c r="C77" s="82" t="s">
        <v>329</v>
      </c>
      <c r="D77" s="66" t="s">
        <v>59</v>
      </c>
      <c r="E77" s="73" t="s">
        <v>317</v>
      </c>
      <c r="F77" s="79" t="s">
        <v>325</v>
      </c>
      <c r="G77" s="59" t="s">
        <v>78</v>
      </c>
      <c r="H77" s="8"/>
    </row>
    <row r="78" spans="1:8" s="9" customFormat="1" ht="66">
      <c r="A78" s="41" t="s">
        <v>89</v>
      </c>
      <c r="B78" s="64" t="s">
        <v>335</v>
      </c>
      <c r="C78" s="82" t="s">
        <v>336</v>
      </c>
      <c r="D78" s="66" t="s">
        <v>330</v>
      </c>
      <c r="E78" s="74" t="s">
        <v>337</v>
      </c>
      <c r="F78" s="32" t="s">
        <v>831</v>
      </c>
      <c r="G78" s="80" t="s">
        <v>347</v>
      </c>
      <c r="H78" s="8"/>
    </row>
    <row r="79" spans="1:8" s="9" customFormat="1" ht="66">
      <c r="A79" s="41" t="s">
        <v>90</v>
      </c>
      <c r="B79" s="64" t="s">
        <v>338</v>
      </c>
      <c r="C79" s="82" t="s">
        <v>339</v>
      </c>
      <c r="D79" s="66" t="s">
        <v>71</v>
      </c>
      <c r="E79" s="74" t="s">
        <v>337</v>
      </c>
      <c r="F79" s="79" t="s">
        <v>832</v>
      </c>
      <c r="G79" s="80" t="s">
        <v>350</v>
      </c>
      <c r="H79" s="8"/>
    </row>
    <row r="80" spans="1:8" s="9" customFormat="1" ht="66">
      <c r="A80" s="41" t="s">
        <v>91</v>
      </c>
      <c r="B80" s="64" t="s">
        <v>340</v>
      </c>
      <c r="C80" s="82" t="s">
        <v>248</v>
      </c>
      <c r="D80" s="66" t="s">
        <v>308</v>
      </c>
      <c r="E80" s="74" t="s">
        <v>337</v>
      </c>
      <c r="F80" s="32" t="s">
        <v>831</v>
      </c>
      <c r="G80" s="80" t="s">
        <v>349</v>
      </c>
      <c r="H80" s="8"/>
    </row>
    <row r="81" spans="1:8" s="9" customFormat="1" ht="69" customHeight="1">
      <c r="A81" s="41" t="s">
        <v>92</v>
      </c>
      <c r="B81" s="64" t="s">
        <v>351</v>
      </c>
      <c r="C81" s="82" t="s">
        <v>352</v>
      </c>
      <c r="D81" s="66" t="s">
        <v>330</v>
      </c>
      <c r="E81" s="74" t="s">
        <v>353</v>
      </c>
      <c r="F81" s="79" t="s">
        <v>365</v>
      </c>
      <c r="G81" s="59" t="s">
        <v>362</v>
      </c>
      <c r="H81" s="8"/>
    </row>
    <row r="82" spans="1:8" s="9" customFormat="1" ht="69" customHeight="1">
      <c r="A82" s="41" t="s">
        <v>93</v>
      </c>
      <c r="B82" s="64" t="s">
        <v>354</v>
      </c>
      <c r="C82" s="82" t="s">
        <v>355</v>
      </c>
      <c r="D82" s="66" t="s">
        <v>163</v>
      </c>
      <c r="E82" s="74" t="s">
        <v>353</v>
      </c>
      <c r="F82" s="79" t="s">
        <v>365</v>
      </c>
      <c r="G82" s="59" t="s">
        <v>362</v>
      </c>
      <c r="H82" s="8"/>
    </row>
    <row r="83" spans="1:8" s="9" customFormat="1" ht="69" customHeight="1">
      <c r="A83" s="41" t="s">
        <v>94</v>
      </c>
      <c r="B83" s="64" t="s">
        <v>356</v>
      </c>
      <c r="C83" s="82" t="s">
        <v>357</v>
      </c>
      <c r="D83" s="66" t="s">
        <v>358</v>
      </c>
      <c r="E83" s="74" t="s">
        <v>353</v>
      </c>
      <c r="F83" s="79" t="s">
        <v>366</v>
      </c>
      <c r="G83" s="59" t="s">
        <v>362</v>
      </c>
      <c r="H83" s="8"/>
    </row>
    <row r="84" spans="1:8" s="9" customFormat="1" ht="69" customHeight="1">
      <c r="A84" s="41" t="s">
        <v>95</v>
      </c>
      <c r="B84" s="64" t="s">
        <v>359</v>
      </c>
      <c r="C84" s="82" t="s">
        <v>307</v>
      </c>
      <c r="D84" s="66" t="s">
        <v>22</v>
      </c>
      <c r="E84" s="74" t="s">
        <v>353</v>
      </c>
      <c r="F84" s="79" t="s">
        <v>366</v>
      </c>
      <c r="G84" s="59" t="s">
        <v>363</v>
      </c>
      <c r="H84" s="8"/>
    </row>
    <row r="85" spans="1:8" s="9" customFormat="1" ht="69" customHeight="1">
      <c r="A85" s="41" t="s">
        <v>96</v>
      </c>
      <c r="B85" s="64" t="s">
        <v>360</v>
      </c>
      <c r="C85" s="82" t="s">
        <v>361</v>
      </c>
      <c r="D85" s="66" t="s">
        <v>85</v>
      </c>
      <c r="E85" s="74" t="s">
        <v>353</v>
      </c>
      <c r="F85" s="79" t="s">
        <v>366</v>
      </c>
      <c r="G85" s="59" t="s">
        <v>364</v>
      </c>
      <c r="H85" s="8"/>
    </row>
    <row r="86" spans="1:8" s="9" customFormat="1" ht="52.5" customHeight="1">
      <c r="A86" s="41" t="s">
        <v>97</v>
      </c>
      <c r="B86" s="64" t="s">
        <v>367</v>
      </c>
      <c r="C86" s="82" t="s">
        <v>368</v>
      </c>
      <c r="D86" s="66" t="s">
        <v>369</v>
      </c>
      <c r="E86" s="74" t="s">
        <v>370</v>
      </c>
      <c r="F86" s="79" t="s">
        <v>371</v>
      </c>
      <c r="G86" s="48" t="s">
        <v>48</v>
      </c>
      <c r="H86" s="8"/>
    </row>
    <row r="87" spans="1:8" s="9" customFormat="1" ht="72" customHeight="1">
      <c r="A87" s="41" t="s">
        <v>98</v>
      </c>
      <c r="B87" s="69" t="s">
        <v>383</v>
      </c>
      <c r="C87" s="87" t="s">
        <v>384</v>
      </c>
      <c r="D87" s="71" t="s">
        <v>385</v>
      </c>
      <c r="E87" s="81" t="s">
        <v>386</v>
      </c>
      <c r="F87" s="79" t="s">
        <v>393</v>
      </c>
      <c r="G87" s="59" t="s">
        <v>18</v>
      </c>
      <c r="H87" s="8"/>
    </row>
    <row r="88" spans="1:8" s="9" customFormat="1" ht="72" customHeight="1">
      <c r="A88" s="41" t="s">
        <v>471</v>
      </c>
      <c r="B88" s="69" t="s">
        <v>387</v>
      </c>
      <c r="C88" s="87" t="s">
        <v>388</v>
      </c>
      <c r="D88" s="71" t="s">
        <v>42</v>
      </c>
      <c r="E88" s="81" t="s">
        <v>386</v>
      </c>
      <c r="F88" s="79" t="s">
        <v>392</v>
      </c>
      <c r="G88" s="59" t="s">
        <v>18</v>
      </c>
      <c r="H88" s="8"/>
    </row>
    <row r="89" spans="1:8" s="9" customFormat="1" ht="69" customHeight="1">
      <c r="A89" s="41" t="s">
        <v>472</v>
      </c>
      <c r="B89" s="69" t="s">
        <v>389</v>
      </c>
      <c r="C89" s="87" t="s">
        <v>390</v>
      </c>
      <c r="D89" s="71" t="s">
        <v>391</v>
      </c>
      <c r="E89" s="81" t="s">
        <v>386</v>
      </c>
      <c r="F89" s="79" t="s">
        <v>394</v>
      </c>
      <c r="G89" s="59" t="s">
        <v>18</v>
      </c>
      <c r="H89" s="8"/>
    </row>
    <row r="90" spans="1:8" s="9" customFormat="1" ht="69" customHeight="1">
      <c r="A90" s="41" t="s">
        <v>473</v>
      </c>
      <c r="B90" s="69" t="s">
        <v>395</v>
      </c>
      <c r="C90" s="87" t="s">
        <v>396</v>
      </c>
      <c r="D90" s="71" t="s">
        <v>33</v>
      </c>
      <c r="E90" s="81" t="s">
        <v>386</v>
      </c>
      <c r="F90" s="79" t="s">
        <v>397</v>
      </c>
      <c r="G90" s="59" t="s">
        <v>78</v>
      </c>
      <c r="H90" s="8"/>
    </row>
    <row r="91" spans="1:8" s="9" customFormat="1" ht="54" customHeight="1">
      <c r="A91" s="41" t="s">
        <v>474</v>
      </c>
      <c r="B91" s="64" t="s">
        <v>398</v>
      </c>
      <c r="C91" s="82" t="s">
        <v>399</v>
      </c>
      <c r="D91" s="66" t="s">
        <v>400</v>
      </c>
      <c r="E91" s="74" t="s">
        <v>401</v>
      </c>
      <c r="F91" s="79" t="s">
        <v>407</v>
      </c>
      <c r="G91" s="59" t="s">
        <v>18</v>
      </c>
      <c r="H91" s="8"/>
    </row>
    <row r="92" spans="1:8" s="9" customFormat="1" ht="54.75" customHeight="1">
      <c r="A92" s="41" t="s">
        <v>475</v>
      </c>
      <c r="B92" s="64" t="s">
        <v>402</v>
      </c>
      <c r="C92" s="82" t="s">
        <v>403</v>
      </c>
      <c r="D92" s="66" t="s">
        <v>65</v>
      </c>
      <c r="E92" s="74" t="s">
        <v>401</v>
      </c>
      <c r="F92" s="79" t="s">
        <v>406</v>
      </c>
      <c r="G92" s="59" t="s">
        <v>18</v>
      </c>
      <c r="H92" s="8"/>
    </row>
    <row r="93" spans="1:8" s="9" customFormat="1" ht="54.75" customHeight="1">
      <c r="A93" s="41" t="s">
        <v>476</v>
      </c>
      <c r="B93" s="64" t="s">
        <v>404</v>
      </c>
      <c r="C93" s="82" t="s">
        <v>405</v>
      </c>
      <c r="D93" s="66" t="s">
        <v>56</v>
      </c>
      <c r="E93" s="74" t="s">
        <v>401</v>
      </c>
      <c r="F93" s="79" t="s">
        <v>408</v>
      </c>
      <c r="G93" s="59" t="s">
        <v>18</v>
      </c>
      <c r="H93" s="8"/>
    </row>
    <row r="94" spans="1:8" s="9" customFormat="1" ht="72" customHeight="1">
      <c r="A94" s="41" t="s">
        <v>477</v>
      </c>
      <c r="B94" s="64" t="s">
        <v>409</v>
      </c>
      <c r="C94" s="82" t="s">
        <v>410</v>
      </c>
      <c r="D94" s="66" t="s">
        <v>64</v>
      </c>
      <c r="E94" s="68" t="s">
        <v>411</v>
      </c>
      <c r="F94" s="79" t="s">
        <v>412</v>
      </c>
      <c r="G94" s="59" t="s">
        <v>413</v>
      </c>
      <c r="H94" s="8"/>
    </row>
    <row r="95" spans="1:8" s="9" customFormat="1" ht="66">
      <c r="A95" s="41" t="s">
        <v>478</v>
      </c>
      <c r="B95" s="64" t="s">
        <v>414</v>
      </c>
      <c r="C95" s="82" t="s">
        <v>415</v>
      </c>
      <c r="D95" s="66" t="s">
        <v>42</v>
      </c>
      <c r="E95" s="67" t="s">
        <v>416</v>
      </c>
      <c r="F95" s="79" t="s">
        <v>412</v>
      </c>
      <c r="G95" s="59" t="s">
        <v>417</v>
      </c>
      <c r="H95" s="8"/>
    </row>
    <row r="96" spans="1:8" s="9" customFormat="1" ht="66">
      <c r="A96" s="41" t="s">
        <v>479</v>
      </c>
      <c r="B96" s="64">
        <v>24002269</v>
      </c>
      <c r="C96" s="82" t="s">
        <v>418</v>
      </c>
      <c r="D96" s="66" t="s">
        <v>330</v>
      </c>
      <c r="E96" s="74" t="s">
        <v>419</v>
      </c>
      <c r="F96" s="79" t="s">
        <v>412</v>
      </c>
      <c r="G96" s="59" t="s">
        <v>420</v>
      </c>
      <c r="H96" s="8"/>
    </row>
    <row r="97" spans="1:9" s="9" customFormat="1" ht="66">
      <c r="A97" s="41" t="s">
        <v>480</v>
      </c>
      <c r="B97" s="64">
        <v>24002387</v>
      </c>
      <c r="C97" s="82" t="s">
        <v>421</v>
      </c>
      <c r="D97" s="66" t="s">
        <v>61</v>
      </c>
      <c r="E97" s="74" t="s">
        <v>422</v>
      </c>
      <c r="F97" s="79" t="s">
        <v>412</v>
      </c>
      <c r="G97" s="59" t="s">
        <v>423</v>
      </c>
      <c r="H97" s="8"/>
    </row>
    <row r="98" spans="1:9" s="9" customFormat="1" ht="66">
      <c r="A98" s="41" t="s">
        <v>481</v>
      </c>
      <c r="B98" s="64">
        <v>24002670</v>
      </c>
      <c r="C98" s="82" t="s">
        <v>426</v>
      </c>
      <c r="D98" s="66" t="s">
        <v>427</v>
      </c>
      <c r="E98" s="74" t="s">
        <v>428</v>
      </c>
      <c r="F98" s="79" t="s">
        <v>431</v>
      </c>
      <c r="G98" s="59" t="s">
        <v>432</v>
      </c>
      <c r="H98" s="8" t="s">
        <v>382</v>
      </c>
    </row>
    <row r="99" spans="1:9" s="9" customFormat="1" ht="66">
      <c r="A99" s="41" t="s">
        <v>482</v>
      </c>
      <c r="B99" s="64">
        <v>24002673</v>
      </c>
      <c r="C99" s="82" t="s">
        <v>429</v>
      </c>
      <c r="D99" s="66" t="s">
        <v>430</v>
      </c>
      <c r="E99" s="74" t="s">
        <v>428</v>
      </c>
      <c r="F99" s="79" t="s">
        <v>431</v>
      </c>
      <c r="G99" s="59" t="s">
        <v>433</v>
      </c>
      <c r="H99" s="8"/>
    </row>
    <row r="100" spans="1:9" s="9" customFormat="1" ht="66">
      <c r="A100" s="41" t="s">
        <v>483</v>
      </c>
      <c r="B100" s="64">
        <v>24003157</v>
      </c>
      <c r="C100" s="82" t="s">
        <v>449</v>
      </c>
      <c r="D100" s="66" t="s">
        <v>21</v>
      </c>
      <c r="E100" s="73" t="s">
        <v>445</v>
      </c>
      <c r="F100" s="79" t="s">
        <v>831</v>
      </c>
      <c r="G100" s="59" t="s">
        <v>833</v>
      </c>
      <c r="H100" s="8"/>
    </row>
    <row r="101" spans="1:9" s="9" customFormat="1" ht="66">
      <c r="A101" s="41" t="s">
        <v>484</v>
      </c>
      <c r="B101" s="64">
        <v>24003260</v>
      </c>
      <c r="C101" s="82" t="s">
        <v>782</v>
      </c>
      <c r="D101" s="66" t="s">
        <v>518</v>
      </c>
      <c r="E101" s="73" t="s">
        <v>783</v>
      </c>
      <c r="F101" s="79" t="s">
        <v>348</v>
      </c>
      <c r="G101" s="59" t="s">
        <v>788</v>
      </c>
      <c r="H101" s="8"/>
    </row>
    <row r="102" spans="1:9" s="9" customFormat="1" ht="66">
      <c r="A102" s="41" t="s">
        <v>602</v>
      </c>
      <c r="B102" s="64">
        <v>24003294</v>
      </c>
      <c r="C102" s="82" t="s">
        <v>785</v>
      </c>
      <c r="D102" s="66" t="s">
        <v>786</v>
      </c>
      <c r="E102" s="73" t="s">
        <v>784</v>
      </c>
      <c r="F102" s="79" t="s">
        <v>348</v>
      </c>
      <c r="G102" s="59" t="s">
        <v>789</v>
      </c>
      <c r="H102" s="8"/>
    </row>
    <row r="103" spans="1:9" s="9" customFormat="1" ht="66">
      <c r="A103" s="41" t="s">
        <v>805</v>
      </c>
      <c r="B103" s="64">
        <v>24003321</v>
      </c>
      <c r="C103" s="82" t="s">
        <v>307</v>
      </c>
      <c r="D103" s="66" t="s">
        <v>787</v>
      </c>
      <c r="E103" s="73" t="s">
        <v>784</v>
      </c>
      <c r="F103" s="79" t="s">
        <v>348</v>
      </c>
      <c r="G103" s="59" t="s">
        <v>790</v>
      </c>
      <c r="H103" s="8"/>
    </row>
    <row r="104" spans="1:9" s="9" customFormat="1" ht="66">
      <c r="A104" s="41" t="s">
        <v>806</v>
      </c>
      <c r="B104" s="64">
        <v>24003345</v>
      </c>
      <c r="C104" s="82" t="s">
        <v>462</v>
      </c>
      <c r="D104" s="66" t="s">
        <v>463</v>
      </c>
      <c r="E104" s="74" t="s">
        <v>464</v>
      </c>
      <c r="F104" s="79" t="s">
        <v>466</v>
      </c>
      <c r="G104" s="59" t="s">
        <v>467</v>
      </c>
      <c r="H104" s="8"/>
    </row>
    <row r="105" spans="1:9" s="9" customFormat="1" ht="66">
      <c r="A105" s="41" t="s">
        <v>807</v>
      </c>
      <c r="B105" s="64">
        <v>24004390</v>
      </c>
      <c r="C105" s="82" t="s">
        <v>465</v>
      </c>
      <c r="D105" s="66" t="s">
        <v>71</v>
      </c>
      <c r="E105" s="74" t="s">
        <v>464</v>
      </c>
      <c r="F105" s="79" t="s">
        <v>466</v>
      </c>
      <c r="G105" s="59" t="s">
        <v>468</v>
      </c>
      <c r="H105" s="8"/>
    </row>
    <row r="106" spans="1:9" s="9" customFormat="1" ht="22.5" customHeight="1">
      <c r="A106" s="10" t="s">
        <v>87</v>
      </c>
      <c r="B106" s="24"/>
      <c r="C106" s="52"/>
      <c r="D106" s="39">
        <f>COUNTA(D107:D146)</f>
        <v>40</v>
      </c>
      <c r="E106" s="31"/>
      <c r="F106" s="32"/>
      <c r="G106" s="47"/>
      <c r="H106" s="27"/>
      <c r="I106" s="57"/>
    </row>
    <row r="107" spans="1:9" s="9" customFormat="1" ht="39" customHeight="1">
      <c r="A107" s="41" t="s">
        <v>23</v>
      </c>
      <c r="B107" s="64" t="s">
        <v>469</v>
      </c>
      <c r="C107" s="82" t="s">
        <v>146</v>
      </c>
      <c r="D107" s="66" t="s">
        <v>77</v>
      </c>
      <c r="E107" s="73" t="s">
        <v>470</v>
      </c>
      <c r="F107" s="32" t="s">
        <v>485</v>
      </c>
      <c r="G107" s="59" t="s">
        <v>486</v>
      </c>
      <c r="H107" s="8"/>
      <c r="I107" s="57"/>
    </row>
    <row r="108" spans="1:9" s="9" customFormat="1" ht="54.75" customHeight="1">
      <c r="A108" s="41" t="s">
        <v>24</v>
      </c>
      <c r="B108" s="64" t="s">
        <v>487</v>
      </c>
      <c r="C108" s="82" t="s">
        <v>488</v>
      </c>
      <c r="D108" s="66" t="s">
        <v>489</v>
      </c>
      <c r="E108" s="74" t="s">
        <v>490</v>
      </c>
      <c r="F108" s="32" t="s">
        <v>493</v>
      </c>
      <c r="G108" s="59" t="s">
        <v>492</v>
      </c>
      <c r="H108" s="8"/>
      <c r="I108" s="57"/>
    </row>
    <row r="109" spans="1:9" s="9" customFormat="1" ht="54" customHeight="1">
      <c r="A109" s="41" t="s">
        <v>25</v>
      </c>
      <c r="B109" s="64" t="s">
        <v>491</v>
      </c>
      <c r="C109" s="82" t="s">
        <v>60</v>
      </c>
      <c r="D109" s="66" t="s">
        <v>308</v>
      </c>
      <c r="E109" s="74" t="s">
        <v>490</v>
      </c>
      <c r="F109" s="32" t="s">
        <v>494</v>
      </c>
      <c r="G109" s="59" t="s">
        <v>492</v>
      </c>
      <c r="H109" s="8"/>
      <c r="I109" s="57"/>
    </row>
    <row r="110" spans="1:9" s="9" customFormat="1" ht="54" customHeight="1">
      <c r="A110" s="41" t="s">
        <v>26</v>
      </c>
      <c r="B110" s="64" t="s">
        <v>495</v>
      </c>
      <c r="C110" s="82" t="s">
        <v>496</v>
      </c>
      <c r="D110" s="66" t="s">
        <v>330</v>
      </c>
      <c r="E110" s="73" t="s">
        <v>497</v>
      </c>
      <c r="F110" s="32" t="s">
        <v>498</v>
      </c>
      <c r="G110" s="59" t="s">
        <v>499</v>
      </c>
      <c r="H110" s="8"/>
      <c r="I110" s="57"/>
    </row>
    <row r="111" spans="1:9" s="9" customFormat="1" ht="38.25" customHeight="1">
      <c r="A111" s="41" t="s">
        <v>27</v>
      </c>
      <c r="B111" s="69" t="s">
        <v>500</v>
      </c>
      <c r="C111" s="87" t="s">
        <v>501</v>
      </c>
      <c r="D111" s="71" t="s">
        <v>330</v>
      </c>
      <c r="E111" s="73" t="s">
        <v>502</v>
      </c>
      <c r="F111" s="32" t="s">
        <v>507</v>
      </c>
      <c r="G111" s="59" t="s">
        <v>509</v>
      </c>
      <c r="H111" s="8"/>
    </row>
    <row r="112" spans="1:9" s="9" customFormat="1" ht="38.25" customHeight="1">
      <c r="A112" s="41" t="s">
        <v>28</v>
      </c>
      <c r="B112" s="69" t="s">
        <v>503</v>
      </c>
      <c r="C112" s="87" t="s">
        <v>504</v>
      </c>
      <c r="D112" s="71" t="s">
        <v>505</v>
      </c>
      <c r="E112" s="73" t="s">
        <v>502</v>
      </c>
      <c r="F112" s="32" t="s">
        <v>508</v>
      </c>
      <c r="G112" s="59" t="s">
        <v>509</v>
      </c>
      <c r="H112" s="8"/>
    </row>
    <row r="113" spans="1:9" s="9" customFormat="1" ht="53.25" customHeight="1">
      <c r="A113" s="41" t="s">
        <v>29</v>
      </c>
      <c r="B113" s="64" t="s">
        <v>510</v>
      </c>
      <c r="C113" s="88" t="s">
        <v>511</v>
      </c>
      <c r="D113" s="66" t="s">
        <v>512</v>
      </c>
      <c r="E113" s="74" t="s">
        <v>513</v>
      </c>
      <c r="F113" s="32" t="s">
        <v>521</v>
      </c>
      <c r="G113" s="59" t="s">
        <v>509</v>
      </c>
      <c r="H113" s="8"/>
    </row>
    <row r="114" spans="1:9" s="9" customFormat="1" ht="53.25" customHeight="1">
      <c r="A114" s="41" t="s">
        <v>30</v>
      </c>
      <c r="B114" s="64" t="s">
        <v>514</v>
      </c>
      <c r="C114" s="82" t="s">
        <v>515</v>
      </c>
      <c r="D114" s="66" t="s">
        <v>74</v>
      </c>
      <c r="E114" s="74" t="s">
        <v>513</v>
      </c>
      <c r="F114" s="32" t="s">
        <v>522</v>
      </c>
      <c r="G114" s="59" t="s">
        <v>492</v>
      </c>
      <c r="H114" s="8"/>
    </row>
    <row r="115" spans="1:9" s="9" customFormat="1" ht="53.25" customHeight="1">
      <c r="A115" s="41" t="s">
        <v>31</v>
      </c>
      <c r="B115" s="64" t="s">
        <v>516</v>
      </c>
      <c r="C115" s="82" t="s">
        <v>517</v>
      </c>
      <c r="D115" s="66" t="s">
        <v>518</v>
      </c>
      <c r="E115" s="74" t="s">
        <v>513</v>
      </c>
      <c r="F115" s="32" t="s">
        <v>523</v>
      </c>
      <c r="G115" s="59" t="s">
        <v>424</v>
      </c>
      <c r="H115" s="8"/>
    </row>
    <row r="116" spans="1:9" s="9" customFormat="1" ht="53.25" customHeight="1">
      <c r="A116" s="41" t="s">
        <v>32</v>
      </c>
      <c r="B116" s="64" t="s">
        <v>519</v>
      </c>
      <c r="C116" s="82" t="s">
        <v>520</v>
      </c>
      <c r="D116" s="66" t="s">
        <v>489</v>
      </c>
      <c r="E116" s="74" t="s">
        <v>513</v>
      </c>
      <c r="F116" s="32" t="s">
        <v>524</v>
      </c>
      <c r="G116" s="59" t="s">
        <v>509</v>
      </c>
      <c r="H116" s="8"/>
      <c r="I116" s="57"/>
    </row>
    <row r="117" spans="1:9" s="9" customFormat="1" ht="53.25" customHeight="1">
      <c r="A117" s="41" t="s">
        <v>34</v>
      </c>
      <c r="B117" s="64" t="s">
        <v>525</v>
      </c>
      <c r="C117" s="82" t="s">
        <v>526</v>
      </c>
      <c r="D117" s="66" t="s">
        <v>463</v>
      </c>
      <c r="E117" s="73" t="s">
        <v>527</v>
      </c>
      <c r="F117" s="32" t="s">
        <v>533</v>
      </c>
      <c r="G117" s="59" t="s">
        <v>509</v>
      </c>
      <c r="H117" s="8"/>
      <c r="I117" s="57"/>
    </row>
    <row r="118" spans="1:9" s="9" customFormat="1" ht="53.25" customHeight="1">
      <c r="A118" s="41" t="s">
        <v>35</v>
      </c>
      <c r="B118" s="64" t="s">
        <v>528</v>
      </c>
      <c r="C118" s="82" t="s">
        <v>529</v>
      </c>
      <c r="D118" s="66" t="s">
        <v>530</v>
      </c>
      <c r="E118" s="73" t="s">
        <v>527</v>
      </c>
      <c r="F118" s="32" t="s">
        <v>534</v>
      </c>
      <c r="G118" s="59" t="s">
        <v>509</v>
      </c>
      <c r="H118" s="8"/>
      <c r="I118" s="57"/>
    </row>
    <row r="119" spans="1:9" s="9" customFormat="1" ht="53.25" customHeight="1">
      <c r="A119" s="41" t="s">
        <v>36</v>
      </c>
      <c r="B119" s="64" t="s">
        <v>531</v>
      </c>
      <c r="C119" s="82" t="s">
        <v>532</v>
      </c>
      <c r="D119" s="66" t="s">
        <v>77</v>
      </c>
      <c r="E119" s="73" t="s">
        <v>527</v>
      </c>
      <c r="F119" s="32" t="s">
        <v>535</v>
      </c>
      <c r="G119" s="59" t="s">
        <v>509</v>
      </c>
      <c r="H119" s="8"/>
      <c r="I119" s="57"/>
    </row>
    <row r="120" spans="1:9" s="9" customFormat="1" ht="53.25" customHeight="1">
      <c r="A120" s="41" t="s">
        <v>37</v>
      </c>
      <c r="B120" s="64" t="s">
        <v>536</v>
      </c>
      <c r="C120" s="82" t="s">
        <v>537</v>
      </c>
      <c r="D120" s="66" t="s">
        <v>330</v>
      </c>
      <c r="E120" s="74" t="s">
        <v>538</v>
      </c>
      <c r="F120" s="32" t="s">
        <v>834</v>
      </c>
      <c r="G120" s="59" t="s">
        <v>548</v>
      </c>
      <c r="H120" s="8"/>
      <c r="I120" s="57"/>
    </row>
    <row r="121" spans="1:9" s="9" customFormat="1" ht="53.25" customHeight="1">
      <c r="A121" s="41" t="s">
        <v>38</v>
      </c>
      <c r="B121" s="64" t="s">
        <v>539</v>
      </c>
      <c r="C121" s="82" t="s">
        <v>540</v>
      </c>
      <c r="D121" s="66" t="s">
        <v>330</v>
      </c>
      <c r="E121" s="74" t="s">
        <v>538</v>
      </c>
      <c r="F121" s="32" t="s">
        <v>835</v>
      </c>
      <c r="G121" s="59" t="s">
        <v>550</v>
      </c>
      <c r="H121" s="8"/>
      <c r="I121" s="57"/>
    </row>
    <row r="122" spans="1:9" s="9" customFormat="1" ht="53.25" customHeight="1">
      <c r="A122" s="41" t="s">
        <v>89</v>
      </c>
      <c r="B122" s="64" t="s">
        <v>541</v>
      </c>
      <c r="C122" s="82" t="s">
        <v>542</v>
      </c>
      <c r="D122" s="66" t="s">
        <v>330</v>
      </c>
      <c r="E122" s="74" t="s">
        <v>538</v>
      </c>
      <c r="F122" s="32" t="s">
        <v>836</v>
      </c>
      <c r="G122" s="59" t="s">
        <v>551</v>
      </c>
      <c r="H122" s="8"/>
      <c r="I122" s="57"/>
    </row>
    <row r="123" spans="1:9" s="9" customFormat="1" ht="53.25" customHeight="1">
      <c r="A123" s="41" t="s">
        <v>90</v>
      </c>
      <c r="B123" s="64" t="s">
        <v>543</v>
      </c>
      <c r="C123" s="82" t="s">
        <v>544</v>
      </c>
      <c r="D123" s="66" t="s">
        <v>545</v>
      </c>
      <c r="E123" s="74" t="s">
        <v>538</v>
      </c>
      <c r="F123" s="32" t="s">
        <v>837</v>
      </c>
      <c r="G123" s="59" t="s">
        <v>549</v>
      </c>
      <c r="H123" s="8"/>
      <c r="I123" s="57"/>
    </row>
    <row r="124" spans="1:9" s="9" customFormat="1" ht="53.25" customHeight="1">
      <c r="A124" s="41" t="s">
        <v>91</v>
      </c>
      <c r="B124" s="64" t="s">
        <v>546</v>
      </c>
      <c r="C124" s="82" t="s">
        <v>547</v>
      </c>
      <c r="D124" s="66" t="s">
        <v>21</v>
      </c>
      <c r="E124" s="74" t="s">
        <v>538</v>
      </c>
      <c r="F124" s="32" t="s">
        <v>838</v>
      </c>
      <c r="G124" s="59" t="s">
        <v>509</v>
      </c>
      <c r="H124" s="8"/>
      <c r="I124" s="57"/>
    </row>
    <row r="125" spans="1:9" s="9" customFormat="1" ht="53.25" customHeight="1">
      <c r="A125" s="41" t="s">
        <v>92</v>
      </c>
      <c r="B125" s="64" t="s">
        <v>552</v>
      </c>
      <c r="C125" s="82" t="s">
        <v>553</v>
      </c>
      <c r="D125" s="66" t="s">
        <v>554</v>
      </c>
      <c r="E125" s="74" t="s">
        <v>555</v>
      </c>
      <c r="F125" s="32" t="s">
        <v>557</v>
      </c>
      <c r="G125" s="59" t="s">
        <v>509</v>
      </c>
      <c r="H125" s="8"/>
      <c r="I125" s="57"/>
    </row>
    <row r="126" spans="1:9" s="9" customFormat="1" ht="53.25" customHeight="1">
      <c r="A126" s="41" t="s">
        <v>93</v>
      </c>
      <c r="B126" s="64" t="s">
        <v>556</v>
      </c>
      <c r="C126" s="82" t="s">
        <v>115</v>
      </c>
      <c r="D126" s="66" t="s">
        <v>545</v>
      </c>
      <c r="E126" s="74" t="s">
        <v>555</v>
      </c>
      <c r="F126" s="32" t="s">
        <v>558</v>
      </c>
      <c r="G126" s="59" t="s">
        <v>549</v>
      </c>
      <c r="H126" s="8"/>
      <c r="I126" s="57"/>
    </row>
    <row r="127" spans="1:9" s="9" customFormat="1" ht="36.75" customHeight="1">
      <c r="A127" s="41" t="s">
        <v>94</v>
      </c>
      <c r="B127" s="64" t="s">
        <v>559</v>
      </c>
      <c r="C127" s="82" t="s">
        <v>441</v>
      </c>
      <c r="D127" s="66" t="s">
        <v>84</v>
      </c>
      <c r="E127" s="67" t="s">
        <v>560</v>
      </c>
      <c r="F127" s="79" t="s">
        <v>563</v>
      </c>
      <c r="G127" s="59" t="s">
        <v>492</v>
      </c>
      <c r="H127" s="8"/>
      <c r="I127" s="57"/>
    </row>
    <row r="128" spans="1:9" s="9" customFormat="1" ht="36.75" customHeight="1">
      <c r="A128" s="41" t="s">
        <v>95</v>
      </c>
      <c r="B128" s="64" t="s">
        <v>561</v>
      </c>
      <c r="C128" s="82" t="s">
        <v>562</v>
      </c>
      <c r="D128" s="66" t="s">
        <v>51</v>
      </c>
      <c r="E128" s="67" t="s">
        <v>560</v>
      </c>
      <c r="F128" s="79" t="s">
        <v>563</v>
      </c>
      <c r="G128" s="59" t="s">
        <v>492</v>
      </c>
      <c r="H128" s="8"/>
      <c r="I128" s="57"/>
    </row>
    <row r="129" spans="1:9" s="9" customFormat="1" ht="36.75" customHeight="1">
      <c r="A129" s="41" t="s">
        <v>96</v>
      </c>
      <c r="B129" s="64" t="s">
        <v>564</v>
      </c>
      <c r="C129" s="82" t="s">
        <v>100</v>
      </c>
      <c r="D129" s="66" t="s">
        <v>50</v>
      </c>
      <c r="E129" s="68" t="s">
        <v>565</v>
      </c>
      <c r="F129" s="32" t="s">
        <v>566</v>
      </c>
      <c r="G129" s="59" t="s">
        <v>492</v>
      </c>
      <c r="H129" s="8"/>
      <c r="I129" s="57"/>
    </row>
    <row r="130" spans="1:9" s="9" customFormat="1" ht="36.75" customHeight="1">
      <c r="A130" s="41" t="s">
        <v>97</v>
      </c>
      <c r="B130" s="64">
        <v>24002759</v>
      </c>
      <c r="C130" s="82" t="s">
        <v>567</v>
      </c>
      <c r="D130" s="66" t="s">
        <v>85</v>
      </c>
      <c r="E130" s="74" t="s">
        <v>568</v>
      </c>
      <c r="F130" s="32" t="s">
        <v>506</v>
      </c>
      <c r="G130" s="59" t="s">
        <v>492</v>
      </c>
      <c r="H130" s="8"/>
      <c r="I130" s="57"/>
    </row>
    <row r="131" spans="1:9" s="9" customFormat="1" ht="36.75" customHeight="1">
      <c r="A131" s="41" t="s">
        <v>98</v>
      </c>
      <c r="B131" s="64">
        <v>24003392</v>
      </c>
      <c r="C131" s="82" t="s">
        <v>573</v>
      </c>
      <c r="D131" s="66" t="s">
        <v>72</v>
      </c>
      <c r="E131" s="74" t="s">
        <v>574</v>
      </c>
      <c r="F131" s="32" t="s">
        <v>590</v>
      </c>
      <c r="G131" s="59" t="s">
        <v>492</v>
      </c>
      <c r="H131" s="8"/>
      <c r="I131" s="57"/>
    </row>
    <row r="132" spans="1:9" s="9" customFormat="1" ht="36.75" customHeight="1">
      <c r="A132" s="41" t="s">
        <v>471</v>
      </c>
      <c r="B132" s="64">
        <v>24003394</v>
      </c>
      <c r="C132" s="82" t="s">
        <v>357</v>
      </c>
      <c r="D132" s="66" t="s">
        <v>575</v>
      </c>
      <c r="E132" s="74" t="s">
        <v>574</v>
      </c>
      <c r="F132" s="32" t="s">
        <v>589</v>
      </c>
      <c r="G132" s="59" t="s">
        <v>492</v>
      </c>
      <c r="H132" s="8"/>
      <c r="I132" s="57"/>
    </row>
    <row r="133" spans="1:9" s="9" customFormat="1" ht="33">
      <c r="A133" s="41" t="s">
        <v>472</v>
      </c>
      <c r="B133" s="64">
        <v>24003396</v>
      </c>
      <c r="C133" s="82" t="s">
        <v>576</v>
      </c>
      <c r="D133" s="66" t="s">
        <v>489</v>
      </c>
      <c r="E133" s="74" t="s">
        <v>574</v>
      </c>
      <c r="F133" s="32" t="s">
        <v>590</v>
      </c>
      <c r="G133" s="59" t="s">
        <v>492</v>
      </c>
      <c r="H133" s="8"/>
      <c r="I133" s="57"/>
    </row>
    <row r="134" spans="1:9" s="9" customFormat="1" ht="33">
      <c r="A134" s="41" t="s">
        <v>473</v>
      </c>
      <c r="B134" s="64">
        <v>24003399</v>
      </c>
      <c r="C134" s="82" t="s">
        <v>577</v>
      </c>
      <c r="D134" s="66" t="s">
        <v>71</v>
      </c>
      <c r="E134" s="74" t="s">
        <v>574</v>
      </c>
      <c r="F134" s="32" t="s">
        <v>590</v>
      </c>
      <c r="G134" s="59" t="s">
        <v>569</v>
      </c>
      <c r="H134" s="8"/>
      <c r="I134" s="57"/>
    </row>
    <row r="135" spans="1:9" s="9" customFormat="1" ht="33">
      <c r="A135" s="41" t="s">
        <v>474</v>
      </c>
      <c r="B135" s="64">
        <v>24003402</v>
      </c>
      <c r="C135" s="82" t="s">
        <v>578</v>
      </c>
      <c r="D135" s="66" t="s">
        <v>42</v>
      </c>
      <c r="E135" s="74" t="s">
        <v>574</v>
      </c>
      <c r="F135" s="32" t="s">
        <v>589</v>
      </c>
      <c r="G135" s="59" t="s">
        <v>569</v>
      </c>
      <c r="H135" s="8"/>
      <c r="I135" s="57"/>
    </row>
    <row r="136" spans="1:9" s="9" customFormat="1" ht="33">
      <c r="A136" s="41" t="s">
        <v>475</v>
      </c>
      <c r="B136" s="64">
        <v>24003405</v>
      </c>
      <c r="C136" s="82" t="s">
        <v>579</v>
      </c>
      <c r="D136" s="66" t="s">
        <v>580</v>
      </c>
      <c r="E136" s="74" t="s">
        <v>574</v>
      </c>
      <c r="F136" s="32" t="s">
        <v>589</v>
      </c>
      <c r="G136" s="59" t="s">
        <v>570</v>
      </c>
      <c r="H136" s="8"/>
      <c r="I136" s="57"/>
    </row>
    <row r="137" spans="1:9" s="9" customFormat="1" ht="33">
      <c r="A137" s="41" t="s">
        <v>476</v>
      </c>
      <c r="B137" s="64">
        <v>24003408</v>
      </c>
      <c r="C137" s="82" t="s">
        <v>581</v>
      </c>
      <c r="D137" s="66" t="s">
        <v>582</v>
      </c>
      <c r="E137" s="74" t="s">
        <v>574</v>
      </c>
      <c r="F137" s="32" t="s">
        <v>589</v>
      </c>
      <c r="G137" s="59" t="s">
        <v>570</v>
      </c>
      <c r="H137" s="8"/>
      <c r="I137" s="57"/>
    </row>
    <row r="138" spans="1:9" s="9" customFormat="1" ht="33">
      <c r="A138" s="41" t="s">
        <v>477</v>
      </c>
      <c r="B138" s="64">
        <v>24003409</v>
      </c>
      <c r="C138" s="82" t="s">
        <v>583</v>
      </c>
      <c r="D138" s="66" t="s">
        <v>584</v>
      </c>
      <c r="E138" s="74" t="s">
        <v>574</v>
      </c>
      <c r="F138" s="32" t="s">
        <v>589</v>
      </c>
      <c r="G138" s="59" t="s">
        <v>570</v>
      </c>
      <c r="H138" s="8"/>
      <c r="I138" s="57"/>
    </row>
    <row r="139" spans="1:9" s="9" customFormat="1" ht="33">
      <c r="A139" s="41" t="s">
        <v>478</v>
      </c>
      <c r="B139" s="64">
        <v>24003414</v>
      </c>
      <c r="C139" s="82" t="s">
        <v>585</v>
      </c>
      <c r="D139" s="66" t="s">
        <v>308</v>
      </c>
      <c r="E139" s="74" t="s">
        <v>574</v>
      </c>
      <c r="F139" s="32" t="s">
        <v>589</v>
      </c>
      <c r="G139" s="59" t="s">
        <v>571</v>
      </c>
      <c r="H139" s="8"/>
      <c r="I139" s="57"/>
    </row>
    <row r="140" spans="1:9" s="9" customFormat="1" ht="33">
      <c r="A140" s="41" t="s">
        <v>479</v>
      </c>
      <c r="B140" s="64">
        <v>24003415</v>
      </c>
      <c r="C140" s="82" t="s">
        <v>586</v>
      </c>
      <c r="D140" s="66" t="s">
        <v>21</v>
      </c>
      <c r="E140" s="74" t="s">
        <v>574</v>
      </c>
      <c r="F140" s="32" t="s">
        <v>589</v>
      </c>
      <c r="G140" s="59" t="s">
        <v>571</v>
      </c>
      <c r="H140" s="8"/>
      <c r="I140" s="57"/>
    </row>
    <row r="141" spans="1:9" s="9" customFormat="1" ht="35.25" customHeight="1">
      <c r="A141" s="41" t="s">
        <v>480</v>
      </c>
      <c r="B141" s="64">
        <v>24003422</v>
      </c>
      <c r="C141" s="82" t="s">
        <v>326</v>
      </c>
      <c r="D141" s="66" t="s">
        <v>77</v>
      </c>
      <c r="E141" s="74" t="s">
        <v>574</v>
      </c>
      <c r="F141" s="32" t="s">
        <v>590</v>
      </c>
      <c r="G141" s="59" t="s">
        <v>571</v>
      </c>
      <c r="H141" s="8"/>
      <c r="I141" s="57"/>
    </row>
    <row r="142" spans="1:9" s="9" customFormat="1" ht="35.25" customHeight="1">
      <c r="A142" s="41" t="s">
        <v>481</v>
      </c>
      <c r="B142" s="64">
        <v>24003425</v>
      </c>
      <c r="C142" s="82" t="s">
        <v>587</v>
      </c>
      <c r="D142" s="66" t="s">
        <v>588</v>
      </c>
      <c r="E142" s="74" t="s">
        <v>574</v>
      </c>
      <c r="F142" s="32" t="s">
        <v>590</v>
      </c>
      <c r="G142" s="59" t="s">
        <v>572</v>
      </c>
      <c r="H142" s="8"/>
      <c r="I142" s="57"/>
    </row>
    <row r="143" spans="1:9" s="9" customFormat="1" ht="35.25" customHeight="1">
      <c r="A143" s="41" t="s">
        <v>482</v>
      </c>
      <c r="B143" s="64">
        <v>24002792</v>
      </c>
      <c r="C143" s="82" t="s">
        <v>591</v>
      </c>
      <c r="D143" s="66" t="s">
        <v>330</v>
      </c>
      <c r="E143" s="74" t="s">
        <v>592</v>
      </c>
      <c r="F143" s="32" t="s">
        <v>590</v>
      </c>
      <c r="G143" s="59" t="s">
        <v>492</v>
      </c>
      <c r="H143" s="8"/>
      <c r="I143" s="57"/>
    </row>
    <row r="144" spans="1:9" s="9" customFormat="1" ht="35.25" customHeight="1">
      <c r="A144" s="41" t="s">
        <v>483</v>
      </c>
      <c r="B144" s="64">
        <v>24002793</v>
      </c>
      <c r="C144" s="82" t="s">
        <v>67</v>
      </c>
      <c r="D144" s="66" t="s">
        <v>595</v>
      </c>
      <c r="E144" s="74" t="s">
        <v>592</v>
      </c>
      <c r="F144" s="32" t="s">
        <v>589</v>
      </c>
      <c r="G144" s="59" t="s">
        <v>492</v>
      </c>
      <c r="H144" s="8"/>
      <c r="I144" s="57"/>
    </row>
    <row r="145" spans="1:9" s="9" customFormat="1" ht="35.25" customHeight="1">
      <c r="A145" s="41" t="s">
        <v>484</v>
      </c>
      <c r="B145" s="64">
        <v>24002798</v>
      </c>
      <c r="C145" s="82" t="s">
        <v>596</v>
      </c>
      <c r="D145" s="66" t="s">
        <v>21</v>
      </c>
      <c r="E145" s="74" t="s">
        <v>592</v>
      </c>
      <c r="F145" s="32" t="s">
        <v>590</v>
      </c>
      <c r="G145" s="59" t="s">
        <v>593</v>
      </c>
      <c r="H145" s="8"/>
      <c r="I145" s="57"/>
    </row>
    <row r="146" spans="1:9" s="9" customFormat="1" ht="35.25" customHeight="1">
      <c r="A146" s="41" t="s">
        <v>602</v>
      </c>
      <c r="B146" s="64">
        <v>24002804</v>
      </c>
      <c r="C146" s="82" t="s">
        <v>446</v>
      </c>
      <c r="D146" s="66" t="s">
        <v>45</v>
      </c>
      <c r="E146" s="74" t="s">
        <v>592</v>
      </c>
      <c r="F146" s="32" t="s">
        <v>589</v>
      </c>
      <c r="G146" s="59" t="s">
        <v>594</v>
      </c>
      <c r="H146" s="8"/>
      <c r="I146" s="57"/>
    </row>
    <row r="147" spans="1:9" s="9" customFormat="1" ht="22.5" customHeight="1">
      <c r="A147" s="10" t="s">
        <v>81</v>
      </c>
      <c r="B147" s="24"/>
      <c r="C147" s="52"/>
      <c r="D147" s="39">
        <f>COUNTA(D148:D148)</f>
        <v>1</v>
      </c>
      <c r="E147" s="31"/>
      <c r="F147" s="32"/>
      <c r="G147" s="47"/>
      <c r="H147" s="27"/>
      <c r="I147" s="57"/>
    </row>
    <row r="148" spans="1:9" s="9" customFormat="1" ht="33">
      <c r="A148" s="41" t="s">
        <v>23</v>
      </c>
      <c r="B148" s="69" t="s">
        <v>597</v>
      </c>
      <c r="C148" s="87" t="s">
        <v>598</v>
      </c>
      <c r="D148" s="71" t="s">
        <v>599</v>
      </c>
      <c r="E148" s="83" t="s">
        <v>600</v>
      </c>
      <c r="F148" s="32" t="s">
        <v>601</v>
      </c>
      <c r="G148" s="59" t="s">
        <v>48</v>
      </c>
      <c r="H148" s="8"/>
      <c r="I148" s="57"/>
    </row>
    <row r="149" spans="1:9" s="9" customFormat="1" ht="18.75" customHeight="1">
      <c r="A149" s="10" t="s">
        <v>17</v>
      </c>
      <c r="B149" s="5"/>
      <c r="C149" s="6"/>
      <c r="D149" s="39">
        <f>COUNTA(D150:D159)</f>
        <v>10</v>
      </c>
      <c r="E149" s="31"/>
      <c r="F149" s="35"/>
      <c r="G149" s="47"/>
      <c r="H149" s="5"/>
      <c r="I149" s="57"/>
    </row>
    <row r="150" spans="1:9" s="9" customFormat="1" ht="33">
      <c r="A150" s="41" t="s">
        <v>23</v>
      </c>
      <c r="B150" s="64" t="s">
        <v>603</v>
      </c>
      <c r="C150" s="82" t="s">
        <v>604</v>
      </c>
      <c r="D150" s="66" t="s">
        <v>605</v>
      </c>
      <c r="E150" s="74" t="s">
        <v>606</v>
      </c>
      <c r="F150" s="32" t="s">
        <v>607</v>
      </c>
      <c r="G150" s="48" t="s">
        <v>78</v>
      </c>
      <c r="H150" s="8"/>
    </row>
    <row r="151" spans="1:9" s="9" customFormat="1" ht="33">
      <c r="A151" s="41" t="s">
        <v>24</v>
      </c>
      <c r="B151" s="69" t="s">
        <v>624</v>
      </c>
      <c r="C151" s="87" t="s">
        <v>625</v>
      </c>
      <c r="D151" s="71" t="s">
        <v>489</v>
      </c>
      <c r="E151" s="67" t="s">
        <v>614</v>
      </c>
      <c r="F151" s="32" t="s">
        <v>628</v>
      </c>
      <c r="G151" s="48" t="s">
        <v>18</v>
      </c>
      <c r="H151" s="8"/>
      <c r="I151" s="57"/>
    </row>
    <row r="152" spans="1:9" s="9" customFormat="1" ht="33">
      <c r="A152" s="41" t="s">
        <v>25</v>
      </c>
      <c r="B152" s="69" t="s">
        <v>626</v>
      </c>
      <c r="C152" s="87" t="s">
        <v>627</v>
      </c>
      <c r="D152" s="71" t="s">
        <v>71</v>
      </c>
      <c r="E152" s="67" t="s">
        <v>614</v>
      </c>
      <c r="F152" s="32" t="s">
        <v>348</v>
      </c>
      <c r="G152" s="48" t="s">
        <v>18</v>
      </c>
      <c r="H152" s="8"/>
      <c r="I152" s="57"/>
    </row>
    <row r="153" spans="1:9" s="9" customFormat="1" ht="33">
      <c r="A153" s="41" t="s">
        <v>26</v>
      </c>
      <c r="B153" s="69" t="s">
        <v>658</v>
      </c>
      <c r="C153" s="87" t="s">
        <v>659</v>
      </c>
      <c r="D153" s="71" t="s">
        <v>660</v>
      </c>
      <c r="E153" s="67" t="s">
        <v>644</v>
      </c>
      <c r="F153" s="32" t="s">
        <v>706</v>
      </c>
      <c r="G153" s="48" t="s">
        <v>18</v>
      </c>
      <c r="H153" s="8"/>
      <c r="I153" s="57"/>
    </row>
    <row r="154" spans="1:9" s="9" customFormat="1" ht="33">
      <c r="A154" s="41" t="s">
        <v>27</v>
      </c>
      <c r="B154" s="69" t="s">
        <v>661</v>
      </c>
      <c r="C154" s="87" t="s">
        <v>662</v>
      </c>
      <c r="D154" s="71" t="s">
        <v>463</v>
      </c>
      <c r="E154" s="67" t="s">
        <v>644</v>
      </c>
      <c r="F154" s="32" t="s">
        <v>707</v>
      </c>
      <c r="G154" s="48" t="s">
        <v>18</v>
      </c>
      <c r="H154" s="8"/>
      <c r="I154" s="57"/>
    </row>
    <row r="155" spans="1:9" s="9" customFormat="1" ht="35.25" customHeight="1">
      <c r="A155" s="41" t="s">
        <v>28</v>
      </c>
      <c r="B155" s="69" t="s">
        <v>686</v>
      </c>
      <c r="C155" s="87" t="s">
        <v>272</v>
      </c>
      <c r="D155" s="71" t="s">
        <v>59</v>
      </c>
      <c r="E155" s="67" t="s">
        <v>644</v>
      </c>
      <c r="F155" s="32" t="s">
        <v>706</v>
      </c>
      <c r="G155" s="48" t="s">
        <v>18</v>
      </c>
      <c r="H155" s="8"/>
      <c r="I155" s="57"/>
    </row>
    <row r="156" spans="1:9" s="9" customFormat="1" ht="35.25" customHeight="1">
      <c r="A156" s="41" t="s">
        <v>29</v>
      </c>
      <c r="B156" s="69" t="s">
        <v>702</v>
      </c>
      <c r="C156" s="87" t="s">
        <v>703</v>
      </c>
      <c r="D156" s="71" t="s">
        <v>85</v>
      </c>
      <c r="E156" s="67" t="s">
        <v>644</v>
      </c>
      <c r="F156" s="32" t="s">
        <v>563</v>
      </c>
      <c r="G156" s="48" t="s">
        <v>18</v>
      </c>
      <c r="H156" s="8"/>
      <c r="I156" s="57"/>
    </row>
    <row r="157" spans="1:9" s="9" customFormat="1" ht="35.25" customHeight="1">
      <c r="A157" s="41" t="s">
        <v>30</v>
      </c>
      <c r="B157" s="69" t="s">
        <v>704</v>
      </c>
      <c r="C157" s="87" t="s">
        <v>446</v>
      </c>
      <c r="D157" s="71" t="s">
        <v>705</v>
      </c>
      <c r="E157" s="67" t="s">
        <v>644</v>
      </c>
      <c r="F157" s="32" t="s">
        <v>706</v>
      </c>
      <c r="G157" s="48" t="s">
        <v>18</v>
      </c>
      <c r="H157" s="8"/>
      <c r="I157" s="57"/>
    </row>
    <row r="158" spans="1:9" s="9" customFormat="1" ht="35.25" customHeight="1">
      <c r="A158" s="41" t="s">
        <v>31</v>
      </c>
      <c r="B158" s="75">
        <v>24002929</v>
      </c>
      <c r="C158" s="85" t="s">
        <v>713</v>
      </c>
      <c r="D158" s="76" t="s">
        <v>714</v>
      </c>
      <c r="E158" s="78" t="s">
        <v>717</v>
      </c>
      <c r="F158" s="32" t="s">
        <v>348</v>
      </c>
      <c r="G158" s="48" t="s">
        <v>718</v>
      </c>
      <c r="H158" s="8" t="s">
        <v>382</v>
      </c>
      <c r="I158" s="57"/>
    </row>
    <row r="159" spans="1:9" s="9" customFormat="1" ht="35.25" customHeight="1">
      <c r="A159" s="41" t="s">
        <v>32</v>
      </c>
      <c r="B159" s="75">
        <v>24002937</v>
      </c>
      <c r="C159" s="85" t="s">
        <v>715</v>
      </c>
      <c r="D159" s="76" t="s">
        <v>716</v>
      </c>
      <c r="E159" s="78" t="s">
        <v>717</v>
      </c>
      <c r="F159" s="32" t="s">
        <v>348</v>
      </c>
      <c r="G159" s="48" t="s">
        <v>839</v>
      </c>
      <c r="H159" s="8" t="s">
        <v>382</v>
      </c>
      <c r="I159" s="57"/>
    </row>
    <row r="160" spans="1:9" s="9" customFormat="1" ht="26.25" customHeight="1">
      <c r="A160" s="10" t="s">
        <v>20</v>
      </c>
      <c r="B160" s="5"/>
      <c r="C160" s="6"/>
      <c r="D160" s="39">
        <f>COUNTA(D161:D172)</f>
        <v>12</v>
      </c>
      <c r="E160" s="31"/>
      <c r="F160" s="35"/>
      <c r="G160" s="47"/>
      <c r="H160" s="5"/>
      <c r="I160" s="57"/>
    </row>
    <row r="161" spans="1:9" s="9" customFormat="1" ht="35.25" customHeight="1">
      <c r="A161" s="41" t="s">
        <v>23</v>
      </c>
      <c r="B161" s="64" t="s">
        <v>719</v>
      </c>
      <c r="C161" s="65" t="s">
        <v>544</v>
      </c>
      <c r="D161" s="66" t="s">
        <v>44</v>
      </c>
      <c r="E161" s="73" t="s">
        <v>720</v>
      </c>
      <c r="F161" s="32" t="s">
        <v>728</v>
      </c>
      <c r="G161" s="48" t="s">
        <v>18</v>
      </c>
      <c r="H161" s="8"/>
      <c r="I161" s="57"/>
    </row>
    <row r="162" spans="1:9" s="9" customFormat="1" ht="35.25" customHeight="1">
      <c r="A162" s="41" t="s">
        <v>24</v>
      </c>
      <c r="B162" s="64" t="s">
        <v>721</v>
      </c>
      <c r="C162" s="65" t="s">
        <v>722</v>
      </c>
      <c r="D162" s="66" t="s">
        <v>427</v>
      </c>
      <c r="E162" s="73" t="s">
        <v>720</v>
      </c>
      <c r="F162" s="32" t="s">
        <v>728</v>
      </c>
      <c r="G162" s="48" t="s">
        <v>18</v>
      </c>
      <c r="H162" s="8" t="s">
        <v>382</v>
      </c>
      <c r="I162" s="57"/>
    </row>
    <row r="163" spans="1:9" s="9" customFormat="1" ht="35.25" customHeight="1">
      <c r="A163" s="41" t="s">
        <v>25</v>
      </c>
      <c r="B163" s="64" t="s">
        <v>723</v>
      </c>
      <c r="C163" s="65" t="s">
        <v>724</v>
      </c>
      <c r="D163" s="66" t="s">
        <v>725</v>
      </c>
      <c r="E163" s="73" t="s">
        <v>720</v>
      </c>
      <c r="F163" s="32" t="s">
        <v>728</v>
      </c>
      <c r="G163" s="48" t="s">
        <v>18</v>
      </c>
      <c r="H163" s="8" t="s">
        <v>382</v>
      </c>
      <c r="I163" s="57"/>
    </row>
    <row r="164" spans="1:9" s="9" customFormat="1" ht="35.25" customHeight="1">
      <c r="A164" s="41" t="s">
        <v>26</v>
      </c>
      <c r="B164" s="64" t="s">
        <v>726</v>
      </c>
      <c r="C164" s="65" t="s">
        <v>727</v>
      </c>
      <c r="D164" s="66" t="s">
        <v>378</v>
      </c>
      <c r="E164" s="73" t="s">
        <v>720</v>
      </c>
      <c r="F164" s="32" t="s">
        <v>728</v>
      </c>
      <c r="G164" s="48" t="s">
        <v>18</v>
      </c>
      <c r="H164" s="8" t="s">
        <v>382</v>
      </c>
      <c r="I164" s="57"/>
    </row>
    <row r="165" spans="1:9" s="9" customFormat="1" ht="53.25" customHeight="1">
      <c r="A165" s="41" t="s">
        <v>27</v>
      </c>
      <c r="B165" s="64" t="s">
        <v>729</v>
      </c>
      <c r="C165" s="65" t="s">
        <v>730</v>
      </c>
      <c r="D165" s="66" t="s">
        <v>731</v>
      </c>
      <c r="E165" s="73" t="s">
        <v>732</v>
      </c>
      <c r="F165" s="32" t="s">
        <v>737</v>
      </c>
      <c r="G165" s="48" t="s">
        <v>18</v>
      </c>
      <c r="H165" s="8" t="s">
        <v>382</v>
      </c>
      <c r="I165" s="57"/>
    </row>
    <row r="166" spans="1:9" s="9" customFormat="1" ht="53.25" customHeight="1">
      <c r="A166" s="41" t="s">
        <v>28</v>
      </c>
      <c r="B166" s="64" t="s">
        <v>733</v>
      </c>
      <c r="C166" s="65" t="s">
        <v>734</v>
      </c>
      <c r="D166" s="66" t="s">
        <v>735</v>
      </c>
      <c r="E166" s="73" t="s">
        <v>732</v>
      </c>
      <c r="F166" s="32" t="s">
        <v>736</v>
      </c>
      <c r="G166" s="48" t="s">
        <v>18</v>
      </c>
      <c r="H166" s="8" t="s">
        <v>382</v>
      </c>
      <c r="I166" s="57"/>
    </row>
    <row r="167" spans="1:9" s="9" customFormat="1" ht="39" customHeight="1">
      <c r="A167" s="41" t="s">
        <v>29</v>
      </c>
      <c r="B167" s="64" t="s">
        <v>741</v>
      </c>
      <c r="C167" s="65" t="s">
        <v>742</v>
      </c>
      <c r="D167" s="66" t="s">
        <v>743</v>
      </c>
      <c r="E167" s="73" t="s">
        <v>744</v>
      </c>
      <c r="F167" s="32" t="s">
        <v>607</v>
      </c>
      <c r="G167" s="48" t="s">
        <v>18</v>
      </c>
      <c r="H167" s="8" t="s">
        <v>382</v>
      </c>
      <c r="I167" s="57"/>
    </row>
    <row r="168" spans="1:9" s="9" customFormat="1" ht="39" customHeight="1">
      <c r="A168" s="41" t="s">
        <v>30</v>
      </c>
      <c r="B168" s="64" t="s">
        <v>745</v>
      </c>
      <c r="C168" s="65" t="s">
        <v>746</v>
      </c>
      <c r="D168" s="66" t="s">
        <v>427</v>
      </c>
      <c r="E168" s="73" t="s">
        <v>744</v>
      </c>
      <c r="F168" s="32" t="s">
        <v>607</v>
      </c>
      <c r="G168" s="48" t="s">
        <v>18</v>
      </c>
      <c r="H168" s="8" t="s">
        <v>382</v>
      </c>
      <c r="I168" s="57"/>
    </row>
    <row r="169" spans="1:9" s="9" customFormat="1" ht="39" customHeight="1">
      <c r="A169" s="41" t="s">
        <v>31</v>
      </c>
      <c r="B169" s="64" t="s">
        <v>747</v>
      </c>
      <c r="C169" s="65" t="s">
        <v>643</v>
      </c>
      <c r="D169" s="66" t="s">
        <v>55</v>
      </c>
      <c r="E169" s="73" t="s">
        <v>748</v>
      </c>
      <c r="F169" s="32" t="s">
        <v>607</v>
      </c>
      <c r="G169" s="48" t="s">
        <v>18</v>
      </c>
      <c r="H169" s="8"/>
      <c r="I169" s="57"/>
    </row>
    <row r="170" spans="1:9" s="9" customFormat="1" ht="16.5">
      <c r="A170" s="41" t="s">
        <v>32</v>
      </c>
      <c r="B170" s="64" t="s">
        <v>758</v>
      </c>
      <c r="C170" s="65" t="s">
        <v>759</v>
      </c>
      <c r="D170" s="66" t="s">
        <v>22</v>
      </c>
      <c r="E170" s="74" t="s">
        <v>750</v>
      </c>
      <c r="F170" s="32" t="s">
        <v>760</v>
      </c>
      <c r="G170" s="59"/>
      <c r="H170" s="8"/>
      <c r="I170" s="57"/>
    </row>
    <row r="171" spans="1:9" s="9" customFormat="1" ht="33">
      <c r="A171" s="41" t="s">
        <v>34</v>
      </c>
      <c r="B171" s="64" t="s">
        <v>770</v>
      </c>
      <c r="C171" s="65" t="s">
        <v>771</v>
      </c>
      <c r="D171" s="66" t="s">
        <v>86</v>
      </c>
      <c r="E171" s="74" t="s">
        <v>763</v>
      </c>
      <c r="F171" s="32" t="s">
        <v>772</v>
      </c>
      <c r="G171" s="48" t="s">
        <v>718</v>
      </c>
      <c r="H171" s="8"/>
      <c r="I171" s="57"/>
    </row>
    <row r="172" spans="1:9" s="9" customFormat="1" ht="54" customHeight="1">
      <c r="A172" s="41" t="s">
        <v>35</v>
      </c>
      <c r="B172" s="64" t="s">
        <v>777</v>
      </c>
      <c r="C172" s="65" t="s">
        <v>778</v>
      </c>
      <c r="D172" s="66" t="s">
        <v>779</v>
      </c>
      <c r="E172" s="74" t="s">
        <v>780</v>
      </c>
      <c r="F172" s="32" t="s">
        <v>781</v>
      </c>
      <c r="G172" s="59" t="s">
        <v>76</v>
      </c>
      <c r="H172" s="8"/>
      <c r="I172" s="57"/>
    </row>
    <row r="173" spans="1:9" s="9" customFormat="1" ht="23.25" customHeight="1">
      <c r="A173" s="10" t="s">
        <v>14</v>
      </c>
      <c r="B173" s="5"/>
      <c r="C173" s="6"/>
      <c r="D173" s="39">
        <f>COUNTA(D174:D179)</f>
        <v>6</v>
      </c>
      <c r="E173" s="31"/>
      <c r="F173" s="35"/>
      <c r="G173" s="47"/>
      <c r="H173" s="5"/>
      <c r="I173" s="57"/>
    </row>
    <row r="174" spans="1:9" s="9" customFormat="1" ht="53.25" customHeight="1">
      <c r="A174" s="41" t="s">
        <v>23</v>
      </c>
      <c r="B174" s="64" t="s">
        <v>791</v>
      </c>
      <c r="C174" s="65" t="s">
        <v>792</v>
      </c>
      <c r="D174" s="66" t="s">
        <v>716</v>
      </c>
      <c r="E174" s="74" t="s">
        <v>793</v>
      </c>
      <c r="F174" s="32" t="s">
        <v>810</v>
      </c>
      <c r="G174" s="48" t="s">
        <v>78</v>
      </c>
      <c r="H174" s="8" t="s">
        <v>382</v>
      </c>
      <c r="I174" s="57"/>
    </row>
    <row r="175" spans="1:9" s="9" customFormat="1" ht="53.25" customHeight="1">
      <c r="A175" s="41" t="s">
        <v>24</v>
      </c>
      <c r="B175" s="64" t="s">
        <v>794</v>
      </c>
      <c r="C175" s="65" t="s">
        <v>795</v>
      </c>
      <c r="D175" s="66" t="s">
        <v>796</v>
      </c>
      <c r="E175" s="74" t="s">
        <v>793</v>
      </c>
      <c r="F175" s="32" t="s">
        <v>811</v>
      </c>
      <c r="G175" s="48" t="s">
        <v>78</v>
      </c>
      <c r="H175" s="8" t="s">
        <v>382</v>
      </c>
      <c r="I175" s="57"/>
    </row>
    <row r="176" spans="1:9" s="9" customFormat="1" ht="51.75" customHeight="1">
      <c r="A176" s="41" t="s">
        <v>25</v>
      </c>
      <c r="B176" s="64" t="s">
        <v>808</v>
      </c>
      <c r="C176" s="65" t="s">
        <v>62</v>
      </c>
      <c r="D176" s="66" t="s">
        <v>530</v>
      </c>
      <c r="E176" s="74" t="s">
        <v>809</v>
      </c>
      <c r="F176" s="32" t="s">
        <v>812</v>
      </c>
      <c r="G176" s="48" t="s">
        <v>78</v>
      </c>
      <c r="H176" s="8" t="s">
        <v>382</v>
      </c>
      <c r="I176" s="57"/>
    </row>
    <row r="177" spans="1:10" s="9" customFormat="1" ht="38.25" customHeight="1">
      <c r="A177" s="41" t="s">
        <v>26</v>
      </c>
      <c r="B177" s="64" t="s">
        <v>813</v>
      </c>
      <c r="C177" s="65" t="s">
        <v>814</v>
      </c>
      <c r="D177" s="66" t="s">
        <v>815</v>
      </c>
      <c r="E177" s="74" t="s">
        <v>816</v>
      </c>
      <c r="F177" s="32" t="s">
        <v>817</v>
      </c>
      <c r="G177" s="48" t="s">
        <v>78</v>
      </c>
      <c r="H177" s="8" t="s">
        <v>382</v>
      </c>
      <c r="I177" s="57"/>
    </row>
    <row r="178" spans="1:10" s="9" customFormat="1" ht="38.25" customHeight="1">
      <c r="A178" s="41" t="s">
        <v>27</v>
      </c>
      <c r="B178" s="64" t="s">
        <v>822</v>
      </c>
      <c r="C178" s="65" t="s">
        <v>823</v>
      </c>
      <c r="D178" s="66" t="s">
        <v>743</v>
      </c>
      <c r="E178" s="74" t="s">
        <v>816</v>
      </c>
      <c r="F178" s="32" t="s">
        <v>817</v>
      </c>
      <c r="G178" s="48" t="s">
        <v>78</v>
      </c>
      <c r="H178" s="8" t="s">
        <v>382</v>
      </c>
      <c r="I178" s="57"/>
    </row>
    <row r="179" spans="1:10" s="9" customFormat="1" ht="36.75" customHeight="1">
      <c r="A179" s="41" t="s">
        <v>28</v>
      </c>
      <c r="B179" s="89" t="s">
        <v>825</v>
      </c>
      <c r="C179" s="90" t="s">
        <v>826</v>
      </c>
      <c r="D179" s="91" t="s">
        <v>743</v>
      </c>
      <c r="E179" s="73" t="s">
        <v>827</v>
      </c>
      <c r="F179" s="32" t="s">
        <v>828</v>
      </c>
      <c r="G179" s="48" t="s">
        <v>78</v>
      </c>
      <c r="H179" s="8" t="s">
        <v>382</v>
      </c>
      <c r="I179" s="57"/>
    </row>
    <row r="180" spans="1:10" s="9" customFormat="1" ht="24" customHeight="1">
      <c r="A180" s="98" t="s">
        <v>11</v>
      </c>
      <c r="B180" s="99"/>
      <c r="C180" s="99"/>
      <c r="D180" s="19">
        <f>D9+D24+D36+D62+D106+D147+D149+D160+D173</f>
        <v>162</v>
      </c>
      <c r="E180" s="18" t="s">
        <v>10</v>
      </c>
      <c r="F180" s="5"/>
      <c r="G180" s="47"/>
      <c r="H180" s="8">
        <f>COUNTIF(H9:H179,"Nữ")</f>
        <v>16</v>
      </c>
      <c r="I180" s="58"/>
      <c r="J180" s="21">
        <f>D180+'TẠM NGƯNG HOC'!D104</f>
        <v>250</v>
      </c>
    </row>
    <row r="181" spans="1:10">
      <c r="A181" s="43"/>
      <c r="B181" s="43"/>
      <c r="C181" s="53"/>
      <c r="D181" s="37"/>
      <c r="E181" s="37"/>
    </row>
    <row r="186" spans="1:10" ht="15.75">
      <c r="A186" s="16"/>
      <c r="B186" s="16"/>
      <c r="C186" s="22"/>
      <c r="D186" s="16"/>
      <c r="E186" s="16"/>
      <c r="F186" s="16"/>
      <c r="G186" s="50"/>
    </row>
  </sheetData>
  <autoFilter ref="A8:J180" xr:uid="{00000000-0009-0000-0000-000001000000}">
    <filterColumn colId="2" showButton="0"/>
  </autoFilter>
  <mergeCells count="11">
    <mergeCell ref="A1:D1"/>
    <mergeCell ref="A2:D2"/>
    <mergeCell ref="A3:D3"/>
    <mergeCell ref="F3:G3"/>
    <mergeCell ref="E1:G1"/>
    <mergeCell ref="E2:G2"/>
    <mergeCell ref="A4:D4"/>
    <mergeCell ref="A5:G5"/>
    <mergeCell ref="A6:G6"/>
    <mergeCell ref="C8:D8"/>
    <mergeCell ref="A180:C180"/>
  </mergeCells>
  <phoneticPr fontId="3" type="noConversion"/>
  <pageMargins left="0.55118110236220474" right="0.23622047244094491" top="0.63" bottom="0.47244094488188981" header="0.23622047244094491" footer="0.2362204724409449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05"/>
  <sheetViews>
    <sheetView tabSelected="1" view="pageBreakPreview" topLeftCell="A100" zoomScale="118" zoomScaleNormal="100" zoomScaleSheetLayoutView="118" workbookViewId="0">
      <selection activeCell="E55" sqref="E55:E92"/>
    </sheetView>
  </sheetViews>
  <sheetFormatPr defaultRowHeight="15.75"/>
  <cols>
    <col min="1" max="1" width="5.625" style="3" customWidth="1"/>
    <col min="2" max="2" width="10.75" style="17" bestFit="1" customWidth="1"/>
    <col min="3" max="3" width="19.5" style="20" customWidth="1"/>
    <col min="4" max="4" width="7.625" style="20" customWidth="1"/>
    <col min="5" max="5" width="12.625" style="3" customWidth="1"/>
    <col min="6" max="6" width="25.375" style="17" customWidth="1"/>
    <col min="7" max="7" width="17.875" style="30" customWidth="1"/>
    <col min="8" max="8" width="4.625" style="3" customWidth="1"/>
    <col min="9" max="9" width="13" style="3" bestFit="1" customWidth="1"/>
    <col min="10" max="16384" width="9" style="3"/>
  </cols>
  <sheetData>
    <row r="1" spans="1:9">
      <c r="A1" s="100" t="s">
        <v>1</v>
      </c>
      <c r="B1" s="100"/>
      <c r="C1" s="100"/>
      <c r="D1" s="100"/>
      <c r="E1" s="101" t="s">
        <v>4</v>
      </c>
      <c r="F1" s="101"/>
      <c r="G1" s="101"/>
      <c r="H1" s="26"/>
    </row>
    <row r="2" spans="1:9" ht="16.5">
      <c r="A2" s="101" t="s">
        <v>3</v>
      </c>
      <c r="B2" s="101"/>
      <c r="C2" s="101"/>
      <c r="D2" s="101"/>
      <c r="E2" s="103" t="s">
        <v>7</v>
      </c>
      <c r="F2" s="103"/>
      <c r="G2" s="103"/>
      <c r="H2" s="26"/>
    </row>
    <row r="3" spans="1:9" ht="18.75">
      <c r="A3" s="101" t="s">
        <v>0</v>
      </c>
      <c r="B3" s="101"/>
      <c r="C3" s="101"/>
      <c r="D3" s="101"/>
      <c r="E3" s="12"/>
      <c r="F3" s="92"/>
      <c r="G3" s="92"/>
      <c r="H3" s="15"/>
    </row>
    <row r="4" spans="1:9" s="15" customFormat="1" ht="12.75" customHeight="1">
      <c r="A4" s="92"/>
      <c r="B4" s="92"/>
      <c r="C4" s="92"/>
      <c r="D4" s="92"/>
      <c r="E4" s="14"/>
      <c r="F4" s="33"/>
      <c r="G4" s="29"/>
    </row>
    <row r="5" spans="1:9" ht="24" customHeight="1">
      <c r="A5" s="93" t="s">
        <v>104</v>
      </c>
      <c r="B5" s="94"/>
      <c r="C5" s="94"/>
      <c r="D5" s="94"/>
      <c r="E5" s="94"/>
      <c r="F5" s="94"/>
      <c r="G5" s="94"/>
    </row>
    <row r="6" spans="1:9" s="2" customFormat="1" ht="42.75" customHeight="1">
      <c r="A6" s="95" t="s">
        <v>102</v>
      </c>
      <c r="B6" s="95"/>
      <c r="C6" s="95"/>
      <c r="D6" s="95"/>
      <c r="E6" s="95"/>
      <c r="F6" s="95"/>
      <c r="G6" s="95"/>
      <c r="H6" s="38"/>
    </row>
    <row r="7" spans="1:9" ht="13.5" customHeight="1">
      <c r="A7" s="4"/>
      <c r="B7" s="4"/>
      <c r="C7" s="23"/>
      <c r="D7" s="23"/>
      <c r="E7" s="4"/>
      <c r="F7" s="34"/>
      <c r="G7" s="22"/>
    </row>
    <row r="8" spans="1:9" s="9" customFormat="1" ht="18.75" customHeight="1">
      <c r="A8" s="5" t="s">
        <v>6</v>
      </c>
      <c r="B8" s="6" t="s">
        <v>8</v>
      </c>
      <c r="C8" s="96" t="s">
        <v>9</v>
      </c>
      <c r="D8" s="97"/>
      <c r="E8" s="5" t="s">
        <v>2</v>
      </c>
      <c r="F8" s="35" t="s">
        <v>16</v>
      </c>
      <c r="G8" s="11" t="s">
        <v>12</v>
      </c>
      <c r="H8" s="27"/>
    </row>
    <row r="9" spans="1:9" s="9" customFormat="1" ht="22.5" customHeight="1">
      <c r="A9" s="7" t="s">
        <v>19</v>
      </c>
      <c r="B9" s="24"/>
      <c r="C9" s="25"/>
      <c r="D9" s="39">
        <f>COUNTA(D10:D10)</f>
        <v>1</v>
      </c>
      <c r="E9" s="31"/>
      <c r="F9" s="32"/>
      <c r="G9" s="40"/>
      <c r="H9" s="5"/>
    </row>
    <row r="10" spans="1:9" s="9" customFormat="1" ht="99">
      <c r="A10" s="41" t="s">
        <v>23</v>
      </c>
      <c r="B10" s="64">
        <v>23001517</v>
      </c>
      <c r="C10" s="65" t="s">
        <v>113</v>
      </c>
      <c r="D10" s="66" t="s">
        <v>21</v>
      </c>
      <c r="E10" s="73" t="s">
        <v>57</v>
      </c>
      <c r="F10" s="32" t="s">
        <v>114</v>
      </c>
      <c r="G10" s="63" t="s">
        <v>76</v>
      </c>
      <c r="H10" s="8"/>
    </row>
    <row r="11" spans="1:9" s="9" customFormat="1" ht="21.75" customHeight="1">
      <c r="A11" s="10" t="s">
        <v>13</v>
      </c>
      <c r="B11" s="24"/>
      <c r="C11" s="52"/>
      <c r="D11" s="39">
        <f>COUNTA(D12:D14)</f>
        <v>3</v>
      </c>
      <c r="E11" s="31"/>
      <c r="F11" s="32"/>
      <c r="G11" s="47"/>
      <c r="H11" s="27"/>
      <c r="I11" s="57"/>
    </row>
    <row r="12" spans="1:9" s="9" customFormat="1" ht="66">
      <c r="A12" s="41" t="s">
        <v>23</v>
      </c>
      <c r="B12" s="64">
        <v>24001460</v>
      </c>
      <c r="C12" s="65" t="s">
        <v>133</v>
      </c>
      <c r="D12" s="66" t="s">
        <v>33</v>
      </c>
      <c r="E12" s="73" t="s">
        <v>79</v>
      </c>
      <c r="F12" s="32" t="s">
        <v>134</v>
      </c>
      <c r="G12" s="48" t="s">
        <v>73</v>
      </c>
      <c r="H12" s="8"/>
      <c r="I12" s="57"/>
    </row>
    <row r="13" spans="1:9" s="9" customFormat="1" ht="66">
      <c r="A13" s="41" t="s">
        <v>24</v>
      </c>
      <c r="B13" s="64">
        <v>24004025</v>
      </c>
      <c r="C13" s="65" t="s">
        <v>136</v>
      </c>
      <c r="D13" s="66" t="s">
        <v>71</v>
      </c>
      <c r="E13" s="73" t="s">
        <v>79</v>
      </c>
      <c r="F13" s="32" t="s">
        <v>134</v>
      </c>
      <c r="G13" s="48" t="s">
        <v>73</v>
      </c>
      <c r="H13" s="8"/>
      <c r="I13" s="57"/>
    </row>
    <row r="14" spans="1:9" s="9" customFormat="1" ht="33">
      <c r="A14" s="41" t="s">
        <v>25</v>
      </c>
      <c r="B14" s="64">
        <v>24003809</v>
      </c>
      <c r="C14" s="65" t="s">
        <v>101</v>
      </c>
      <c r="D14" s="66" t="s">
        <v>74</v>
      </c>
      <c r="E14" s="73" t="s">
        <v>79</v>
      </c>
      <c r="F14" s="32" t="s">
        <v>135</v>
      </c>
      <c r="G14" s="48" t="s">
        <v>78</v>
      </c>
      <c r="H14" s="8"/>
      <c r="I14" s="57"/>
    </row>
    <row r="15" spans="1:9" s="9" customFormat="1" ht="21.75" customHeight="1">
      <c r="A15" s="10" t="s">
        <v>15</v>
      </c>
      <c r="B15" s="24"/>
      <c r="C15" s="52"/>
      <c r="D15" s="39">
        <f>COUNTA(D16:D25)</f>
        <v>10</v>
      </c>
      <c r="E15" s="31"/>
      <c r="F15" s="32"/>
      <c r="G15" s="47"/>
      <c r="H15" s="27"/>
      <c r="I15" s="57"/>
    </row>
    <row r="16" spans="1:9" s="9" customFormat="1" ht="61.5" customHeight="1">
      <c r="A16" s="41" t="s">
        <v>23</v>
      </c>
      <c r="B16" s="64" t="s">
        <v>158</v>
      </c>
      <c r="C16" s="65" t="s">
        <v>159</v>
      </c>
      <c r="D16" s="66" t="s">
        <v>143</v>
      </c>
      <c r="E16" s="74" t="s">
        <v>160</v>
      </c>
      <c r="F16" s="32" t="s">
        <v>164</v>
      </c>
      <c r="G16" s="48" t="s">
        <v>18</v>
      </c>
      <c r="H16" s="8"/>
    </row>
    <row r="17" spans="1:9" s="9" customFormat="1" ht="58.5" customHeight="1">
      <c r="A17" s="41" t="s">
        <v>24</v>
      </c>
      <c r="B17" s="64" t="s">
        <v>161</v>
      </c>
      <c r="C17" s="65" t="s">
        <v>162</v>
      </c>
      <c r="D17" s="66" t="s">
        <v>163</v>
      </c>
      <c r="E17" s="74" t="s">
        <v>160</v>
      </c>
      <c r="F17" s="32" t="s">
        <v>165</v>
      </c>
      <c r="G17" s="48" t="s">
        <v>18</v>
      </c>
      <c r="H17" s="8"/>
    </row>
    <row r="18" spans="1:9" s="9" customFormat="1" ht="60" customHeight="1">
      <c r="A18" s="41" t="s">
        <v>25</v>
      </c>
      <c r="B18" s="64">
        <v>22001286</v>
      </c>
      <c r="C18" s="65" t="s">
        <v>166</v>
      </c>
      <c r="D18" s="66" t="s">
        <v>70</v>
      </c>
      <c r="E18" s="74" t="s">
        <v>167</v>
      </c>
      <c r="F18" s="32" t="s">
        <v>168</v>
      </c>
      <c r="G18" s="48" t="s">
        <v>18</v>
      </c>
      <c r="H18" s="8"/>
    </row>
    <row r="19" spans="1:9" s="9" customFormat="1" ht="49.5">
      <c r="A19" s="41" t="s">
        <v>26</v>
      </c>
      <c r="B19" s="64" t="s">
        <v>185</v>
      </c>
      <c r="C19" s="65" t="s">
        <v>186</v>
      </c>
      <c r="D19" s="66" t="s">
        <v>43</v>
      </c>
      <c r="E19" s="74" t="s">
        <v>179</v>
      </c>
      <c r="F19" s="32" t="s">
        <v>180</v>
      </c>
      <c r="G19" s="48" t="s">
        <v>18</v>
      </c>
      <c r="H19" s="8"/>
    </row>
    <row r="20" spans="1:9" s="9" customFormat="1" ht="52.5" customHeight="1">
      <c r="A20" s="41" t="s">
        <v>27</v>
      </c>
      <c r="B20" s="64" t="s">
        <v>183</v>
      </c>
      <c r="C20" s="65" t="s">
        <v>184</v>
      </c>
      <c r="D20" s="66" t="s">
        <v>143</v>
      </c>
      <c r="E20" s="74" t="s">
        <v>179</v>
      </c>
      <c r="F20" s="32" t="s">
        <v>181</v>
      </c>
      <c r="G20" s="48" t="s">
        <v>18</v>
      </c>
      <c r="H20" s="8"/>
    </row>
    <row r="21" spans="1:9" s="9" customFormat="1" ht="52.5" customHeight="1">
      <c r="A21" s="41" t="s">
        <v>28</v>
      </c>
      <c r="B21" s="64" t="s">
        <v>187</v>
      </c>
      <c r="C21" s="65" t="s">
        <v>188</v>
      </c>
      <c r="D21" s="66" t="s">
        <v>52</v>
      </c>
      <c r="E21" s="74" t="s">
        <v>179</v>
      </c>
      <c r="F21" s="32" t="s">
        <v>182</v>
      </c>
      <c r="G21" s="48" t="s">
        <v>48</v>
      </c>
      <c r="H21" s="8"/>
    </row>
    <row r="22" spans="1:9" s="9" customFormat="1" ht="52.5" customHeight="1">
      <c r="A22" s="41" t="s">
        <v>29</v>
      </c>
      <c r="B22" s="64" t="s">
        <v>247</v>
      </c>
      <c r="C22" s="72" t="s">
        <v>248</v>
      </c>
      <c r="D22" s="66" t="s">
        <v>70</v>
      </c>
      <c r="E22" s="74" t="s">
        <v>243</v>
      </c>
      <c r="F22" s="32" t="s">
        <v>251</v>
      </c>
      <c r="G22" s="48" t="s">
        <v>18</v>
      </c>
      <c r="H22" s="8"/>
    </row>
    <row r="23" spans="1:9" s="9" customFormat="1" ht="52.5" customHeight="1">
      <c r="A23" s="41" t="s">
        <v>30</v>
      </c>
      <c r="B23" s="64" t="s">
        <v>249</v>
      </c>
      <c r="C23" s="65" t="s">
        <v>250</v>
      </c>
      <c r="D23" s="66" t="s">
        <v>72</v>
      </c>
      <c r="E23" s="74" t="s">
        <v>243</v>
      </c>
      <c r="F23" s="32" t="s">
        <v>252</v>
      </c>
      <c r="G23" s="48" t="s">
        <v>18</v>
      </c>
      <c r="H23" s="8"/>
    </row>
    <row r="24" spans="1:9" s="9" customFormat="1" ht="66">
      <c r="A24" s="41" t="s">
        <v>31</v>
      </c>
      <c r="B24" s="64">
        <v>24002494</v>
      </c>
      <c r="C24" s="65" t="s">
        <v>66</v>
      </c>
      <c r="D24" s="66" t="s">
        <v>42</v>
      </c>
      <c r="E24" s="74" t="s">
        <v>263</v>
      </c>
      <c r="F24" s="32" t="s">
        <v>267</v>
      </c>
      <c r="G24" s="59" t="s">
        <v>73</v>
      </c>
      <c r="H24" s="8"/>
    </row>
    <row r="25" spans="1:9" s="9" customFormat="1" ht="66">
      <c r="A25" s="41" t="s">
        <v>32</v>
      </c>
      <c r="B25" s="64">
        <v>24004532</v>
      </c>
      <c r="C25" s="65" t="s">
        <v>268</v>
      </c>
      <c r="D25" s="66" t="s">
        <v>63</v>
      </c>
      <c r="E25" s="74" t="s">
        <v>269</v>
      </c>
      <c r="F25" s="32" t="s">
        <v>270</v>
      </c>
      <c r="G25" s="48" t="s">
        <v>260</v>
      </c>
      <c r="H25" s="8"/>
    </row>
    <row r="26" spans="1:9" s="9" customFormat="1" ht="21.75" customHeight="1">
      <c r="A26" s="10" t="s">
        <v>41</v>
      </c>
      <c r="B26" s="24"/>
      <c r="C26" s="52"/>
      <c r="D26" s="39">
        <f>COUNTA(D27:D52)</f>
        <v>26</v>
      </c>
      <c r="E26" s="31"/>
      <c r="F26" s="32"/>
      <c r="G26" s="47"/>
      <c r="H26" s="27"/>
      <c r="I26" s="57"/>
    </row>
    <row r="27" spans="1:9" s="9" customFormat="1" ht="55.5" customHeight="1">
      <c r="A27" s="41" t="s">
        <v>23</v>
      </c>
      <c r="B27" s="64" t="s">
        <v>271</v>
      </c>
      <c r="C27" s="65" t="s">
        <v>272</v>
      </c>
      <c r="D27" s="66" t="s">
        <v>61</v>
      </c>
      <c r="E27" s="74" t="s">
        <v>273</v>
      </c>
      <c r="F27" s="32" t="s">
        <v>274</v>
      </c>
      <c r="G27" s="59" t="s">
        <v>18</v>
      </c>
      <c r="H27" s="8"/>
    </row>
    <row r="28" spans="1:9" s="9" customFormat="1" ht="70.5" customHeight="1">
      <c r="A28" s="41" t="s">
        <v>24</v>
      </c>
      <c r="B28" s="64" t="s">
        <v>295</v>
      </c>
      <c r="C28" s="65" t="s">
        <v>296</v>
      </c>
      <c r="D28" s="66" t="s">
        <v>297</v>
      </c>
      <c r="E28" s="73" t="s">
        <v>290</v>
      </c>
      <c r="F28" s="32" t="s">
        <v>298</v>
      </c>
      <c r="G28" s="59"/>
      <c r="H28" s="8"/>
    </row>
    <row r="29" spans="1:9" s="9" customFormat="1" ht="70.5" customHeight="1">
      <c r="A29" s="41" t="s">
        <v>25</v>
      </c>
      <c r="B29" s="64" t="s">
        <v>306</v>
      </c>
      <c r="C29" s="65" t="s">
        <v>307</v>
      </c>
      <c r="D29" s="66" t="s">
        <v>308</v>
      </c>
      <c r="E29" s="73" t="s">
        <v>300</v>
      </c>
      <c r="F29" s="32" t="s">
        <v>309</v>
      </c>
      <c r="G29" s="59" t="s">
        <v>40</v>
      </c>
      <c r="H29" s="8"/>
    </row>
    <row r="30" spans="1:9" s="9" customFormat="1" ht="148.5">
      <c r="A30" s="41" t="s">
        <v>26</v>
      </c>
      <c r="B30" s="64" t="s">
        <v>797</v>
      </c>
      <c r="C30" s="65" t="s">
        <v>547</v>
      </c>
      <c r="D30" s="66" t="s">
        <v>72</v>
      </c>
      <c r="E30" s="74" t="s">
        <v>798</v>
      </c>
      <c r="F30" s="68" t="s">
        <v>799</v>
      </c>
      <c r="G30" s="59" t="s">
        <v>800</v>
      </c>
      <c r="H30" s="8"/>
    </row>
    <row r="31" spans="1:9" s="9" customFormat="1" ht="49.5">
      <c r="A31" s="41" t="s">
        <v>27</v>
      </c>
      <c r="B31" s="64">
        <v>24000615</v>
      </c>
      <c r="C31" s="65" t="s">
        <v>333</v>
      </c>
      <c r="D31" s="66" t="s">
        <v>334</v>
      </c>
      <c r="E31" s="73" t="s">
        <v>331</v>
      </c>
      <c r="F31" s="32" t="s">
        <v>830</v>
      </c>
      <c r="G31" s="59" t="s">
        <v>18</v>
      </c>
      <c r="H31" s="8"/>
    </row>
    <row r="32" spans="1:9" s="9" customFormat="1" ht="49.5">
      <c r="A32" s="41" t="s">
        <v>28</v>
      </c>
      <c r="B32" s="64">
        <v>24004057</v>
      </c>
      <c r="C32" s="65" t="s">
        <v>248</v>
      </c>
      <c r="D32" s="66" t="s">
        <v>71</v>
      </c>
      <c r="E32" s="73" t="s">
        <v>317</v>
      </c>
      <c r="F32" s="32" t="s">
        <v>318</v>
      </c>
      <c r="G32" s="59" t="s">
        <v>78</v>
      </c>
      <c r="H32" s="8"/>
    </row>
    <row r="33" spans="1:8" s="9" customFormat="1" ht="49.5">
      <c r="A33" s="41" t="s">
        <v>29</v>
      </c>
      <c r="B33" s="64">
        <v>24001024</v>
      </c>
      <c r="C33" s="65" t="s">
        <v>321</v>
      </c>
      <c r="D33" s="66" t="s">
        <v>71</v>
      </c>
      <c r="E33" s="73" t="s">
        <v>317</v>
      </c>
      <c r="F33" s="32" t="s">
        <v>319</v>
      </c>
      <c r="G33" s="59" t="s">
        <v>78</v>
      </c>
      <c r="H33" s="8"/>
    </row>
    <row r="34" spans="1:8" s="9" customFormat="1" ht="49.5">
      <c r="A34" s="41" t="s">
        <v>30</v>
      </c>
      <c r="B34" s="64">
        <v>24004521</v>
      </c>
      <c r="C34" s="65" t="s">
        <v>322</v>
      </c>
      <c r="D34" s="66" t="s">
        <v>143</v>
      </c>
      <c r="E34" s="73" t="s">
        <v>317</v>
      </c>
      <c r="F34" s="32" t="s">
        <v>320</v>
      </c>
      <c r="G34" s="59" t="s">
        <v>78</v>
      </c>
      <c r="H34" s="8"/>
    </row>
    <row r="35" spans="1:8" s="9" customFormat="1" ht="66">
      <c r="A35" s="41" t="s">
        <v>31</v>
      </c>
      <c r="B35" s="64" t="s">
        <v>341</v>
      </c>
      <c r="C35" s="65" t="s">
        <v>342</v>
      </c>
      <c r="D35" s="66" t="s">
        <v>82</v>
      </c>
      <c r="E35" s="74" t="s">
        <v>337</v>
      </c>
      <c r="F35" s="32" t="s">
        <v>345</v>
      </c>
      <c r="G35" s="48" t="s">
        <v>40</v>
      </c>
      <c r="H35" s="8"/>
    </row>
    <row r="36" spans="1:8" s="9" customFormat="1" ht="66">
      <c r="A36" s="41" t="s">
        <v>32</v>
      </c>
      <c r="B36" s="64" t="s">
        <v>343</v>
      </c>
      <c r="C36" s="65" t="s">
        <v>344</v>
      </c>
      <c r="D36" s="66" t="s">
        <v>50</v>
      </c>
      <c r="E36" s="74" t="s">
        <v>337</v>
      </c>
      <c r="F36" s="32" t="s">
        <v>346</v>
      </c>
      <c r="G36" s="48" t="s">
        <v>40</v>
      </c>
      <c r="H36" s="8"/>
    </row>
    <row r="37" spans="1:8" s="9" customFormat="1" ht="49.5">
      <c r="A37" s="41" t="s">
        <v>34</v>
      </c>
      <c r="B37" s="64" t="s">
        <v>372</v>
      </c>
      <c r="C37" s="65" t="s">
        <v>373</v>
      </c>
      <c r="D37" s="66" t="s">
        <v>70</v>
      </c>
      <c r="E37" s="74" t="s">
        <v>370</v>
      </c>
      <c r="F37" s="32" t="s">
        <v>379</v>
      </c>
      <c r="G37" s="48" t="s">
        <v>48</v>
      </c>
      <c r="H37" s="8"/>
    </row>
    <row r="38" spans="1:8" s="9" customFormat="1" ht="49.5">
      <c r="A38" s="41" t="s">
        <v>35</v>
      </c>
      <c r="B38" s="64" t="s">
        <v>374</v>
      </c>
      <c r="C38" s="65" t="s">
        <v>375</v>
      </c>
      <c r="D38" s="66" t="s">
        <v>61</v>
      </c>
      <c r="E38" s="74" t="s">
        <v>370</v>
      </c>
      <c r="F38" s="32" t="s">
        <v>380</v>
      </c>
      <c r="G38" s="48" t="s">
        <v>48</v>
      </c>
      <c r="H38" s="8"/>
    </row>
    <row r="39" spans="1:8" s="9" customFormat="1" ht="49.5">
      <c r="A39" s="41" t="s">
        <v>36</v>
      </c>
      <c r="B39" s="64" t="s">
        <v>376</v>
      </c>
      <c r="C39" s="65" t="s">
        <v>377</v>
      </c>
      <c r="D39" s="66" t="s">
        <v>378</v>
      </c>
      <c r="E39" s="74" t="s">
        <v>370</v>
      </c>
      <c r="F39" s="32" t="s">
        <v>381</v>
      </c>
      <c r="G39" s="48" t="s">
        <v>48</v>
      </c>
      <c r="H39" s="8" t="s">
        <v>382</v>
      </c>
    </row>
    <row r="40" spans="1:8" s="9" customFormat="1" ht="49.5">
      <c r="A40" s="41" t="s">
        <v>37</v>
      </c>
      <c r="B40" s="64">
        <v>24004215</v>
      </c>
      <c r="C40" s="65" t="s">
        <v>123</v>
      </c>
      <c r="D40" s="66" t="s">
        <v>61</v>
      </c>
      <c r="E40" s="74" t="s">
        <v>422</v>
      </c>
      <c r="F40" s="32" t="s">
        <v>425</v>
      </c>
      <c r="G40" s="59" t="s">
        <v>424</v>
      </c>
      <c r="H40" s="8"/>
    </row>
    <row r="41" spans="1:8" s="9" customFormat="1" ht="49.5">
      <c r="A41" s="41" t="s">
        <v>38</v>
      </c>
      <c r="B41" s="64">
        <v>24002908</v>
      </c>
      <c r="C41" s="65" t="s">
        <v>434</v>
      </c>
      <c r="D41" s="66" t="s">
        <v>328</v>
      </c>
      <c r="E41" s="73" t="s">
        <v>435</v>
      </c>
      <c r="F41" s="32" t="s">
        <v>437</v>
      </c>
      <c r="G41" s="59" t="s">
        <v>436</v>
      </c>
      <c r="H41" s="8"/>
    </row>
    <row r="42" spans="1:8" s="9" customFormat="1" ht="49.5">
      <c r="A42" s="41" t="s">
        <v>89</v>
      </c>
      <c r="B42" s="64">
        <v>24002907</v>
      </c>
      <c r="C42" s="65" t="s">
        <v>441</v>
      </c>
      <c r="D42" s="66" t="s">
        <v>328</v>
      </c>
      <c r="E42" s="73" t="s">
        <v>435</v>
      </c>
      <c r="F42" s="32" t="s">
        <v>438</v>
      </c>
      <c r="G42" s="59" t="s">
        <v>436</v>
      </c>
      <c r="H42" s="8"/>
    </row>
    <row r="43" spans="1:8" s="9" customFormat="1" ht="49.5">
      <c r="A43" s="41" t="s">
        <v>90</v>
      </c>
      <c r="B43" s="64">
        <v>24002909</v>
      </c>
      <c r="C43" s="65" t="s">
        <v>442</v>
      </c>
      <c r="D43" s="66" t="s">
        <v>308</v>
      </c>
      <c r="E43" s="73" t="s">
        <v>435</v>
      </c>
      <c r="F43" s="32" t="s">
        <v>439</v>
      </c>
      <c r="G43" s="59" t="s">
        <v>436</v>
      </c>
      <c r="H43" s="8"/>
    </row>
    <row r="44" spans="1:8" s="9" customFormat="1" ht="49.5">
      <c r="A44" s="41" t="s">
        <v>91</v>
      </c>
      <c r="B44" s="64">
        <v>24002912</v>
      </c>
      <c r="C44" s="65" t="s">
        <v>443</v>
      </c>
      <c r="D44" s="66" t="s">
        <v>44</v>
      </c>
      <c r="E44" s="73" t="s">
        <v>435</v>
      </c>
      <c r="F44" s="32" t="s">
        <v>440</v>
      </c>
      <c r="G44" s="59" t="s">
        <v>436</v>
      </c>
      <c r="H44" s="8"/>
    </row>
    <row r="45" spans="1:8" s="9" customFormat="1" ht="82.5">
      <c r="A45" s="41" t="s">
        <v>92</v>
      </c>
      <c r="B45" s="64">
        <v>24003137</v>
      </c>
      <c r="C45" s="65" t="s">
        <v>444</v>
      </c>
      <c r="D45" s="66" t="s">
        <v>330</v>
      </c>
      <c r="E45" s="73" t="s">
        <v>445</v>
      </c>
      <c r="F45" s="32" t="s">
        <v>452</v>
      </c>
      <c r="G45" s="59" t="s">
        <v>456</v>
      </c>
      <c r="H45" s="8"/>
    </row>
    <row r="46" spans="1:8" s="9" customFormat="1" ht="49.5">
      <c r="A46" s="41" t="s">
        <v>93</v>
      </c>
      <c r="B46" s="64">
        <v>24003143</v>
      </c>
      <c r="C46" s="65" t="s">
        <v>446</v>
      </c>
      <c r="D46" s="66" t="s">
        <v>71</v>
      </c>
      <c r="E46" s="73" t="s">
        <v>445</v>
      </c>
      <c r="F46" s="32" t="s">
        <v>453</v>
      </c>
      <c r="G46" s="59" t="s">
        <v>436</v>
      </c>
      <c r="H46" s="8"/>
    </row>
    <row r="47" spans="1:8" s="9" customFormat="1" ht="49.5">
      <c r="A47" s="41" t="s">
        <v>94</v>
      </c>
      <c r="B47" s="64">
        <v>24003145</v>
      </c>
      <c r="C47" s="65" t="s">
        <v>447</v>
      </c>
      <c r="D47" s="66" t="s">
        <v>71</v>
      </c>
      <c r="E47" s="73" t="s">
        <v>445</v>
      </c>
      <c r="F47" s="32" t="s">
        <v>454</v>
      </c>
      <c r="G47" s="59" t="s">
        <v>436</v>
      </c>
      <c r="H47" s="8"/>
    </row>
    <row r="48" spans="1:8" s="9" customFormat="1" ht="49.5">
      <c r="A48" s="41" t="s">
        <v>95</v>
      </c>
      <c r="B48" s="64">
        <v>24003153</v>
      </c>
      <c r="C48" s="65" t="s">
        <v>108</v>
      </c>
      <c r="D48" s="66" t="s">
        <v>308</v>
      </c>
      <c r="E48" s="73" t="s">
        <v>445</v>
      </c>
      <c r="F48" s="32" t="s">
        <v>455</v>
      </c>
      <c r="G48" s="59" t="s">
        <v>436</v>
      </c>
      <c r="H48" s="8"/>
    </row>
    <row r="49" spans="1:9" s="9" customFormat="1" ht="82.5">
      <c r="A49" s="41" t="s">
        <v>96</v>
      </c>
      <c r="B49" s="64">
        <v>24003156</v>
      </c>
      <c r="C49" s="65" t="s">
        <v>448</v>
      </c>
      <c r="D49" s="66" t="s">
        <v>21</v>
      </c>
      <c r="E49" s="73" t="s">
        <v>445</v>
      </c>
      <c r="F49" s="32" t="s">
        <v>452</v>
      </c>
      <c r="G49" s="59" t="s">
        <v>457</v>
      </c>
      <c r="H49" s="8"/>
    </row>
    <row r="50" spans="1:9" s="9" customFormat="1" ht="66">
      <c r="A50" s="41" t="s">
        <v>97</v>
      </c>
      <c r="B50" s="64">
        <v>24004077</v>
      </c>
      <c r="C50" s="65" t="s">
        <v>450</v>
      </c>
      <c r="D50" s="66" t="s">
        <v>451</v>
      </c>
      <c r="E50" s="73" t="s">
        <v>445</v>
      </c>
      <c r="F50" s="32" t="s">
        <v>461</v>
      </c>
      <c r="G50" s="59" t="s">
        <v>458</v>
      </c>
      <c r="H50" s="8"/>
    </row>
    <row r="51" spans="1:9" s="9" customFormat="1" ht="49.5">
      <c r="A51" s="41" t="s">
        <v>98</v>
      </c>
      <c r="B51" s="64">
        <v>24003166</v>
      </c>
      <c r="C51" s="65" t="s">
        <v>250</v>
      </c>
      <c r="D51" s="66" t="s">
        <v>22</v>
      </c>
      <c r="E51" s="73" t="s">
        <v>445</v>
      </c>
      <c r="F51" s="80" t="s">
        <v>459</v>
      </c>
      <c r="G51" s="59" t="s">
        <v>436</v>
      </c>
      <c r="H51" s="8"/>
    </row>
    <row r="52" spans="1:9" s="9" customFormat="1" ht="66">
      <c r="A52" s="41" t="s">
        <v>471</v>
      </c>
      <c r="B52" s="64">
        <v>24003162</v>
      </c>
      <c r="C52" s="65" t="s">
        <v>101</v>
      </c>
      <c r="D52" s="66" t="s">
        <v>163</v>
      </c>
      <c r="E52" s="73" t="s">
        <v>445</v>
      </c>
      <c r="F52" s="32" t="s">
        <v>461</v>
      </c>
      <c r="G52" s="59" t="s">
        <v>460</v>
      </c>
      <c r="H52" s="8"/>
    </row>
    <row r="53" spans="1:9" s="9" customFormat="1" ht="18.75" customHeight="1">
      <c r="A53" s="10" t="s">
        <v>17</v>
      </c>
      <c r="B53" s="5"/>
      <c r="C53" s="6"/>
      <c r="D53" s="39">
        <f>COUNTA(D54:D92)</f>
        <v>39</v>
      </c>
      <c r="E53" s="31"/>
      <c r="F53" s="35"/>
      <c r="G53" s="47"/>
      <c r="H53" s="5"/>
      <c r="I53" s="57"/>
    </row>
    <row r="54" spans="1:9" s="9" customFormat="1" ht="33">
      <c r="A54" s="41" t="s">
        <v>23</v>
      </c>
      <c r="B54" s="64" t="s">
        <v>608</v>
      </c>
      <c r="C54" s="65" t="s">
        <v>609</v>
      </c>
      <c r="D54" s="66" t="s">
        <v>70</v>
      </c>
      <c r="E54" s="74" t="s">
        <v>610</v>
      </c>
      <c r="F54" s="32" t="s">
        <v>611</v>
      </c>
      <c r="G54" s="48" t="s">
        <v>18</v>
      </c>
      <c r="H54" s="8"/>
      <c r="I54" s="57"/>
    </row>
    <row r="55" spans="1:9" s="9" customFormat="1" ht="49.5">
      <c r="A55" s="41" t="s">
        <v>24</v>
      </c>
      <c r="B55" s="69" t="s">
        <v>612</v>
      </c>
      <c r="C55" s="84" t="s">
        <v>613</v>
      </c>
      <c r="D55" s="71" t="s">
        <v>70</v>
      </c>
      <c r="E55" s="67" t="s">
        <v>614</v>
      </c>
      <c r="F55" s="32" t="s">
        <v>622</v>
      </c>
      <c r="G55" s="48" t="s">
        <v>18</v>
      </c>
      <c r="H55" s="8"/>
      <c r="I55" s="57"/>
    </row>
    <row r="56" spans="1:9" s="9" customFormat="1" ht="33">
      <c r="A56" s="41" t="s">
        <v>25</v>
      </c>
      <c r="B56" s="69" t="s">
        <v>615</v>
      </c>
      <c r="C56" s="70" t="s">
        <v>616</v>
      </c>
      <c r="D56" s="71" t="s">
        <v>330</v>
      </c>
      <c r="E56" s="67" t="s">
        <v>614</v>
      </c>
      <c r="F56" s="32" t="s">
        <v>623</v>
      </c>
      <c r="G56" s="48" t="s">
        <v>18</v>
      </c>
      <c r="H56" s="8"/>
      <c r="I56" s="57"/>
    </row>
    <row r="57" spans="1:9" s="9" customFormat="1" ht="49.5">
      <c r="A57" s="41" t="s">
        <v>26</v>
      </c>
      <c r="B57" s="69" t="s">
        <v>617</v>
      </c>
      <c r="C57" s="70" t="s">
        <v>618</v>
      </c>
      <c r="D57" s="71" t="s">
        <v>619</v>
      </c>
      <c r="E57" s="67" t="s">
        <v>614</v>
      </c>
      <c r="F57" s="32" t="s">
        <v>622</v>
      </c>
      <c r="G57" s="48" t="s">
        <v>18</v>
      </c>
      <c r="H57" s="8"/>
      <c r="I57" s="57"/>
    </row>
    <row r="58" spans="1:9" s="9" customFormat="1" ht="35.25" customHeight="1">
      <c r="A58" s="41" t="s">
        <v>27</v>
      </c>
      <c r="B58" s="69" t="s">
        <v>620</v>
      </c>
      <c r="C58" s="70" t="s">
        <v>501</v>
      </c>
      <c r="D58" s="71" t="s">
        <v>621</v>
      </c>
      <c r="E58" s="67" t="s">
        <v>614</v>
      </c>
      <c r="F58" s="32" t="s">
        <v>623</v>
      </c>
      <c r="G58" s="48" t="s">
        <v>18</v>
      </c>
      <c r="H58" s="8"/>
      <c r="I58" s="57"/>
    </row>
    <row r="59" spans="1:9" s="9" customFormat="1" ht="49.5">
      <c r="A59" s="41" t="s">
        <v>28</v>
      </c>
      <c r="B59" s="69" t="s">
        <v>629</v>
      </c>
      <c r="C59" s="70" t="s">
        <v>630</v>
      </c>
      <c r="D59" s="71" t="s">
        <v>71</v>
      </c>
      <c r="E59" s="67" t="s">
        <v>614</v>
      </c>
      <c r="F59" s="32" t="s">
        <v>622</v>
      </c>
      <c r="G59" s="48" t="s">
        <v>18</v>
      </c>
      <c r="H59" s="8"/>
      <c r="I59" s="57"/>
    </row>
    <row r="60" spans="1:9" s="9" customFormat="1" ht="49.5">
      <c r="A60" s="41" t="s">
        <v>29</v>
      </c>
      <c r="B60" s="69" t="s">
        <v>631</v>
      </c>
      <c r="C60" s="70" t="s">
        <v>632</v>
      </c>
      <c r="D60" s="71" t="s">
        <v>39</v>
      </c>
      <c r="E60" s="67" t="s">
        <v>614</v>
      </c>
      <c r="F60" s="32" t="s">
        <v>622</v>
      </c>
      <c r="G60" s="48" t="s">
        <v>18</v>
      </c>
      <c r="H60" s="8"/>
      <c r="I60" s="57"/>
    </row>
    <row r="61" spans="1:9" s="9" customFormat="1" ht="35.25" customHeight="1">
      <c r="A61" s="41" t="s">
        <v>30</v>
      </c>
      <c r="B61" s="69" t="s">
        <v>633</v>
      </c>
      <c r="C61" s="70" t="s">
        <v>634</v>
      </c>
      <c r="D61" s="71" t="s">
        <v>328</v>
      </c>
      <c r="E61" s="67" t="s">
        <v>614</v>
      </c>
      <c r="F61" s="32" t="s">
        <v>623</v>
      </c>
      <c r="G61" s="48" t="s">
        <v>18</v>
      </c>
      <c r="H61" s="8"/>
      <c r="I61" s="57"/>
    </row>
    <row r="62" spans="1:9" s="9" customFormat="1" ht="35.25" customHeight="1">
      <c r="A62" s="41" t="s">
        <v>31</v>
      </c>
      <c r="B62" s="69" t="s">
        <v>635</v>
      </c>
      <c r="C62" s="70" t="s">
        <v>636</v>
      </c>
      <c r="D62" s="71" t="s">
        <v>328</v>
      </c>
      <c r="E62" s="67" t="s">
        <v>614</v>
      </c>
      <c r="F62" s="32" t="s">
        <v>623</v>
      </c>
      <c r="G62" s="48" t="s">
        <v>18</v>
      </c>
      <c r="H62" s="8"/>
      <c r="I62" s="57"/>
    </row>
    <row r="63" spans="1:9" s="9" customFormat="1" ht="35.25" customHeight="1">
      <c r="A63" s="41" t="s">
        <v>32</v>
      </c>
      <c r="B63" s="69" t="s">
        <v>637</v>
      </c>
      <c r="C63" s="70" t="s">
        <v>638</v>
      </c>
      <c r="D63" s="71" t="s">
        <v>639</v>
      </c>
      <c r="E63" s="67" t="s">
        <v>614</v>
      </c>
      <c r="F63" s="32" t="s">
        <v>623</v>
      </c>
      <c r="G63" s="48" t="s">
        <v>18</v>
      </c>
      <c r="H63" s="8"/>
      <c r="I63" s="57"/>
    </row>
    <row r="64" spans="1:9" s="9" customFormat="1" ht="35.25" customHeight="1">
      <c r="A64" s="41" t="s">
        <v>34</v>
      </c>
      <c r="B64" s="69" t="s">
        <v>640</v>
      </c>
      <c r="C64" s="70" t="s">
        <v>641</v>
      </c>
      <c r="D64" s="71" t="s">
        <v>59</v>
      </c>
      <c r="E64" s="67" t="s">
        <v>614</v>
      </c>
      <c r="F64" s="32" t="s">
        <v>623</v>
      </c>
      <c r="G64" s="48" t="s">
        <v>18</v>
      </c>
      <c r="H64" s="8"/>
      <c r="I64" s="57"/>
    </row>
    <row r="65" spans="1:9" s="9" customFormat="1" ht="35.25" customHeight="1">
      <c r="A65" s="41" t="s">
        <v>35</v>
      </c>
      <c r="B65" s="69" t="s">
        <v>642</v>
      </c>
      <c r="C65" s="70" t="s">
        <v>643</v>
      </c>
      <c r="D65" s="71" t="s">
        <v>70</v>
      </c>
      <c r="E65" s="67" t="s">
        <v>644</v>
      </c>
      <c r="F65" s="32" t="s">
        <v>623</v>
      </c>
      <c r="G65" s="48" t="s">
        <v>18</v>
      </c>
      <c r="H65" s="8"/>
      <c r="I65" s="57"/>
    </row>
    <row r="66" spans="1:9" s="9" customFormat="1" ht="49.5">
      <c r="A66" s="41" t="s">
        <v>36</v>
      </c>
      <c r="B66" s="69" t="s">
        <v>645</v>
      </c>
      <c r="C66" s="70" t="s">
        <v>646</v>
      </c>
      <c r="D66" s="71" t="s">
        <v>330</v>
      </c>
      <c r="E66" s="67" t="s">
        <v>644</v>
      </c>
      <c r="F66" s="32" t="s">
        <v>622</v>
      </c>
      <c r="G66" s="48" t="s">
        <v>18</v>
      </c>
      <c r="H66" s="8"/>
      <c r="I66" s="57"/>
    </row>
    <row r="67" spans="1:9" s="9" customFormat="1" ht="49.5">
      <c r="A67" s="41" t="s">
        <v>37</v>
      </c>
      <c r="B67" s="69" t="s">
        <v>647</v>
      </c>
      <c r="C67" s="70" t="s">
        <v>648</v>
      </c>
      <c r="D67" s="71" t="s">
        <v>330</v>
      </c>
      <c r="E67" s="67" t="s">
        <v>644</v>
      </c>
      <c r="F67" s="32" t="s">
        <v>622</v>
      </c>
      <c r="G67" s="48" t="s">
        <v>18</v>
      </c>
      <c r="H67" s="8"/>
      <c r="I67" s="57"/>
    </row>
    <row r="68" spans="1:9" s="9" customFormat="1" ht="49.5">
      <c r="A68" s="41" t="s">
        <v>38</v>
      </c>
      <c r="B68" s="69" t="s">
        <v>649</v>
      </c>
      <c r="C68" s="70" t="s">
        <v>650</v>
      </c>
      <c r="D68" s="71" t="s">
        <v>196</v>
      </c>
      <c r="E68" s="67" t="s">
        <v>644</v>
      </c>
      <c r="F68" s="32" t="s">
        <v>708</v>
      </c>
      <c r="G68" s="48" t="s">
        <v>18</v>
      </c>
      <c r="H68" s="8"/>
      <c r="I68" s="57"/>
    </row>
    <row r="69" spans="1:9" s="9" customFormat="1" ht="49.5">
      <c r="A69" s="41" t="s">
        <v>89</v>
      </c>
      <c r="B69" s="69" t="s">
        <v>651</v>
      </c>
      <c r="C69" s="70" t="s">
        <v>576</v>
      </c>
      <c r="D69" s="71" t="s">
        <v>652</v>
      </c>
      <c r="E69" s="67" t="s">
        <v>644</v>
      </c>
      <c r="F69" s="32" t="s">
        <v>622</v>
      </c>
      <c r="G69" s="48" t="s">
        <v>18</v>
      </c>
      <c r="H69" s="8"/>
      <c r="I69" s="57"/>
    </row>
    <row r="70" spans="1:9" s="9" customFormat="1" ht="49.5">
      <c r="A70" s="41" t="s">
        <v>90</v>
      </c>
      <c r="B70" s="69" t="s">
        <v>653</v>
      </c>
      <c r="C70" s="70" t="s">
        <v>504</v>
      </c>
      <c r="D70" s="71" t="s">
        <v>654</v>
      </c>
      <c r="E70" s="67" t="s">
        <v>644</v>
      </c>
      <c r="F70" s="32" t="s">
        <v>622</v>
      </c>
      <c r="G70" s="48" t="s">
        <v>18</v>
      </c>
      <c r="H70" s="8"/>
      <c r="I70" s="57"/>
    </row>
    <row r="71" spans="1:9" s="9" customFormat="1" ht="36.75" customHeight="1">
      <c r="A71" s="41" t="s">
        <v>91</v>
      </c>
      <c r="B71" s="69" t="s">
        <v>655</v>
      </c>
      <c r="C71" s="70" t="s">
        <v>656</v>
      </c>
      <c r="D71" s="71" t="s">
        <v>74</v>
      </c>
      <c r="E71" s="67" t="s">
        <v>644</v>
      </c>
      <c r="F71" s="32" t="s">
        <v>709</v>
      </c>
      <c r="G71" s="48" t="s">
        <v>18</v>
      </c>
      <c r="H71" s="8"/>
      <c r="I71" s="57"/>
    </row>
    <row r="72" spans="1:9" s="9" customFormat="1" ht="36.75" customHeight="1">
      <c r="A72" s="41" t="s">
        <v>92</v>
      </c>
      <c r="B72" s="69" t="s">
        <v>657</v>
      </c>
      <c r="C72" s="70" t="s">
        <v>579</v>
      </c>
      <c r="D72" s="71" t="s">
        <v>82</v>
      </c>
      <c r="E72" s="67" t="s">
        <v>644</v>
      </c>
      <c r="F72" s="32" t="s">
        <v>623</v>
      </c>
      <c r="G72" s="48" t="s">
        <v>18</v>
      </c>
      <c r="H72" s="8"/>
      <c r="I72" s="57"/>
    </row>
    <row r="73" spans="1:9" s="9" customFormat="1" ht="49.5">
      <c r="A73" s="41" t="s">
        <v>93</v>
      </c>
      <c r="B73" s="69" t="s">
        <v>663</v>
      </c>
      <c r="C73" s="70" t="s">
        <v>664</v>
      </c>
      <c r="D73" s="71" t="s">
        <v>463</v>
      </c>
      <c r="E73" s="67" t="s">
        <v>644</v>
      </c>
      <c r="F73" s="32" t="s">
        <v>622</v>
      </c>
      <c r="G73" s="48" t="s">
        <v>18</v>
      </c>
      <c r="H73" s="8"/>
      <c r="I73" s="57"/>
    </row>
    <row r="74" spans="1:9" s="9" customFormat="1" ht="49.5">
      <c r="A74" s="41" t="s">
        <v>94</v>
      </c>
      <c r="B74" s="69" t="s">
        <v>665</v>
      </c>
      <c r="C74" s="70" t="s">
        <v>666</v>
      </c>
      <c r="D74" s="71" t="s">
        <v>33</v>
      </c>
      <c r="E74" s="67" t="s">
        <v>644</v>
      </c>
      <c r="F74" s="32" t="s">
        <v>622</v>
      </c>
      <c r="G74" s="48" t="s">
        <v>18</v>
      </c>
      <c r="H74" s="8"/>
      <c r="I74" s="57"/>
    </row>
    <row r="75" spans="1:9" s="9" customFormat="1" ht="49.5">
      <c r="A75" s="41" t="s">
        <v>95</v>
      </c>
      <c r="B75" s="69" t="s">
        <v>667</v>
      </c>
      <c r="C75" s="70" t="s">
        <v>60</v>
      </c>
      <c r="D75" s="71" t="s">
        <v>61</v>
      </c>
      <c r="E75" s="67" t="s">
        <v>644</v>
      </c>
      <c r="F75" s="32" t="s">
        <v>710</v>
      </c>
      <c r="G75" s="48" t="s">
        <v>18</v>
      </c>
      <c r="H75" s="8"/>
      <c r="I75" s="57"/>
    </row>
    <row r="76" spans="1:9" s="9" customFormat="1" ht="49.5">
      <c r="A76" s="41" t="s">
        <v>96</v>
      </c>
      <c r="B76" s="69" t="s">
        <v>668</v>
      </c>
      <c r="C76" s="70" t="s">
        <v>669</v>
      </c>
      <c r="D76" s="71" t="s">
        <v>191</v>
      </c>
      <c r="E76" s="67" t="s">
        <v>644</v>
      </c>
      <c r="F76" s="32" t="s">
        <v>622</v>
      </c>
      <c r="G76" s="48" t="s">
        <v>18</v>
      </c>
      <c r="H76" s="8"/>
      <c r="I76" s="57"/>
    </row>
    <row r="77" spans="1:9" s="9" customFormat="1" ht="36.75" customHeight="1">
      <c r="A77" s="41" t="s">
        <v>97</v>
      </c>
      <c r="B77" s="69" t="s">
        <v>670</v>
      </c>
      <c r="C77" s="70" t="s">
        <v>671</v>
      </c>
      <c r="D77" s="71" t="s">
        <v>71</v>
      </c>
      <c r="E77" s="67" t="s">
        <v>644</v>
      </c>
      <c r="F77" s="32" t="s">
        <v>623</v>
      </c>
      <c r="G77" s="48" t="s">
        <v>18</v>
      </c>
      <c r="H77" s="8"/>
      <c r="I77" s="57"/>
    </row>
    <row r="78" spans="1:9" s="9" customFormat="1" ht="49.5">
      <c r="A78" s="41" t="s">
        <v>98</v>
      </c>
      <c r="B78" s="69" t="s">
        <v>672</v>
      </c>
      <c r="C78" s="70" t="s">
        <v>673</v>
      </c>
      <c r="D78" s="71" t="s">
        <v>42</v>
      </c>
      <c r="E78" s="67" t="s">
        <v>644</v>
      </c>
      <c r="F78" s="32" t="s">
        <v>622</v>
      </c>
      <c r="G78" s="48" t="s">
        <v>18</v>
      </c>
      <c r="H78" s="8"/>
      <c r="I78" s="57"/>
    </row>
    <row r="79" spans="1:9" s="9" customFormat="1" ht="49.5">
      <c r="A79" s="41" t="s">
        <v>471</v>
      </c>
      <c r="B79" s="69" t="s">
        <v>674</v>
      </c>
      <c r="C79" s="70" t="s">
        <v>302</v>
      </c>
      <c r="D79" s="71" t="s">
        <v>143</v>
      </c>
      <c r="E79" s="67" t="s">
        <v>644</v>
      </c>
      <c r="F79" s="32" t="s">
        <v>622</v>
      </c>
      <c r="G79" s="48" t="s">
        <v>18</v>
      </c>
      <c r="H79" s="8"/>
      <c r="I79" s="57"/>
    </row>
    <row r="80" spans="1:9" s="9" customFormat="1" ht="36.75" customHeight="1">
      <c r="A80" s="41" t="s">
        <v>472</v>
      </c>
      <c r="B80" s="69" t="s">
        <v>675</v>
      </c>
      <c r="C80" s="70" t="s">
        <v>676</v>
      </c>
      <c r="D80" s="71" t="s">
        <v>677</v>
      </c>
      <c r="E80" s="67" t="s">
        <v>644</v>
      </c>
      <c r="F80" s="32" t="s">
        <v>623</v>
      </c>
      <c r="G80" s="48" t="s">
        <v>18</v>
      </c>
      <c r="H80" s="8"/>
      <c r="I80" s="57"/>
    </row>
    <row r="81" spans="1:9" s="9" customFormat="1" ht="66">
      <c r="A81" s="41" t="s">
        <v>473</v>
      </c>
      <c r="B81" s="69" t="s">
        <v>678</v>
      </c>
      <c r="C81" s="70" t="s">
        <v>679</v>
      </c>
      <c r="D81" s="71" t="s">
        <v>44</v>
      </c>
      <c r="E81" s="67" t="s">
        <v>644</v>
      </c>
      <c r="F81" s="32" t="s">
        <v>711</v>
      </c>
      <c r="G81" s="48" t="s">
        <v>18</v>
      </c>
      <c r="H81" s="8"/>
      <c r="I81" s="57"/>
    </row>
    <row r="82" spans="1:9" s="9" customFormat="1" ht="49.5">
      <c r="A82" s="41" t="s">
        <v>474</v>
      </c>
      <c r="B82" s="69" t="s">
        <v>680</v>
      </c>
      <c r="C82" s="70" t="s">
        <v>681</v>
      </c>
      <c r="D82" s="71" t="s">
        <v>124</v>
      </c>
      <c r="E82" s="67" t="s">
        <v>644</v>
      </c>
      <c r="F82" s="32" t="s">
        <v>622</v>
      </c>
      <c r="G82" s="48" t="s">
        <v>18</v>
      </c>
      <c r="H82" s="8"/>
      <c r="I82" s="57"/>
    </row>
    <row r="83" spans="1:9" s="9" customFormat="1" ht="36.75" customHeight="1">
      <c r="A83" s="41" t="s">
        <v>475</v>
      </c>
      <c r="B83" s="69" t="s">
        <v>682</v>
      </c>
      <c r="C83" s="70" t="s">
        <v>683</v>
      </c>
      <c r="D83" s="71" t="s">
        <v>21</v>
      </c>
      <c r="E83" s="67" t="s">
        <v>644</v>
      </c>
      <c r="F83" s="32" t="s">
        <v>623</v>
      </c>
      <c r="G83" s="48" t="s">
        <v>18</v>
      </c>
      <c r="H83" s="8"/>
      <c r="I83" s="57"/>
    </row>
    <row r="84" spans="1:9" s="9" customFormat="1" ht="36.75" customHeight="1">
      <c r="A84" s="41" t="s">
        <v>476</v>
      </c>
      <c r="B84" s="69" t="s">
        <v>684</v>
      </c>
      <c r="C84" s="70" t="s">
        <v>685</v>
      </c>
      <c r="D84" s="71" t="s">
        <v>59</v>
      </c>
      <c r="E84" s="67" t="s">
        <v>644</v>
      </c>
      <c r="F84" s="32" t="s">
        <v>623</v>
      </c>
      <c r="G84" s="48" t="s">
        <v>18</v>
      </c>
      <c r="H84" s="8"/>
      <c r="I84" s="57"/>
    </row>
    <row r="85" spans="1:9" s="9" customFormat="1" ht="36.75" customHeight="1">
      <c r="A85" s="41" t="s">
        <v>477</v>
      </c>
      <c r="B85" s="69" t="s">
        <v>687</v>
      </c>
      <c r="C85" s="70" t="s">
        <v>688</v>
      </c>
      <c r="D85" s="71" t="s">
        <v>50</v>
      </c>
      <c r="E85" s="67" t="s">
        <v>644</v>
      </c>
      <c r="F85" s="32" t="s">
        <v>712</v>
      </c>
      <c r="G85" s="48" t="s">
        <v>18</v>
      </c>
      <c r="H85" s="8"/>
      <c r="I85" s="57"/>
    </row>
    <row r="86" spans="1:9" s="9" customFormat="1" ht="49.5">
      <c r="A86" s="41" t="s">
        <v>478</v>
      </c>
      <c r="B86" s="69" t="s">
        <v>689</v>
      </c>
      <c r="C86" s="70" t="s">
        <v>544</v>
      </c>
      <c r="D86" s="71" t="s">
        <v>690</v>
      </c>
      <c r="E86" s="67" t="s">
        <v>644</v>
      </c>
      <c r="F86" s="32" t="s">
        <v>622</v>
      </c>
      <c r="G86" s="48" t="s">
        <v>18</v>
      </c>
      <c r="H86" s="8"/>
      <c r="I86" s="57"/>
    </row>
    <row r="87" spans="1:9" s="9" customFormat="1" ht="49.5">
      <c r="A87" s="41" t="s">
        <v>479</v>
      </c>
      <c r="B87" s="69" t="s">
        <v>691</v>
      </c>
      <c r="C87" s="70" t="s">
        <v>692</v>
      </c>
      <c r="D87" s="71" t="s">
        <v>52</v>
      </c>
      <c r="E87" s="67" t="s">
        <v>644</v>
      </c>
      <c r="F87" s="32" t="s">
        <v>622</v>
      </c>
      <c r="G87" s="48" t="s">
        <v>18</v>
      </c>
      <c r="H87" s="8"/>
      <c r="I87" s="57"/>
    </row>
    <row r="88" spans="1:9" s="9" customFormat="1" ht="36.75" customHeight="1">
      <c r="A88" s="41" t="s">
        <v>480</v>
      </c>
      <c r="B88" s="69" t="s">
        <v>693</v>
      </c>
      <c r="C88" s="70" t="s">
        <v>579</v>
      </c>
      <c r="D88" s="71" t="s">
        <v>63</v>
      </c>
      <c r="E88" s="67" t="s">
        <v>644</v>
      </c>
      <c r="F88" s="32" t="s">
        <v>712</v>
      </c>
      <c r="G88" s="48" t="s">
        <v>18</v>
      </c>
      <c r="H88" s="8"/>
      <c r="I88" s="57"/>
    </row>
    <row r="89" spans="1:9" s="9" customFormat="1" ht="36.75" customHeight="1">
      <c r="A89" s="41" t="s">
        <v>481</v>
      </c>
      <c r="B89" s="69" t="s">
        <v>694</v>
      </c>
      <c r="C89" s="70" t="s">
        <v>174</v>
      </c>
      <c r="D89" s="71" t="s">
        <v>695</v>
      </c>
      <c r="E89" s="67" t="s">
        <v>644</v>
      </c>
      <c r="F89" s="32" t="s">
        <v>623</v>
      </c>
      <c r="G89" s="48" t="s">
        <v>18</v>
      </c>
      <c r="H89" s="8"/>
      <c r="I89" s="57"/>
    </row>
    <row r="90" spans="1:9" s="9" customFormat="1" ht="49.5">
      <c r="A90" s="41" t="s">
        <v>482</v>
      </c>
      <c r="B90" s="69" t="s">
        <v>696</v>
      </c>
      <c r="C90" s="70" t="s">
        <v>697</v>
      </c>
      <c r="D90" s="71" t="s">
        <v>178</v>
      </c>
      <c r="E90" s="67" t="s">
        <v>644</v>
      </c>
      <c r="F90" s="32" t="s">
        <v>622</v>
      </c>
      <c r="G90" s="48" t="s">
        <v>18</v>
      </c>
      <c r="H90" s="8"/>
      <c r="I90" s="57"/>
    </row>
    <row r="91" spans="1:9" s="9" customFormat="1" ht="49.5">
      <c r="A91" s="41" t="s">
        <v>483</v>
      </c>
      <c r="B91" s="69" t="s">
        <v>698</v>
      </c>
      <c r="C91" s="70" t="s">
        <v>699</v>
      </c>
      <c r="D91" s="71" t="s">
        <v>400</v>
      </c>
      <c r="E91" s="67" t="s">
        <v>644</v>
      </c>
      <c r="F91" s="32" t="s">
        <v>622</v>
      </c>
      <c r="G91" s="48" t="s">
        <v>18</v>
      </c>
      <c r="H91" s="8"/>
      <c r="I91" s="57"/>
    </row>
    <row r="92" spans="1:9" s="9" customFormat="1" ht="49.5">
      <c r="A92" s="41" t="s">
        <v>484</v>
      </c>
      <c r="B92" s="69" t="s">
        <v>700</v>
      </c>
      <c r="C92" s="70" t="s">
        <v>446</v>
      </c>
      <c r="D92" s="71" t="s">
        <v>701</v>
      </c>
      <c r="E92" s="67" t="s">
        <v>644</v>
      </c>
      <c r="F92" s="32" t="s">
        <v>622</v>
      </c>
      <c r="G92" s="48" t="s">
        <v>18</v>
      </c>
      <c r="H92" s="8"/>
      <c r="I92" s="57"/>
    </row>
    <row r="93" spans="1:9" s="9" customFormat="1" ht="21.75" customHeight="1">
      <c r="A93" s="10" t="s">
        <v>20</v>
      </c>
      <c r="B93" s="24"/>
      <c r="C93" s="52"/>
      <c r="D93" s="39">
        <f>COUNTA(D94:D100)</f>
        <v>7</v>
      </c>
      <c r="E93" s="31"/>
      <c r="F93" s="32"/>
      <c r="G93" s="47"/>
      <c r="H93" s="27"/>
      <c r="I93" s="57"/>
    </row>
    <row r="94" spans="1:9" s="9" customFormat="1" ht="66">
      <c r="A94" s="41" t="s">
        <v>23</v>
      </c>
      <c r="B94" s="64" t="s">
        <v>738</v>
      </c>
      <c r="C94" s="65" t="s">
        <v>739</v>
      </c>
      <c r="D94" s="66" t="s">
        <v>740</v>
      </c>
      <c r="E94" s="73" t="s">
        <v>732</v>
      </c>
      <c r="F94" s="32" t="s">
        <v>776</v>
      </c>
      <c r="G94" s="48" t="s">
        <v>18</v>
      </c>
      <c r="H94" s="8" t="s">
        <v>382</v>
      </c>
    </row>
    <row r="95" spans="1:9" s="9" customFormat="1" ht="49.5">
      <c r="A95" s="41" t="s">
        <v>24</v>
      </c>
      <c r="B95" s="64" t="s">
        <v>749</v>
      </c>
      <c r="C95" s="65" t="s">
        <v>441</v>
      </c>
      <c r="D95" s="66" t="s">
        <v>489</v>
      </c>
      <c r="E95" s="74" t="s">
        <v>750</v>
      </c>
      <c r="F95" s="32" t="s">
        <v>757</v>
      </c>
      <c r="G95" s="59" t="s">
        <v>69</v>
      </c>
      <c r="H95" s="8"/>
    </row>
    <row r="96" spans="1:9" s="9" customFormat="1" ht="49.5">
      <c r="A96" s="41" t="s">
        <v>25</v>
      </c>
      <c r="B96" s="64" t="s">
        <v>751</v>
      </c>
      <c r="C96" s="65" t="s">
        <v>752</v>
      </c>
      <c r="D96" s="66" t="s">
        <v>753</v>
      </c>
      <c r="E96" s="74" t="s">
        <v>750</v>
      </c>
      <c r="F96" s="32" t="s">
        <v>757</v>
      </c>
      <c r="G96" s="59" t="s">
        <v>69</v>
      </c>
      <c r="H96" s="8"/>
    </row>
    <row r="97" spans="1:9" s="9" customFormat="1" ht="49.5">
      <c r="A97" s="41" t="s">
        <v>26</v>
      </c>
      <c r="B97" s="64" t="s">
        <v>754</v>
      </c>
      <c r="C97" s="65" t="s">
        <v>755</v>
      </c>
      <c r="D97" s="66" t="s">
        <v>756</v>
      </c>
      <c r="E97" s="74" t="s">
        <v>750</v>
      </c>
      <c r="F97" s="32" t="s">
        <v>757</v>
      </c>
      <c r="G97" s="59" t="s">
        <v>69</v>
      </c>
      <c r="H97" s="8"/>
    </row>
    <row r="98" spans="1:9" s="9" customFormat="1" ht="66">
      <c r="A98" s="41" t="s">
        <v>27</v>
      </c>
      <c r="B98" s="64" t="s">
        <v>761</v>
      </c>
      <c r="C98" s="65" t="s">
        <v>762</v>
      </c>
      <c r="D98" s="66" t="s">
        <v>71</v>
      </c>
      <c r="E98" s="74" t="s">
        <v>763</v>
      </c>
      <c r="F98" s="32" t="s">
        <v>774</v>
      </c>
      <c r="G98" s="48" t="s">
        <v>718</v>
      </c>
      <c r="H98" s="8"/>
    </row>
    <row r="99" spans="1:9" s="9" customFormat="1" ht="66">
      <c r="A99" s="41" t="s">
        <v>28</v>
      </c>
      <c r="B99" s="64" t="s">
        <v>764</v>
      </c>
      <c r="C99" s="65" t="s">
        <v>765</v>
      </c>
      <c r="D99" s="66" t="s">
        <v>766</v>
      </c>
      <c r="E99" s="74" t="s">
        <v>763</v>
      </c>
      <c r="F99" s="32" t="s">
        <v>775</v>
      </c>
      <c r="G99" s="59" t="s">
        <v>773</v>
      </c>
      <c r="H99" s="8"/>
    </row>
    <row r="100" spans="1:9" s="9" customFormat="1" ht="66">
      <c r="A100" s="41" t="s">
        <v>29</v>
      </c>
      <c r="B100" s="64" t="s">
        <v>767</v>
      </c>
      <c r="C100" s="65" t="s">
        <v>768</v>
      </c>
      <c r="D100" s="66" t="s">
        <v>769</v>
      </c>
      <c r="E100" s="74" t="s">
        <v>763</v>
      </c>
      <c r="F100" s="32" t="s">
        <v>774</v>
      </c>
      <c r="G100" s="48" t="s">
        <v>718</v>
      </c>
      <c r="H100" s="8"/>
    </row>
    <row r="101" spans="1:9" s="9" customFormat="1" ht="21.75" customHeight="1">
      <c r="A101" s="10" t="s">
        <v>14</v>
      </c>
      <c r="B101" s="24"/>
      <c r="C101" s="52"/>
      <c r="D101" s="39">
        <f>COUNTA(D102:D103)</f>
        <v>2</v>
      </c>
      <c r="E101" s="31"/>
      <c r="F101" s="32"/>
      <c r="G101" s="47"/>
      <c r="H101" s="27"/>
      <c r="I101" s="57"/>
    </row>
    <row r="102" spans="1:9" s="9" customFormat="1" ht="49.5">
      <c r="A102" s="41" t="s">
        <v>23</v>
      </c>
      <c r="B102" s="64" t="s">
        <v>820</v>
      </c>
      <c r="C102" s="65" t="s">
        <v>821</v>
      </c>
      <c r="D102" s="66" t="s">
        <v>178</v>
      </c>
      <c r="E102" s="74" t="s">
        <v>816</v>
      </c>
      <c r="F102" s="32" t="s">
        <v>824</v>
      </c>
      <c r="G102" s="48" t="s">
        <v>78</v>
      </c>
      <c r="H102" s="8"/>
      <c r="I102" s="57"/>
    </row>
    <row r="103" spans="1:9" s="9" customFormat="1" ht="49.5">
      <c r="A103" s="41" t="s">
        <v>24</v>
      </c>
      <c r="B103" s="64" t="s">
        <v>818</v>
      </c>
      <c r="C103" s="65" t="s">
        <v>68</v>
      </c>
      <c r="D103" s="66" t="s">
        <v>819</v>
      </c>
      <c r="E103" s="74" t="s">
        <v>816</v>
      </c>
      <c r="F103" s="32" t="s">
        <v>824</v>
      </c>
      <c r="G103" s="48" t="s">
        <v>78</v>
      </c>
      <c r="H103" s="8"/>
      <c r="I103" s="57"/>
    </row>
    <row r="104" spans="1:9" s="9" customFormat="1" ht="20.25" customHeight="1">
      <c r="A104" s="98" t="s">
        <v>11</v>
      </c>
      <c r="B104" s="99"/>
      <c r="C104" s="99"/>
      <c r="D104" s="28">
        <f>SUM(D9,D11,D15,D26,D53,D93,D101)</f>
        <v>88</v>
      </c>
      <c r="E104" s="18" t="s">
        <v>10</v>
      </c>
      <c r="F104" s="32"/>
      <c r="G104" s="44"/>
      <c r="H104" s="8">
        <f>COUNTIF(H9:H103,"nữ")</f>
        <v>2</v>
      </c>
      <c r="I104" s="21">
        <f>D104+'THOI HOC'!D180</f>
        <v>250</v>
      </c>
    </row>
    <row r="105" spans="1:9">
      <c r="A105" s="16"/>
      <c r="B105" s="60"/>
      <c r="C105" s="61"/>
      <c r="D105" s="61"/>
      <c r="E105" s="62"/>
      <c r="F105" s="36"/>
      <c r="G105" s="22"/>
    </row>
  </sheetData>
  <autoFilter ref="A8:I104" xr:uid="{00000000-0009-0000-0000-000002000000}">
    <filterColumn colId="2" showButton="0"/>
  </autoFilter>
  <mergeCells count="11">
    <mergeCell ref="A5:G5"/>
    <mergeCell ref="A4:D4"/>
    <mergeCell ref="C8:D8"/>
    <mergeCell ref="A6:G6"/>
    <mergeCell ref="A104:C104"/>
    <mergeCell ref="F3:G3"/>
    <mergeCell ref="A1:D1"/>
    <mergeCell ref="A2:D2"/>
    <mergeCell ref="A3:D3"/>
    <mergeCell ref="E1:G1"/>
    <mergeCell ref="E2:G2"/>
  </mergeCells>
  <phoneticPr fontId="3" type="noConversion"/>
  <conditionalFormatting sqref="G104">
    <cfRule type="cellIs" dxfId="1" priority="15" stopIfTrue="1" operator="equal">
      <formula>"HSG"</formula>
    </cfRule>
    <cfRule type="cellIs" dxfId="0" priority="16" stopIfTrue="1" operator="equal">
      <formula>"HSXS"</formula>
    </cfRule>
  </conditionalFormatting>
  <pageMargins left="0.62992125984251968" right="0.27559055118110237" top="0.6692913385826772" bottom="0.43307086614173229" header="0" footer="0.19685039370078741"/>
  <pageSetup paperSize="9" scale="85" orientation="portrait" horizontalDpi="300" verticalDpi="300" r:id="rId1"/>
  <headerFooter differentFirst="1" scaleWithDoc="0" alignWithMargins="0">
    <oddHeader>&amp;C&amp;"Times New Roman,Regular"&amp;12&amp;P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THOI HOC</vt:lpstr>
      <vt:lpstr>TẠM NGƯNG HOC</vt:lpstr>
      <vt:lpstr>'TẠM NGƯNG HOC'!Print_Area</vt:lpstr>
      <vt:lpstr>'THOI HOC'!Print_Area</vt:lpstr>
      <vt:lpstr>'TẠM NGƯNG HOC'!Print_Titles</vt:lpstr>
      <vt:lpstr>'THOI HOC'!Print_Titles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2025-03-27T03:58:48Z</cp:lastPrinted>
  <dcterms:created xsi:type="dcterms:W3CDTF">1999-12-31T17:03:31Z</dcterms:created>
  <dcterms:modified xsi:type="dcterms:W3CDTF">2025-04-19T00:49:57Z</dcterms:modified>
</cp:coreProperties>
</file>