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THANH TRA GD CONG TAC SV\9. Tam ngung thoi hoc\T10 2025\"/>
    </mc:Choice>
  </mc:AlternateContent>
  <xr:revisionPtr revIDLastSave="0" documentId="13_ncr:1_{A9B7CC67-F654-4F34-B661-CAD39C729093}" xr6:coauthVersionLast="45" xr6:coauthVersionMax="45" xr10:uidLastSave="{00000000-0000-0000-0000-000000000000}"/>
  <bookViews>
    <workbookView xWindow="-120" yWindow="-120" windowWidth="20730" windowHeight="11160" tabRatio="640" firstSheet="1" activeTab="1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HOC'!$A$8:$I$16</definedName>
    <definedName name="_xlnm._FilterDatabase" localSheetId="1" hidden="1">'THOI HOC'!$A$8:$H$44</definedName>
    <definedName name="_xlnm.Print_Area" localSheetId="2">'TẠM NGƯNG HOC'!$A$1:$I$18</definedName>
    <definedName name="_xlnm.Print_Area" localSheetId="1">'THOI HOC'!$A$1:$H$46</definedName>
    <definedName name="_xlnm.Print_Titles" localSheetId="2">'TẠM NGƯNG HOC'!$8:$8</definedName>
    <definedName name="_xlnm.Print_Titles" localSheetId="1">'THOI HOC'!$8:$8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5" i="151" l="1"/>
  <c r="D32" i="151" l="1"/>
  <c r="D27" i="151"/>
  <c r="D16" i="151"/>
  <c r="D9" i="151"/>
  <c r="D16" i="44" l="1"/>
  <c r="D9" i="44" l="1"/>
  <c r="D44" i="151" l="1"/>
  <c r="H16" i="44" l="1"/>
  <c r="D40" i="151" l="1"/>
  <c r="D11" i="44" l="1"/>
  <c r="H44" i="151" l="1"/>
  <c r="I16" i="44" l="1"/>
</calcChain>
</file>

<file path=xl/sharedStrings.xml><?xml version="1.0" encoding="utf-8"?>
<sst xmlns="http://schemas.openxmlformats.org/spreadsheetml/2006/main" count="255" uniqueCount="159">
  <si>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</si>
  <si>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</si>
  <si>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</si>
  <si>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</si>
  <si>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</si>
  <si>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</si>
  <si>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</si>
  <si>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</si>
  <si>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</si>
  <si>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</si>
  <si>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</si>
  <si>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</si>
  <si>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</si>
  <si>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DU LỊCH - KHÁCH SẠN</t>
  </si>
  <si>
    <t>KHOA ĐỘNG LỰC</t>
  </si>
  <si>
    <t>LÝ DO</t>
  </si>
  <si>
    <t>KHOA ĐIỆN - ĐIỆN TỬ</t>
  </si>
  <si>
    <t>KHOA KINH TẾ</t>
  </si>
  <si>
    <t>1</t>
  </si>
  <si>
    <t>2</t>
  </si>
  <si>
    <t>3</t>
  </si>
  <si>
    <t>4</t>
  </si>
  <si>
    <t>5</t>
  </si>
  <si>
    <t>6</t>
  </si>
  <si>
    <t>7</t>
  </si>
  <si>
    <t>Lộc</t>
  </si>
  <si>
    <t>KHOA CÔNG NGHỆ THÔNG TIN</t>
  </si>
  <si>
    <t>Thành</t>
  </si>
  <si>
    <t>Kiệt</t>
  </si>
  <si>
    <t>Hoàng</t>
  </si>
  <si>
    <t>Trần Gia</t>
  </si>
  <si>
    <t>Huy</t>
  </si>
  <si>
    <t>Khánh</t>
  </si>
  <si>
    <t>Quân</t>
  </si>
  <si>
    <t>Tiến</t>
  </si>
  <si>
    <t>Bình</t>
  </si>
  <si>
    <t>Kim</t>
  </si>
  <si>
    <t>Bảo</t>
  </si>
  <si>
    <t>24T4-ANM1</t>
  </si>
  <si>
    <t>24T4-QTM1</t>
  </si>
  <si>
    <t>Đinh Gia</t>
  </si>
  <si>
    <t>24T4-THU1</t>
  </si>
  <si>
    <t>Nữ</t>
  </si>
  <si>
    <t>Hùng</t>
  </si>
  <si>
    <t>Ngọc</t>
  </si>
  <si>
    <t>Nhi</t>
  </si>
  <si>
    <t>24T4-TMĐ1</t>
  </si>
  <si>
    <t>Nguyễn Thế</t>
  </si>
  <si>
    <t>DANH SÁCH SINH VIÊN THÔI HỌC THÁNG 10 NĂM 2025</t>
  </si>
  <si>
    <t>(Kèm theo Quyết định số          /QĐ-LTT-TTGD ngày       tháng 10 năm 2025
của Trường Cao đẳng Lý Tự Trọng Thành phố Hồ Chí Minh)</t>
  </si>
  <si>
    <t>Lê Phi</t>
  </si>
  <si>
    <t>24T4-ĐCN1</t>
  </si>
  <si>
    <t>Nghỉ từ ngày 03/09/2025</t>
  </si>
  <si>
    <t>Trần Nguyễn Thanh</t>
  </si>
  <si>
    <t>23T4-CNÔ3</t>
  </si>
  <si>
    <t>Nghỉ từ ngày 05/09/2025</t>
  </si>
  <si>
    <t>Cao Minh Khắc</t>
  </si>
  <si>
    <t>Nghỉ từ ngày 10/09/2025</t>
  </si>
  <si>
    <t>24000880</t>
  </si>
  <si>
    <t>24000099</t>
  </si>
  <si>
    <t>Lê Duy</t>
  </si>
  <si>
    <t>24000137</t>
  </si>
  <si>
    <t>Bùi Quang Huy</t>
  </si>
  <si>
    <t>24001425</t>
  </si>
  <si>
    <t>Phan Hữu</t>
  </si>
  <si>
    <t>Quý</t>
  </si>
  <si>
    <t>24000923</t>
  </si>
  <si>
    <t>Vũ Đình Minh</t>
  </si>
  <si>
    <t>Sinh viên đăng ký học lại khóa 25T4 (số ĐT phụ huynh: 0772759189)</t>
  </si>
  <si>
    <t>Sinh viên đăng ký học lại khóa 25T4 (số ĐT phụ huynh: 0907229152)</t>
  </si>
  <si>
    <t>Phụ huynh xác nhận cho sinh viên thôi học (số ĐT phụ huynh 0966911029)</t>
  </si>
  <si>
    <t>Phụ huynh xác nhận cho sinh viên thôi học (số ĐT phụ huynh 0943060685)</t>
  </si>
  <si>
    <t>Phụ huynh xác nhận cho sinh viên thôi học (số ĐT phụ huynh 0903922291)</t>
  </si>
  <si>
    <t>Phụ huynh xác nhận cho sinh viên thôi học (số ĐT phụ huynh 0333869700)</t>
  </si>
  <si>
    <t>Trương Thành</t>
  </si>
  <si>
    <t>DANH SÁCH SINH VIÊN TẠM NGƯNG HỌC THÁNG 10 NĂM 2025</t>
  </si>
  <si>
    <t>Nghỉ từ đầu học kỳ 1/2025-2026</t>
  </si>
  <si>
    <t>Tạ Trung</t>
  </si>
  <si>
    <t>Cố vấn học tập không liên lạc được với phụ huynh (số ĐT 0378550093)</t>
  </si>
  <si>
    <t>Cố vấn học tập không liên lạc được với phụ huynh (số ĐT 0908315157)</t>
  </si>
  <si>
    <t>Lê Hoàng</t>
  </si>
  <si>
    <t>Phong</t>
  </si>
  <si>
    <t>Sinh viên xác nhận tạm ngưng học (số ĐT 0779980628)</t>
  </si>
  <si>
    <t>Võ Quốc</t>
  </si>
  <si>
    <t>Cố vấn học tập không liên lạc được với phụ huynh (số ĐT 0901180391)</t>
  </si>
  <si>
    <t>Nguyễn Yến</t>
  </si>
  <si>
    <t>Phụ huynh xác nhận cho sinh viên thôi học (số ĐT phụ huynh 0961927199)</t>
  </si>
  <si>
    <t>Nguyễn Hồ Ngọc</t>
  </si>
  <si>
    <t>Hà</t>
  </si>
  <si>
    <t>23T4-QDL1</t>
  </si>
  <si>
    <t xml:space="preserve">Phụ huynh xác nhận cho sinh viên thôi học (số ĐT phụ huynh 0834130253) </t>
  </si>
  <si>
    <t>Trần Nguyễn Thiên</t>
  </si>
  <si>
    <t>24T4-KLB1</t>
  </si>
  <si>
    <t>Nghỉ từ ngày 04/10/2025</t>
  </si>
  <si>
    <t xml:space="preserve">Phụ huynh xác nhận cho sinh viên thôi học (số ĐT phụ huynh 0904077506) </t>
  </si>
  <si>
    <t>Nguyễn Thái Bảo</t>
  </si>
  <si>
    <t xml:space="preserve">Phụ huynh xác nhận cho sinh viên thôi học (số ĐT phụ huynh 0902606056) </t>
  </si>
  <si>
    <t>KHOA CƠ KHÍ</t>
  </si>
  <si>
    <t>23T4-CTM1</t>
  </si>
  <si>
    <t>Bùi Thanh</t>
  </si>
  <si>
    <t>Hiếu</t>
  </si>
  <si>
    <t>Phụ huynh xác nhận cho sinh viên thôi học (số ĐT phụ huynh 0372758872)</t>
  </si>
  <si>
    <t xml:space="preserve">Đào Vũ Trọng </t>
  </si>
  <si>
    <t>Thái</t>
  </si>
  <si>
    <t>Phan Gia</t>
  </si>
  <si>
    <t>Thịnh</t>
  </si>
  <si>
    <t xml:space="preserve">Trấn Anh </t>
  </si>
  <si>
    <t>Tuấn</t>
  </si>
  <si>
    <t>Huỳnh Long</t>
  </si>
  <si>
    <t>Viên</t>
  </si>
  <si>
    <t>Phụ huynh xác nhận cho sinh viên thôi học, về quê (số ĐT phụ huynh 0868393847)</t>
  </si>
  <si>
    <t>Phụ huynh xác nhận cho sinh viên thôi học (số ĐT phụ huynh 0933611090)</t>
  </si>
  <si>
    <t>Phụ huynh xác nhận cho sinh viên thôi học (số ĐT phụ huynh 0988759376)</t>
  </si>
  <si>
    <t>24T4-CCK1</t>
  </si>
  <si>
    <t>Nguyễn Công</t>
  </si>
  <si>
    <t>Thuận</t>
  </si>
  <si>
    <t>Phụ huynh xác nhận cho SV tạm ngưng học (số ĐT phụ huynh 0765802948)</t>
  </si>
  <si>
    <t>Phạm Bá Anh</t>
  </si>
  <si>
    <t>Khôi</t>
  </si>
  <si>
    <t>Phụ huynh xác nhận cho sinh viên thôi học (số ĐT phụ huynh 0767660059)</t>
  </si>
  <si>
    <t>Phụ huynh xác nhận cho sinh viên thôi học, đi học tại trường THPT (số ĐT phụ huynh 0988456637)</t>
  </si>
  <si>
    <t>Nguyễn Quốc</t>
  </si>
  <si>
    <t>Khanh</t>
  </si>
  <si>
    <t>23T4-CĐT1</t>
  </si>
  <si>
    <t>Phụ huynh xác nhận cho sinh viên thôi học (số ĐT phụ huynh 0962555602)</t>
  </si>
  <si>
    <t>Nguyễn Bảo</t>
  </si>
  <si>
    <t>Luân</t>
  </si>
  <si>
    <t>Phụ huynh xác nhận cho sinh viên thôi học do khuyết tật trí tuệ (đính kèm giấy xác nhận)</t>
  </si>
  <si>
    <t>Sinh viên đăng ký học lại khóa 25T4 ngành Điện Công nghiệp (số ĐT 0817636568)</t>
  </si>
  <si>
    <t>Sinh viên đăng ký học lại khóa 25T4 ngành Cơ khí (số ĐT 0792746902)</t>
  </si>
  <si>
    <t>Phụ huynh xác nhận cho sinh viên thôi học (số ĐT phụ huynh 0906932632)</t>
  </si>
  <si>
    <t>Phụ huynh xác nhận cho sinh viên thôi học (số ĐT phụ huynh 0938455624)</t>
  </si>
  <si>
    <t>Lê Quách Gia</t>
  </si>
  <si>
    <t>Phú</t>
  </si>
  <si>
    <t>23T4-TKĐ1</t>
  </si>
  <si>
    <t>Phụ huynh xác nhận cho sinh viên thôi học (số ĐT phụ huynh 0932165128)</t>
  </si>
  <si>
    <t>Nghỉ từ ngày 02/4/2025</t>
  </si>
  <si>
    <t>8</t>
  </si>
  <si>
    <t>9</t>
  </si>
  <si>
    <t>10</t>
  </si>
  <si>
    <t>Sinh viên xác nhận nghỉ học, về quê (số ĐT 0705116427)</t>
  </si>
  <si>
    <t>Nguyễn Dương</t>
  </si>
  <si>
    <t>Thiên</t>
  </si>
  <si>
    <t>23T4-THU1</t>
  </si>
  <si>
    <t>Nghỉ từ ngày 15/09/2025</t>
  </si>
  <si>
    <t>Phụ huynh xác nhận cho sinh viên thôi học (số ĐT phụ huynh 0704861099)</t>
  </si>
  <si>
    <t>Phụ huynh xác nhận cho sinh viên thôi học (số ĐT phụ huynh 0933167577)</t>
  </si>
  <si>
    <t>Phạm Thiên</t>
  </si>
  <si>
    <t>Thắng</t>
  </si>
  <si>
    <t>Trần Hồng Kiến</t>
  </si>
  <si>
    <t>24T4-LGT1</t>
  </si>
  <si>
    <t>Phụ huynh xác nhận cho sinh viên thôi học (số ĐT phụ huynh 0392500973)</t>
  </si>
  <si>
    <t>Lê Ngọc Thuỳ</t>
  </si>
  <si>
    <t>Linh</t>
  </si>
  <si>
    <t>Phụ huynh xác nhận cho sinh viên thôi học (số ĐT phụ huynh 0788378381)</t>
  </si>
  <si>
    <t>Võ Ngọc Khánh</t>
  </si>
  <si>
    <t>An</t>
  </si>
  <si>
    <t>Phụ huynh xác nhận cho sinh viên thôi học (số ĐT phụ huynh 0919224249)</t>
  </si>
  <si>
    <t>(Kèm theo Quyết định số 639/QĐ-LTT-TTGD ngày 28 tháng 10 năm 2025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</si>
</sst>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3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7" applyNumberFormat="0" applyAlignment="0" applyProtection="0"/>
    <xf numFmtId="0" fontId="25" fillId="22" borderId="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7" applyNumberFormat="0" applyAlignment="0" applyProtection="0"/>
    <xf numFmtId="0" fontId="32" fillId="0" borderId="12" applyNumberFormat="0" applyFill="0" applyAlignment="0" applyProtection="0"/>
    <xf numFmtId="0" fontId="33" fillId="23" borderId="0" applyNumberFormat="0" applyBorder="0" applyAlignment="0" applyProtection="0"/>
    <xf numFmtId="0" fontId="21" fillId="24" borderId="13" applyNumberFormat="0" applyFont="0" applyAlignment="0" applyProtection="0"/>
    <xf numFmtId="0" fontId="34" fillId="21" borderId="14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7" applyNumberFormat="0" applyBorder="0" applyAlignment="0" applyProtection="0"/>
    <xf numFmtId="0" fontId="25" fillId="22" borderId="8" applyNumberFormat="0" applyBorder="0" applyAlignment="0" applyProtection="0"/>
    <xf numFmtId="0" fontId="28" fillId="0" borderId="9" applyNumberFormat="0" applyFill="0" applyBorder="0" applyAlignment="0" applyProtection="0"/>
    <xf numFmtId="0" fontId="29" fillId="0" borderId="10" applyNumberFormat="0" applyFill="0" applyBorder="0" applyAlignment="0" applyProtection="0"/>
    <xf numFmtId="0" fontId="30" fillId="0" borderId="11" applyNumberFormat="0" applyFill="0" applyBorder="0" applyAlignment="0" applyProtection="0"/>
    <xf numFmtId="0" fontId="31" fillId="8" borderId="7" applyNumberFormat="0" applyBorder="0" applyAlignment="0" applyProtection="0"/>
    <xf numFmtId="0" fontId="32" fillId="0" borderId="12" applyNumberFormat="0" applyFill="0" applyBorder="0" applyAlignment="0" applyProtection="0"/>
    <xf numFmtId="0" fontId="21" fillId="24" borderId="13" applyNumberFormat="0" applyFont="0" applyBorder="0" applyAlignment="0" applyProtection="0"/>
    <xf numFmtId="0" fontId="34" fillId="21" borderId="14" applyNumberFormat="0" applyBorder="0" applyAlignment="0" applyProtection="0"/>
    <xf numFmtId="0" fontId="36" fillId="0" borderId="15" applyNumberFormat="0" applyFill="0" applyBorder="0" applyAlignment="0" applyProtection="0"/>
  </cellStyleXfs>
  <cellXfs count="83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4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" fontId="20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0" fillId="0" borderId="0" xfId="0" applyFont="1"/>
    <xf numFmtId="0" fontId="14" fillId="0" borderId="5" xfId="0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42" fillId="0" borderId="0" xfId="0" applyFont="1" applyAlignment="1">
      <alignment vertical="center"/>
    </xf>
    <xf numFmtId="0" fontId="20" fillId="0" borderId="2" xfId="0" quotePrefix="1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20" fillId="0" borderId="2" xfId="0" quotePrefix="1" applyFont="1" applyBorder="1" applyAlignment="1">
      <alignment horizontal="left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6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/>
    </xf>
    <xf numFmtId="0" fontId="20" fillId="2" borderId="3" xfId="0" applyFont="1" applyFill="1" applyBorder="1" applyAlignment="1">
      <alignment horizontal="center" vertical="center" wrapText="1"/>
    </xf>
    <xf numFmtId="0" fontId="41" fillId="2" borderId="3" xfId="7" applyFont="1" applyFill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41" fillId="0" borderId="6" xfId="21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41" fillId="0" borderId="2" xfId="7" quotePrefix="1" applyFont="1" applyBorder="1" applyAlignment="1">
      <alignment horizontal="center" vertical="center"/>
    </xf>
    <xf numFmtId="0" fontId="41" fillId="0" borderId="6" xfId="7" applyFont="1" applyBorder="1" applyAlignment="1">
      <alignment horizontal="left" vertical="center"/>
    </xf>
    <xf numFmtId="0" fontId="41" fillId="25" borderId="5" xfId="7" applyFont="1" applyFill="1" applyBorder="1" applyAlignment="1">
      <alignment horizontal="left" vertical="center"/>
    </xf>
    <xf numFmtId="0" fontId="41" fillId="0" borderId="2" xfId="0" quotePrefix="1" applyFont="1" applyBorder="1" applyAlignment="1">
      <alignment horizontal="center" vertical="center"/>
    </xf>
    <xf numFmtId="0" fontId="41" fillId="0" borderId="6" xfId="0" applyFont="1" applyBorder="1" applyAlignment="1">
      <alignment vertical="center"/>
    </xf>
    <xf numFmtId="0" fontId="41" fillId="0" borderId="5" xfId="0" applyFont="1" applyBorder="1" applyAlignment="1">
      <alignment horizontal="left" vertical="center"/>
    </xf>
    <xf numFmtId="0" fontId="20" fillId="0" borderId="2" xfId="0" applyFont="1" applyBorder="1" applyAlignment="1">
      <alignment horizontal="justify" vertical="center" wrapText="1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9" fillId="0" borderId="0" xfId="0" applyFont="1"/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970658</xdr:colOff>
      <xdr:row>2</xdr:row>
      <xdr:rowOff>19050</xdr:rowOff>
    </xdr:from>
    <xdr:to>
      <xdr:col>6</xdr:col>
      <xdr:colOff>898660</xdr:colOff>
      <xdr:row>2</xdr:row>
      <xdr:rowOff>19050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5323583" y="428625"/>
          <a:ext cx="191872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250233</xdr:colOff>
      <xdr:row>2</xdr:row>
      <xdr:rowOff>0</xdr:rowOff>
    </xdr:from>
    <xdr:to>
      <xdr:col>6</xdr:col>
      <xdr:colOff>129153</xdr:colOff>
      <xdr:row>2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520339" y="411674"/>
          <a:ext cx="18162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"/>
  <sheetViews>
    <sheetView tabSelected="1" topLeftCell="A37" zoomScaleNormal="100" zoomScaleSheetLayoutView="115" workbookViewId="0">
      <selection activeCell="F55" sqref="F55"/>
    </sheetView>
  </sheetViews>
  <sheetFormatPr defaultRowHeight="15"/>
  <cols>
    <col min="1" max="1" width="4.75" style="15" customWidth="1"/>
    <col min="2" max="2" width="11.125" style="15" customWidth="1"/>
    <col min="3" max="3" width="20.125" style="44" customWidth="1"/>
    <col min="4" max="4" width="7.875" style="3" customWidth="1"/>
    <col min="5" max="5" width="12.5" style="3" customWidth="1"/>
    <col min="6" max="6" width="28.875" style="15" customWidth="1"/>
    <col min="7" max="7" width="18.625" style="44" customWidth="1"/>
    <col min="8" max="8" width="4.625" style="3" customWidth="1"/>
    <col min="9" max="9" width="9" style="3"/>
    <col min="10" max="10" width="19.25" style="3" customWidth="1"/>
    <col min="11" max="16384" width="9" style="3"/>
  </cols>
  <sheetData>
    <row r="1" spans="1:10" ht="15.75">
      <c r="A1" s="70" t="s">
        <v>1</v>
      </c>
      <c r="B1" s="70"/>
      <c r="C1" s="70"/>
      <c r="D1" s="70"/>
      <c r="F1" s="71" t="s">
        <v>4</v>
      </c>
      <c r="G1" s="71"/>
      <c r="H1" s="71"/>
    </row>
    <row r="2" spans="1:10" ht="16.5">
      <c r="A2" s="71" t="s">
        <v>3</v>
      </c>
      <c r="B2" s="71"/>
      <c r="C2" s="71"/>
      <c r="D2" s="71"/>
      <c r="F2" s="73" t="s">
        <v>7</v>
      </c>
      <c r="G2" s="73"/>
      <c r="H2" s="73"/>
    </row>
    <row r="3" spans="1:10" ht="18.75">
      <c r="A3" s="71" t="s">
        <v>0</v>
      </c>
      <c r="B3" s="71"/>
      <c r="C3" s="71"/>
      <c r="D3" s="71"/>
      <c r="E3" s="11"/>
      <c r="F3" s="72"/>
      <c r="G3" s="72"/>
      <c r="H3" s="12"/>
    </row>
    <row r="4" spans="1:10" s="13" customFormat="1" ht="12" customHeight="1">
      <c r="A4" s="74"/>
      <c r="B4" s="74"/>
      <c r="C4" s="74"/>
      <c r="D4" s="74"/>
      <c r="E4" s="12"/>
      <c r="F4" s="30"/>
      <c r="G4" s="40"/>
    </row>
    <row r="5" spans="1:10" ht="18.75" customHeight="1">
      <c r="A5" s="80" t="s">
        <v>48</v>
      </c>
      <c r="B5" s="80"/>
      <c r="C5" s="80"/>
      <c r="D5" s="80"/>
      <c r="E5" s="80"/>
      <c r="F5" s="80"/>
      <c r="G5" s="80"/>
      <c r="H5" s="80"/>
    </row>
    <row r="6" spans="1:10" s="2" customFormat="1" ht="39.75" customHeight="1">
      <c r="A6" s="79" t="s">
        <v>158</v>
      </c>
      <c r="B6" s="79"/>
      <c r="C6" s="79"/>
      <c r="D6" s="79"/>
      <c r="E6" s="79"/>
      <c r="F6" s="79"/>
      <c r="G6" s="79"/>
      <c r="H6" s="79"/>
      <c r="J6" s="82"/>
    </row>
    <row r="7" spans="1:10" ht="18.75">
      <c r="A7" s="4"/>
      <c r="B7" s="4"/>
      <c r="C7" s="46"/>
      <c r="D7" s="4"/>
      <c r="E7" s="4"/>
      <c r="F7" s="4"/>
      <c r="G7" s="41"/>
      <c r="J7" s="8"/>
    </row>
    <row r="8" spans="1:10" s="8" customFormat="1" ht="23.25" customHeight="1">
      <c r="A8" s="5" t="s">
        <v>6</v>
      </c>
      <c r="B8" s="6" t="s">
        <v>8</v>
      </c>
      <c r="C8" s="75" t="s">
        <v>9</v>
      </c>
      <c r="D8" s="76"/>
      <c r="E8" s="5" t="s">
        <v>2</v>
      </c>
      <c r="F8" s="32" t="s">
        <v>15</v>
      </c>
      <c r="G8" s="32" t="s">
        <v>12</v>
      </c>
      <c r="H8" s="5" t="s">
        <v>5</v>
      </c>
    </row>
    <row r="9" spans="1:10" s="8" customFormat="1" ht="25.5" customHeight="1">
      <c r="A9" s="9" t="s">
        <v>97</v>
      </c>
      <c r="B9" s="22"/>
      <c r="C9" s="47"/>
      <c r="D9" s="36">
        <f>COUNTA(D10:D15)</f>
        <v>6</v>
      </c>
      <c r="E9" s="28"/>
      <c r="F9" s="29"/>
      <c r="G9" s="42"/>
      <c r="H9" s="24"/>
    </row>
    <row r="10" spans="1:10" s="8" customFormat="1" ht="51.75" customHeight="1">
      <c r="A10" s="37" t="s">
        <v>18</v>
      </c>
      <c r="B10" s="63">
        <v>23002691</v>
      </c>
      <c r="C10" s="64" t="s">
        <v>99</v>
      </c>
      <c r="D10" s="65" t="s">
        <v>100</v>
      </c>
      <c r="E10" s="59" t="s">
        <v>98</v>
      </c>
      <c r="F10" s="29" t="s">
        <v>101</v>
      </c>
      <c r="G10" s="43" t="s">
        <v>76</v>
      </c>
      <c r="H10" s="7"/>
    </row>
    <row r="11" spans="1:10" s="8" customFormat="1" ht="66" customHeight="1">
      <c r="A11" s="37" t="s">
        <v>19</v>
      </c>
      <c r="B11" s="63">
        <v>23000791</v>
      </c>
      <c r="C11" s="64" t="s">
        <v>102</v>
      </c>
      <c r="D11" s="65" t="s">
        <v>103</v>
      </c>
      <c r="E11" s="59" t="s">
        <v>98</v>
      </c>
      <c r="F11" s="29" t="s">
        <v>110</v>
      </c>
      <c r="G11" s="43" t="s">
        <v>76</v>
      </c>
      <c r="H11" s="7"/>
    </row>
    <row r="12" spans="1:10" s="8" customFormat="1" ht="66">
      <c r="A12" s="37" t="s">
        <v>20</v>
      </c>
      <c r="B12" s="63">
        <v>23001712</v>
      </c>
      <c r="C12" s="64" t="s">
        <v>104</v>
      </c>
      <c r="D12" s="65" t="s">
        <v>105</v>
      </c>
      <c r="E12" s="59" t="s">
        <v>98</v>
      </c>
      <c r="F12" s="29" t="s">
        <v>120</v>
      </c>
      <c r="G12" s="43" t="s">
        <v>76</v>
      </c>
      <c r="H12" s="7"/>
    </row>
    <row r="13" spans="1:10" s="8" customFormat="1" ht="51.75" customHeight="1">
      <c r="A13" s="37" t="s">
        <v>21</v>
      </c>
      <c r="B13" s="66">
        <v>23001386</v>
      </c>
      <c r="C13" s="67" t="s">
        <v>106</v>
      </c>
      <c r="D13" s="68" t="s">
        <v>107</v>
      </c>
      <c r="E13" s="59" t="s">
        <v>98</v>
      </c>
      <c r="F13" s="29" t="s">
        <v>111</v>
      </c>
      <c r="G13" s="43" t="s">
        <v>76</v>
      </c>
      <c r="H13" s="7"/>
    </row>
    <row r="14" spans="1:10" s="8" customFormat="1" ht="51.75" customHeight="1">
      <c r="A14" s="37" t="s">
        <v>22</v>
      </c>
      <c r="B14" s="66">
        <v>23002338</v>
      </c>
      <c r="C14" s="67" t="s">
        <v>108</v>
      </c>
      <c r="D14" s="68" t="s">
        <v>109</v>
      </c>
      <c r="E14" s="59" t="s">
        <v>98</v>
      </c>
      <c r="F14" s="29" t="s">
        <v>112</v>
      </c>
      <c r="G14" s="43" t="s">
        <v>76</v>
      </c>
      <c r="H14" s="7"/>
    </row>
    <row r="15" spans="1:10" s="8" customFormat="1" ht="51.75" customHeight="1">
      <c r="A15" s="37" t="s">
        <v>23</v>
      </c>
      <c r="B15" s="66">
        <v>24000583</v>
      </c>
      <c r="C15" s="67" t="s">
        <v>117</v>
      </c>
      <c r="D15" s="68" t="s">
        <v>118</v>
      </c>
      <c r="E15" s="59" t="s">
        <v>113</v>
      </c>
      <c r="F15" s="29" t="s">
        <v>119</v>
      </c>
      <c r="G15" s="54" t="s">
        <v>52</v>
      </c>
      <c r="H15" s="7"/>
    </row>
    <row r="16" spans="1:10" s="8" customFormat="1" ht="27" customHeight="1">
      <c r="A16" s="9" t="s">
        <v>26</v>
      </c>
      <c r="B16" s="22"/>
      <c r="C16" s="47"/>
      <c r="D16" s="62">
        <f>COUNTA(D17:D26)</f>
        <v>10</v>
      </c>
      <c r="E16" s="28"/>
      <c r="F16" s="29"/>
      <c r="G16" s="42"/>
      <c r="H16" s="24"/>
    </row>
    <row r="17" spans="1:8" s="8" customFormat="1" ht="51.75" customHeight="1">
      <c r="A17" s="37" t="s">
        <v>18</v>
      </c>
      <c r="B17" s="55">
        <v>24000106</v>
      </c>
      <c r="C17" s="61" t="s">
        <v>47</v>
      </c>
      <c r="D17" s="57" t="s">
        <v>28</v>
      </c>
      <c r="E17" s="59" t="s">
        <v>41</v>
      </c>
      <c r="F17" s="29" t="s">
        <v>68</v>
      </c>
      <c r="G17" s="54" t="s">
        <v>52</v>
      </c>
      <c r="H17" s="7"/>
    </row>
    <row r="18" spans="1:8" s="8" customFormat="1" ht="51.75" customHeight="1">
      <c r="A18" s="37" t="s">
        <v>19</v>
      </c>
      <c r="B18" s="55" t="s">
        <v>58</v>
      </c>
      <c r="C18" s="61" t="s">
        <v>30</v>
      </c>
      <c r="D18" s="57" t="s">
        <v>37</v>
      </c>
      <c r="E18" s="59" t="s">
        <v>41</v>
      </c>
      <c r="F18" s="29" t="s">
        <v>69</v>
      </c>
      <c r="G18" s="54" t="s">
        <v>52</v>
      </c>
      <c r="H18" s="7"/>
    </row>
    <row r="19" spans="1:8" s="8" customFormat="1" ht="51.75" customHeight="1">
      <c r="A19" s="37" t="s">
        <v>20</v>
      </c>
      <c r="B19" s="55" t="s">
        <v>59</v>
      </c>
      <c r="C19" s="61" t="s">
        <v>60</v>
      </c>
      <c r="D19" s="57" t="s">
        <v>32</v>
      </c>
      <c r="E19" s="59" t="s">
        <v>41</v>
      </c>
      <c r="F19" s="29" t="s">
        <v>70</v>
      </c>
      <c r="G19" s="54" t="s">
        <v>52</v>
      </c>
      <c r="H19" s="7"/>
    </row>
    <row r="20" spans="1:8" s="8" customFormat="1" ht="51.75" customHeight="1">
      <c r="A20" s="37" t="s">
        <v>21</v>
      </c>
      <c r="B20" s="55" t="s">
        <v>61</v>
      </c>
      <c r="C20" s="61" t="s">
        <v>62</v>
      </c>
      <c r="D20" s="57" t="s">
        <v>29</v>
      </c>
      <c r="E20" s="59" t="s">
        <v>41</v>
      </c>
      <c r="F20" s="29" t="s">
        <v>71</v>
      </c>
      <c r="G20" s="54" t="s">
        <v>52</v>
      </c>
      <c r="H20" s="7"/>
    </row>
    <row r="21" spans="1:8" s="8" customFormat="1" ht="51.75" customHeight="1">
      <c r="A21" s="37" t="s">
        <v>22</v>
      </c>
      <c r="B21" s="55" t="s">
        <v>63</v>
      </c>
      <c r="C21" s="61" t="s">
        <v>64</v>
      </c>
      <c r="D21" s="57" t="s">
        <v>65</v>
      </c>
      <c r="E21" s="59" t="s">
        <v>41</v>
      </c>
      <c r="F21" s="29" t="s">
        <v>72</v>
      </c>
      <c r="G21" s="54" t="s">
        <v>52</v>
      </c>
      <c r="H21" s="7"/>
    </row>
    <row r="22" spans="1:8" s="8" customFormat="1" ht="51.75" customHeight="1">
      <c r="A22" s="37" t="s">
        <v>23</v>
      </c>
      <c r="B22" s="55" t="s">
        <v>66</v>
      </c>
      <c r="C22" s="61" t="s">
        <v>67</v>
      </c>
      <c r="D22" s="57" t="s">
        <v>33</v>
      </c>
      <c r="E22" s="59" t="s">
        <v>41</v>
      </c>
      <c r="F22" s="29" t="s">
        <v>73</v>
      </c>
      <c r="G22" s="54" t="s">
        <v>52</v>
      </c>
      <c r="H22" s="7"/>
    </row>
    <row r="23" spans="1:8" s="8" customFormat="1" ht="52.5" customHeight="1">
      <c r="A23" s="37" t="s">
        <v>24</v>
      </c>
      <c r="B23" s="55">
        <v>24001071</v>
      </c>
      <c r="C23" s="61" t="s">
        <v>80</v>
      </c>
      <c r="D23" s="57" t="s">
        <v>81</v>
      </c>
      <c r="E23" s="58" t="s">
        <v>38</v>
      </c>
      <c r="F23" s="60" t="s">
        <v>140</v>
      </c>
      <c r="G23" s="43" t="s">
        <v>76</v>
      </c>
      <c r="H23" s="7"/>
    </row>
    <row r="24" spans="1:8" s="8" customFormat="1" ht="49.5">
      <c r="A24" s="37" t="s">
        <v>137</v>
      </c>
      <c r="B24" s="55">
        <v>23000262</v>
      </c>
      <c r="C24" s="61" t="s">
        <v>132</v>
      </c>
      <c r="D24" s="57" t="s">
        <v>133</v>
      </c>
      <c r="E24" s="58" t="s">
        <v>134</v>
      </c>
      <c r="F24" s="29" t="s">
        <v>135</v>
      </c>
      <c r="G24" s="54" t="s">
        <v>136</v>
      </c>
      <c r="H24" s="7"/>
    </row>
    <row r="25" spans="1:8" s="8" customFormat="1" ht="49.5">
      <c r="A25" s="37" t="s">
        <v>138</v>
      </c>
      <c r="B25" s="55">
        <v>23000763</v>
      </c>
      <c r="C25" s="61" t="s">
        <v>141</v>
      </c>
      <c r="D25" s="57" t="s">
        <v>142</v>
      </c>
      <c r="E25" s="58" t="s">
        <v>143</v>
      </c>
      <c r="F25" s="29" t="s">
        <v>145</v>
      </c>
      <c r="G25" s="54" t="s">
        <v>144</v>
      </c>
      <c r="H25" s="7"/>
    </row>
    <row r="26" spans="1:8" s="8" customFormat="1" ht="49.5">
      <c r="A26" s="37" t="s">
        <v>139</v>
      </c>
      <c r="B26" s="55">
        <v>23001389</v>
      </c>
      <c r="C26" s="61" t="s">
        <v>147</v>
      </c>
      <c r="D26" s="57" t="s">
        <v>148</v>
      </c>
      <c r="E26" s="58" t="s">
        <v>143</v>
      </c>
      <c r="F26" s="29" t="s">
        <v>146</v>
      </c>
      <c r="G26" s="54" t="s">
        <v>144</v>
      </c>
      <c r="H26" s="7"/>
    </row>
    <row r="27" spans="1:8" s="8" customFormat="1" ht="27" customHeight="1">
      <c r="A27" s="9" t="s">
        <v>16</v>
      </c>
      <c r="B27" s="22"/>
      <c r="C27" s="47"/>
      <c r="D27" s="36">
        <f>COUNTA(D28:D31)</f>
        <v>4</v>
      </c>
      <c r="E27" s="28"/>
      <c r="F27" s="29"/>
      <c r="G27" s="42"/>
      <c r="H27" s="24"/>
    </row>
    <row r="28" spans="1:8" s="8" customFormat="1" ht="69" customHeight="1">
      <c r="A28" s="37" t="s">
        <v>18</v>
      </c>
      <c r="B28" s="55">
        <v>24001126</v>
      </c>
      <c r="C28" s="61" t="s">
        <v>53</v>
      </c>
      <c r="D28" s="57" t="s">
        <v>35</v>
      </c>
      <c r="E28" s="58" t="s">
        <v>51</v>
      </c>
      <c r="F28" s="29" t="s">
        <v>128</v>
      </c>
      <c r="G28" s="54" t="s">
        <v>52</v>
      </c>
      <c r="H28" s="7"/>
    </row>
    <row r="29" spans="1:8" s="8" customFormat="1" ht="49.5">
      <c r="A29" s="37" t="s">
        <v>19</v>
      </c>
      <c r="B29" s="55">
        <v>24000580</v>
      </c>
      <c r="C29" s="61" t="s">
        <v>50</v>
      </c>
      <c r="D29" s="57" t="s">
        <v>43</v>
      </c>
      <c r="E29" s="58" t="s">
        <v>51</v>
      </c>
      <c r="F29" s="29" t="s">
        <v>129</v>
      </c>
      <c r="G29" s="54" t="s">
        <v>52</v>
      </c>
      <c r="H29" s="7"/>
    </row>
    <row r="30" spans="1:8" s="8" customFormat="1" ht="49.5">
      <c r="A30" s="37" t="s">
        <v>20</v>
      </c>
      <c r="B30" s="55">
        <v>23002575</v>
      </c>
      <c r="C30" s="61" t="s">
        <v>121</v>
      </c>
      <c r="D30" s="57" t="s">
        <v>122</v>
      </c>
      <c r="E30" s="58" t="s">
        <v>123</v>
      </c>
      <c r="F30" s="29" t="s">
        <v>124</v>
      </c>
      <c r="G30" s="43" t="s">
        <v>76</v>
      </c>
      <c r="H30" s="7"/>
    </row>
    <row r="31" spans="1:8" s="8" customFormat="1" ht="49.5">
      <c r="A31" s="37" t="s">
        <v>21</v>
      </c>
      <c r="B31" s="55">
        <v>23000301</v>
      </c>
      <c r="C31" s="61" t="s">
        <v>125</v>
      </c>
      <c r="D31" s="57" t="s">
        <v>126</v>
      </c>
      <c r="E31" s="58" t="s">
        <v>123</v>
      </c>
      <c r="F31" s="69" t="s">
        <v>127</v>
      </c>
      <c r="G31" s="43" t="s">
        <v>76</v>
      </c>
      <c r="H31" s="7"/>
    </row>
    <row r="32" spans="1:8" s="8" customFormat="1" ht="19.5" customHeight="1">
      <c r="A32" s="9" t="s">
        <v>14</v>
      </c>
      <c r="B32" s="5"/>
      <c r="C32" s="6"/>
      <c r="D32" s="36">
        <f>COUNTA(D33:D34)</f>
        <v>2</v>
      </c>
      <c r="E32" s="28"/>
      <c r="F32" s="32"/>
      <c r="G32" s="42"/>
      <c r="H32" s="5"/>
    </row>
    <row r="33" spans="1:8" s="8" customFormat="1" ht="51.75" customHeight="1">
      <c r="A33" s="37" t="s">
        <v>18</v>
      </c>
      <c r="B33" s="55">
        <v>23001395</v>
      </c>
      <c r="C33" s="61" t="s">
        <v>40</v>
      </c>
      <c r="D33" s="57" t="s">
        <v>37</v>
      </c>
      <c r="E33" s="59" t="s">
        <v>54</v>
      </c>
      <c r="F33" s="29" t="s">
        <v>130</v>
      </c>
      <c r="G33" s="54" t="s">
        <v>55</v>
      </c>
      <c r="H33" s="7"/>
    </row>
    <row r="34" spans="1:8" s="8" customFormat="1" ht="51.75" customHeight="1">
      <c r="A34" s="37" t="s">
        <v>19</v>
      </c>
      <c r="B34" s="55">
        <v>23000436</v>
      </c>
      <c r="C34" s="61" t="s">
        <v>56</v>
      </c>
      <c r="D34" s="57" t="s">
        <v>31</v>
      </c>
      <c r="E34" s="59" t="s">
        <v>54</v>
      </c>
      <c r="F34" s="29" t="s">
        <v>131</v>
      </c>
      <c r="G34" s="54" t="s">
        <v>57</v>
      </c>
      <c r="H34" s="7"/>
    </row>
    <row r="35" spans="1:8" s="8" customFormat="1" ht="26.25" customHeight="1">
      <c r="A35" s="9" t="s">
        <v>17</v>
      </c>
      <c r="B35" s="5"/>
      <c r="C35" s="6"/>
      <c r="D35" s="36">
        <f>COUNTA(D36:D39)</f>
        <v>4</v>
      </c>
      <c r="E35" s="28"/>
      <c r="F35" s="32"/>
      <c r="G35" s="42"/>
      <c r="H35" s="5"/>
    </row>
    <row r="36" spans="1:8" s="8" customFormat="1" ht="49.5">
      <c r="A36" s="37" t="s">
        <v>18</v>
      </c>
      <c r="B36" s="55">
        <v>24000955</v>
      </c>
      <c r="C36" s="56" t="s">
        <v>85</v>
      </c>
      <c r="D36" s="57" t="s">
        <v>45</v>
      </c>
      <c r="E36" s="58" t="s">
        <v>46</v>
      </c>
      <c r="F36" s="29" t="s">
        <v>86</v>
      </c>
      <c r="G36" s="54" t="s">
        <v>52</v>
      </c>
      <c r="H36" s="7" t="s">
        <v>42</v>
      </c>
    </row>
    <row r="37" spans="1:8" s="8" customFormat="1" ht="49.5">
      <c r="A37" s="37" t="s">
        <v>19</v>
      </c>
      <c r="B37" s="55">
        <v>24001516</v>
      </c>
      <c r="C37" s="56" t="s">
        <v>149</v>
      </c>
      <c r="D37" s="57" t="s">
        <v>29</v>
      </c>
      <c r="E37" s="58" t="s">
        <v>150</v>
      </c>
      <c r="F37" s="29" t="s">
        <v>151</v>
      </c>
      <c r="G37" s="54" t="s">
        <v>52</v>
      </c>
      <c r="H37" s="7"/>
    </row>
    <row r="38" spans="1:8" s="8" customFormat="1" ht="49.5">
      <c r="A38" s="37" t="s">
        <v>20</v>
      </c>
      <c r="B38" s="55">
        <v>24000289</v>
      </c>
      <c r="C38" s="56" t="s">
        <v>152</v>
      </c>
      <c r="D38" s="57" t="s">
        <v>153</v>
      </c>
      <c r="E38" s="58" t="s">
        <v>150</v>
      </c>
      <c r="F38" s="29" t="s">
        <v>154</v>
      </c>
      <c r="G38" s="54" t="s">
        <v>52</v>
      </c>
      <c r="H38" s="7" t="s">
        <v>42</v>
      </c>
    </row>
    <row r="39" spans="1:8" s="8" customFormat="1" ht="49.5">
      <c r="A39" s="37" t="s">
        <v>21</v>
      </c>
      <c r="B39" s="55">
        <v>24000095</v>
      </c>
      <c r="C39" s="56" t="s">
        <v>155</v>
      </c>
      <c r="D39" s="57" t="s">
        <v>156</v>
      </c>
      <c r="E39" s="58" t="s">
        <v>150</v>
      </c>
      <c r="F39" s="29" t="s">
        <v>157</v>
      </c>
      <c r="G39" s="54" t="s">
        <v>52</v>
      </c>
      <c r="H39" s="7" t="s">
        <v>42</v>
      </c>
    </row>
    <row r="40" spans="1:8" s="8" customFormat="1" ht="23.25" customHeight="1">
      <c r="A40" s="9" t="s">
        <v>13</v>
      </c>
      <c r="B40" s="5"/>
      <c r="C40" s="6"/>
      <c r="D40" s="36">
        <f>COUNTA(D41:D43)</f>
        <v>3</v>
      </c>
      <c r="E40" s="28"/>
      <c r="F40" s="32"/>
      <c r="G40" s="42"/>
      <c r="H40" s="5"/>
    </row>
    <row r="41" spans="1:8" s="8" customFormat="1" ht="53.25" customHeight="1">
      <c r="A41" s="37" t="s">
        <v>18</v>
      </c>
      <c r="B41" s="55">
        <v>23002457</v>
      </c>
      <c r="C41" s="56" t="s">
        <v>87</v>
      </c>
      <c r="D41" s="57" t="s">
        <v>88</v>
      </c>
      <c r="E41" s="59" t="s">
        <v>89</v>
      </c>
      <c r="F41" s="29" t="s">
        <v>90</v>
      </c>
      <c r="G41" s="43" t="s">
        <v>76</v>
      </c>
      <c r="H41" s="7" t="s">
        <v>42</v>
      </c>
    </row>
    <row r="42" spans="1:8" s="8" customFormat="1" ht="53.25" customHeight="1">
      <c r="A42" s="37" t="s">
        <v>19</v>
      </c>
      <c r="B42" s="55">
        <v>24000245</v>
      </c>
      <c r="C42" s="56" t="s">
        <v>91</v>
      </c>
      <c r="D42" s="57" t="s">
        <v>36</v>
      </c>
      <c r="E42" s="59" t="s">
        <v>92</v>
      </c>
      <c r="F42" s="29" t="s">
        <v>94</v>
      </c>
      <c r="G42" s="54" t="s">
        <v>52</v>
      </c>
      <c r="H42" s="7" t="s">
        <v>42</v>
      </c>
    </row>
    <row r="43" spans="1:8" s="8" customFormat="1" ht="51.75" customHeight="1">
      <c r="A43" s="37" t="s">
        <v>20</v>
      </c>
      <c r="B43" s="55">
        <v>24000246</v>
      </c>
      <c r="C43" s="56" t="s">
        <v>95</v>
      </c>
      <c r="D43" s="57" t="s">
        <v>44</v>
      </c>
      <c r="E43" s="59" t="s">
        <v>92</v>
      </c>
      <c r="F43" s="29" t="s">
        <v>96</v>
      </c>
      <c r="G43" s="54" t="s">
        <v>93</v>
      </c>
      <c r="H43" s="7" t="s">
        <v>42</v>
      </c>
    </row>
    <row r="44" spans="1:8" s="8" customFormat="1" ht="24" customHeight="1">
      <c r="A44" s="77" t="s">
        <v>11</v>
      </c>
      <c r="B44" s="78"/>
      <c r="C44" s="78"/>
      <c r="D44" s="17">
        <f>COUNTA(E9:E43)</f>
        <v>29</v>
      </c>
      <c r="E44" s="16" t="s">
        <v>10</v>
      </c>
      <c r="F44" s="5"/>
      <c r="G44" s="42"/>
      <c r="H44" s="7">
        <f>COUNTIF(H27:H43,"Nữ")</f>
        <v>6</v>
      </c>
    </row>
    <row r="45" spans="1:8">
      <c r="A45" s="38"/>
      <c r="B45" s="38"/>
      <c r="C45" s="48"/>
      <c r="D45" s="34"/>
      <c r="E45" s="34"/>
    </row>
    <row r="50" spans="1:7" ht="15.75">
      <c r="A50" s="14"/>
      <c r="B50" s="14"/>
      <c r="C50" s="20"/>
      <c r="D50" s="14"/>
      <c r="E50" s="14"/>
      <c r="F50" s="14"/>
      <c r="G50" s="45"/>
    </row>
  </sheetData>
  <autoFilter ref="A8:H44" xr:uid="{00000000-0009-0000-0000-000001000000}">
    <filterColumn colId="2" showButton="0"/>
  </autoFilter>
  <mergeCells count="11">
    <mergeCell ref="A4:D4"/>
    <mergeCell ref="C8:D8"/>
    <mergeCell ref="A44:C44"/>
    <mergeCell ref="A6:H6"/>
    <mergeCell ref="A5:H5"/>
    <mergeCell ref="A1:D1"/>
    <mergeCell ref="A2:D2"/>
    <mergeCell ref="A3:D3"/>
    <mergeCell ref="F3:G3"/>
    <mergeCell ref="F1:H1"/>
    <mergeCell ref="F2:H2"/>
  </mergeCells>
  <phoneticPr fontId="3" type="noConversion"/>
  <pageMargins left="0.63" right="0.23622047244094491" top="0.63" bottom="0.47244094488188981" header="0.23622047244094491" footer="0.2362204724409449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"/>
  <sheetViews>
    <sheetView topLeftCell="A13" zoomScaleNormal="100" zoomScaleSheetLayoutView="100" workbookViewId="0">
      <selection activeCell="I23" sqref="I23"/>
    </sheetView>
  </sheetViews>
  <sheetFormatPr defaultRowHeight="15.75"/>
  <cols>
    <col min="1" max="1" width="5.625" style="3" customWidth="1"/>
    <col min="2" max="2" width="10.75" style="15" bestFit="1" customWidth="1"/>
    <col min="3" max="3" width="19.5" style="18" customWidth="1"/>
    <col min="4" max="4" width="7.625" style="18" customWidth="1"/>
    <col min="5" max="5" width="12.625" style="3" customWidth="1"/>
    <col min="6" max="6" width="25.375" style="15" customWidth="1"/>
    <col min="7" max="7" width="17.875" style="27" customWidth="1"/>
    <col min="8" max="8" width="4.625" style="3" customWidth="1"/>
    <col min="9" max="9" width="13" style="3" bestFit="1" customWidth="1"/>
    <col min="10" max="16384" width="9" style="3"/>
  </cols>
  <sheetData>
    <row r="1" spans="1:9">
      <c r="A1" s="70" t="s">
        <v>1</v>
      </c>
      <c r="B1" s="70"/>
      <c r="C1" s="70"/>
      <c r="D1" s="70"/>
      <c r="E1" s="71" t="s">
        <v>4</v>
      </c>
      <c r="F1" s="71"/>
      <c r="G1" s="71"/>
      <c r="H1" s="23"/>
    </row>
    <row r="2" spans="1:9" ht="16.5">
      <c r="A2" s="71" t="s">
        <v>3</v>
      </c>
      <c r="B2" s="71"/>
      <c r="C2" s="71"/>
      <c r="D2" s="71"/>
      <c r="E2" s="73" t="s">
        <v>7</v>
      </c>
      <c r="F2" s="73"/>
      <c r="G2" s="73"/>
      <c r="H2" s="23"/>
    </row>
    <row r="3" spans="1:9" ht="18.75">
      <c r="A3" s="71" t="s">
        <v>0</v>
      </c>
      <c r="B3" s="71"/>
      <c r="C3" s="71"/>
      <c r="D3" s="71"/>
      <c r="E3" s="11"/>
      <c r="F3" s="74"/>
      <c r="G3" s="74"/>
      <c r="H3" s="13"/>
    </row>
    <row r="4" spans="1:9" s="13" customFormat="1" ht="12.75" customHeight="1">
      <c r="A4" s="74"/>
      <c r="B4" s="74"/>
      <c r="C4" s="74"/>
      <c r="D4" s="74"/>
      <c r="E4" s="12"/>
      <c r="F4" s="30"/>
      <c r="G4" s="26"/>
    </row>
    <row r="5" spans="1:9" ht="24" customHeight="1">
      <c r="A5" s="80" t="s">
        <v>75</v>
      </c>
      <c r="B5" s="81"/>
      <c r="C5" s="81"/>
      <c r="D5" s="81"/>
      <c r="E5" s="81"/>
      <c r="F5" s="81"/>
      <c r="G5" s="81"/>
    </row>
    <row r="6" spans="1:9" s="2" customFormat="1" ht="42.75" customHeight="1">
      <c r="A6" s="79" t="s">
        <v>49</v>
      </c>
      <c r="B6" s="79"/>
      <c r="C6" s="79"/>
      <c r="D6" s="79"/>
      <c r="E6" s="79"/>
      <c r="F6" s="79"/>
      <c r="G6" s="79"/>
      <c r="H6" s="35"/>
    </row>
    <row r="7" spans="1:9" ht="13.5" customHeight="1">
      <c r="A7" s="4"/>
      <c r="B7" s="4"/>
      <c r="C7" s="21"/>
      <c r="D7" s="21"/>
      <c r="E7" s="4"/>
      <c r="F7" s="31"/>
      <c r="G7" s="20"/>
    </row>
    <row r="8" spans="1:9" s="8" customFormat="1" ht="18.75" customHeight="1">
      <c r="A8" s="5" t="s">
        <v>6</v>
      </c>
      <c r="B8" s="6" t="s">
        <v>8</v>
      </c>
      <c r="C8" s="75" t="s">
        <v>9</v>
      </c>
      <c r="D8" s="76"/>
      <c r="E8" s="5" t="s">
        <v>2</v>
      </c>
      <c r="F8" s="32" t="s">
        <v>15</v>
      </c>
      <c r="G8" s="10" t="s">
        <v>12</v>
      </c>
      <c r="H8" s="24" t="s">
        <v>5</v>
      </c>
    </row>
    <row r="9" spans="1:9" s="8" customFormat="1" ht="18.75" customHeight="1">
      <c r="A9" s="9" t="s">
        <v>97</v>
      </c>
      <c r="B9" s="22"/>
      <c r="C9" s="47"/>
      <c r="D9" s="62">
        <f>COUNTA(D10:D10)</f>
        <v>1</v>
      </c>
      <c r="E9" s="59"/>
      <c r="F9" s="32"/>
      <c r="G9" s="10"/>
      <c r="H9" s="24"/>
    </row>
    <row r="10" spans="1:9" s="8" customFormat="1" ht="49.5">
      <c r="A10" s="37" t="s">
        <v>18</v>
      </c>
      <c r="B10" s="55">
        <v>24004240</v>
      </c>
      <c r="C10" s="61" t="s">
        <v>114</v>
      </c>
      <c r="D10" s="57" t="s">
        <v>115</v>
      </c>
      <c r="E10" s="59" t="s">
        <v>113</v>
      </c>
      <c r="F10" s="29" t="s">
        <v>116</v>
      </c>
      <c r="G10" s="54" t="s">
        <v>52</v>
      </c>
      <c r="H10" s="24"/>
    </row>
    <row r="11" spans="1:9" s="8" customFormat="1" ht="21.75" customHeight="1">
      <c r="A11" s="9" t="s">
        <v>26</v>
      </c>
      <c r="B11" s="22"/>
      <c r="C11" s="47"/>
      <c r="D11" s="36">
        <f>COUNTA(D12:D15)</f>
        <v>4</v>
      </c>
      <c r="E11" s="28"/>
      <c r="F11" s="29"/>
      <c r="G11" s="42"/>
      <c r="H11" s="24"/>
      <c r="I11" s="49"/>
    </row>
    <row r="12" spans="1:9" s="8" customFormat="1" ht="55.5" customHeight="1">
      <c r="A12" s="37" t="s">
        <v>18</v>
      </c>
      <c r="B12" s="55">
        <v>24001371</v>
      </c>
      <c r="C12" s="61" t="s">
        <v>74</v>
      </c>
      <c r="D12" s="57" t="s">
        <v>25</v>
      </c>
      <c r="E12" s="58" t="s">
        <v>38</v>
      </c>
      <c r="F12" s="29" t="s">
        <v>78</v>
      </c>
      <c r="G12" s="50" t="s">
        <v>76</v>
      </c>
      <c r="H12" s="7"/>
    </row>
    <row r="13" spans="1:9" s="8" customFormat="1" ht="70.5" customHeight="1">
      <c r="A13" s="37" t="s">
        <v>19</v>
      </c>
      <c r="B13" s="55">
        <v>24003908</v>
      </c>
      <c r="C13" s="56" t="s">
        <v>77</v>
      </c>
      <c r="D13" s="57" t="s">
        <v>34</v>
      </c>
      <c r="E13" s="58" t="s">
        <v>38</v>
      </c>
      <c r="F13" s="29" t="s">
        <v>79</v>
      </c>
      <c r="G13" s="50" t="s">
        <v>76</v>
      </c>
      <c r="H13" s="7"/>
    </row>
    <row r="14" spans="1:9" s="8" customFormat="1" ht="70.5" customHeight="1">
      <c r="A14" s="37" t="s">
        <v>20</v>
      </c>
      <c r="B14" s="55">
        <v>24004530</v>
      </c>
      <c r="C14" s="56" t="s">
        <v>30</v>
      </c>
      <c r="D14" s="57" t="s">
        <v>27</v>
      </c>
      <c r="E14" s="58" t="s">
        <v>39</v>
      </c>
      <c r="F14" s="29" t="s">
        <v>82</v>
      </c>
      <c r="G14" s="50" t="s">
        <v>76</v>
      </c>
      <c r="H14" s="7"/>
    </row>
    <row r="15" spans="1:9" s="8" customFormat="1" ht="49.5">
      <c r="A15" s="37" t="s">
        <v>21</v>
      </c>
      <c r="B15" s="55">
        <v>24000163</v>
      </c>
      <c r="C15" s="56" t="s">
        <v>83</v>
      </c>
      <c r="D15" s="57" t="s">
        <v>34</v>
      </c>
      <c r="E15" s="58" t="s">
        <v>39</v>
      </c>
      <c r="F15" s="29" t="s">
        <v>84</v>
      </c>
      <c r="G15" s="50" t="s">
        <v>76</v>
      </c>
      <c r="H15" s="7"/>
    </row>
    <row r="16" spans="1:9" s="8" customFormat="1" ht="20.25" customHeight="1">
      <c r="A16" s="77" t="s">
        <v>11</v>
      </c>
      <c r="B16" s="78"/>
      <c r="C16" s="78"/>
      <c r="D16" s="25">
        <f>COUNTA(E9:E15)</f>
        <v>5</v>
      </c>
      <c r="E16" s="16" t="s">
        <v>10</v>
      </c>
      <c r="F16" s="29"/>
      <c r="G16" s="39"/>
      <c r="H16" s="7">
        <f>COUNTIF(H11:H15,"nữ")</f>
        <v>0</v>
      </c>
      <c r="I16" s="19">
        <f>D16+'THOI HOC'!D44</f>
        <v>34</v>
      </c>
    </row>
    <row r="17" spans="1:7">
      <c r="A17" s="14"/>
      <c r="B17" s="51"/>
      <c r="C17" s="52"/>
      <c r="D17" s="52"/>
      <c r="E17" s="53"/>
      <c r="F17" s="33"/>
      <c r="G17" s="20"/>
    </row>
  </sheetData>
  <autoFilter ref="A8:I16" xr:uid="{00000000-0009-0000-0000-000002000000}">
    <filterColumn colId="2" showButton="0"/>
  </autoFilter>
  <mergeCells count="11">
    <mergeCell ref="F3:G3"/>
    <mergeCell ref="A1:D1"/>
    <mergeCell ref="A2:D2"/>
    <mergeCell ref="A3:D3"/>
    <mergeCell ref="E1:G1"/>
    <mergeCell ref="E2:G2"/>
    <mergeCell ref="A5:G5"/>
    <mergeCell ref="A4:D4"/>
    <mergeCell ref="C8:D8"/>
    <mergeCell ref="A6:G6"/>
    <mergeCell ref="A16:C16"/>
  </mergeCells>
  <phoneticPr fontId="3" type="noConversion"/>
  <conditionalFormatting sqref="G16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69" right="0.27559055118110237" top="0.6692913385826772" bottom="0.43307086614173229" header="0" footer="0.1968503937007874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Dung</cp:lastModifiedBy>
  <cp:lastPrinted>2025-10-25T04:03:57Z</cp:lastPrinted>
  <dcterms:created xsi:type="dcterms:W3CDTF">1999-12-31T17:03:31Z</dcterms:created>
  <dcterms:modified xsi:type="dcterms:W3CDTF">2025-10-30T10:27:24Z</dcterms:modified>
</cp:coreProperties>
</file>