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11 2025\"/>
    </mc:Choice>
  </mc:AlternateContent>
  <xr:revisionPtr revIDLastSave="0" documentId="13_ncr:1_{C1594EB0-7C36-4747-AD93-9EDB00028508}" xr6:coauthVersionLast="45" xr6:coauthVersionMax="45" xr10:uidLastSave="{00000000-0000-0000-0000-000000000000}"/>
  <bookViews>
    <workbookView xWindow="-108" yWindow="-108" windowWidth="23256" windowHeight="12576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HOC'!$A$8:$I$21</definedName>
    <definedName name="_xlnm._FilterDatabase" localSheetId="1" hidden="1">'THOI HOC'!$A$8:$H$103</definedName>
    <definedName name="_xlnm.Print_Area" localSheetId="2">'TẠM NGƯNG HOC'!$A$1:$I$23</definedName>
    <definedName name="_xlnm.Print_Area" localSheetId="1">'THOI HOC'!$A$1:$H$105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44" l="1"/>
  <c r="D16" i="44"/>
  <c r="D13" i="44"/>
  <c r="D82" i="151"/>
  <c r="D94" i="151"/>
  <c r="D33" i="151"/>
  <c r="D9" i="44" l="1"/>
  <c r="D96" i="151" l="1"/>
  <c r="D16" i="151" l="1"/>
  <c r="D9" i="151"/>
  <c r="D103" i="151" l="1"/>
  <c r="H21" i="44" l="1"/>
  <c r="D101" i="151" l="1"/>
  <c r="H103" i="151" l="1"/>
  <c r="I21" i="44" l="1"/>
</calcChain>
</file>

<file path=xl/sharedStrings.xml><?xml version="1.0" encoding="utf-8"?>
<sst xmlns="http://schemas.openxmlformats.org/spreadsheetml/2006/main" count="685" uniqueCount="354">
  <si>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</si>
  <si>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</si>
  <si>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</si>
  <si>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</si>
  <si>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</si>
  <si>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</si>
  <si>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</si>
  <si>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</si>
  <si>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</si>
  <si>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</si>
  <si>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</si>
  <si>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</si>
  <si>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</si>
  <si>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</si>
  <si>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</si>
  <si>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</si>
  <si>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</si>
  <si>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KHOA KINH TẾ</t>
  </si>
  <si>
    <t>1</t>
  </si>
  <si>
    <t>2</t>
  </si>
  <si>
    <t>3</t>
  </si>
  <si>
    <t>4</t>
  </si>
  <si>
    <t>5</t>
  </si>
  <si>
    <t>6</t>
  </si>
  <si>
    <t>7</t>
  </si>
  <si>
    <t>KHOA CÔNG NGHỆ THÔNG TIN</t>
  </si>
  <si>
    <t>Kiệt</t>
  </si>
  <si>
    <t>Hoàng</t>
  </si>
  <si>
    <t>Huy</t>
  </si>
  <si>
    <t>Khánh</t>
  </si>
  <si>
    <t>Bảo</t>
  </si>
  <si>
    <t>Nữ</t>
  </si>
  <si>
    <t>Nghỉ từ ngày 05/09/2025</t>
  </si>
  <si>
    <t>Nghỉ từ ngày 10/09/2025</t>
  </si>
  <si>
    <t>Nghỉ từ đầu học kỳ 1/2025-2026</t>
  </si>
  <si>
    <t>Phong</t>
  </si>
  <si>
    <t>Hà</t>
  </si>
  <si>
    <t>24T4-KLB1</t>
  </si>
  <si>
    <t>KHOA CƠ KHÍ</t>
  </si>
  <si>
    <t>Hiếu</t>
  </si>
  <si>
    <t>Khôi</t>
  </si>
  <si>
    <t>8</t>
  </si>
  <si>
    <t>9</t>
  </si>
  <si>
    <t>10</t>
  </si>
  <si>
    <t>Thiên</t>
  </si>
  <si>
    <t>Nghỉ từ ngày 15/09/2025</t>
  </si>
  <si>
    <t>Minh</t>
  </si>
  <si>
    <t>Phúc</t>
  </si>
  <si>
    <t>Duy</t>
  </si>
  <si>
    <t>Nghỉ từ học kỳ 2/2024-2025</t>
  </si>
  <si>
    <t>Đức</t>
  </si>
  <si>
    <t>24T4-LGT1</t>
  </si>
  <si>
    <t>DANH SÁCH SINH VIÊN THÔI HỌC THÁNG 11 NĂM 2025</t>
  </si>
  <si>
    <t>(Kèm theo Quyết định số       /QĐ-LTT-TTGD ngày     tháng 11 năm 2025
của Trường Cao đẳng Lý Tự Trọng Thành phố Hồ Chí Minh)</t>
  </si>
  <si>
    <t>Xa Quốc</t>
  </si>
  <si>
    <t>Hưng</t>
  </si>
  <si>
    <t>24T4-CCK2</t>
  </si>
  <si>
    <t>Phụ huynh xác nhận cho sinh viên chuyển ngành Nhiệt lạnh (số ĐT phụ huynh 0703853489)</t>
  </si>
  <si>
    <t>Phụ huynh xác nhận cho sinh viên chuyển ngành Ô tô (số ĐT phụ huynh 0933796426)</t>
  </si>
  <si>
    <t>Nguyễn Tiến</t>
  </si>
  <si>
    <t>Đỗ Nguyễn Thành</t>
  </si>
  <si>
    <t>Thiện</t>
  </si>
  <si>
    <t>Phụ huynh xác nhận cho sinh viên thôi học (số ĐT phụ huynh 0931151128)</t>
  </si>
  <si>
    <t>Nguyễn Hoàng</t>
  </si>
  <si>
    <t>Đô</t>
  </si>
  <si>
    <t>25T4-CCK1</t>
  </si>
  <si>
    <t>Phụ huynh xác nhận cho sinh viên thôi học (số ĐT phụ huynh 0388900681)</t>
  </si>
  <si>
    <t>Nghỉ từ ngày 01/10/2025</t>
  </si>
  <si>
    <t>Đào Minh</t>
  </si>
  <si>
    <t>Cố vấn học tập không liên lạc được với phụ huynh (số ĐT 0909665902)</t>
  </si>
  <si>
    <t>Nguyễn Kim Gia</t>
  </si>
  <si>
    <t>Phụ huynh xác nhận cho sinh viên thôi học (số ĐT phụ huynh 0792261833)</t>
  </si>
  <si>
    <t>Nguyễn Thiên</t>
  </si>
  <si>
    <t>Trưởng</t>
  </si>
  <si>
    <t>Phụ huynh xác nhận cho sinh viên thôi học (số ĐT phụ huynh 0907122669)</t>
  </si>
  <si>
    <t>Nguyễn Thái</t>
  </si>
  <si>
    <t>Khải</t>
  </si>
  <si>
    <t>Cố vấn học tập không liên lạc được với phụ huynh (số ĐT 0385785173)</t>
  </si>
  <si>
    <t>Trần Ngô Hoàng</t>
  </si>
  <si>
    <t>Cố vấn học tập không liên lạc được với phụ huynh (số ĐT 0931561479)</t>
  </si>
  <si>
    <t>Hà Duy</t>
  </si>
  <si>
    <t>23T4-QTM1</t>
  </si>
  <si>
    <t>Phụ huynh xác nhận cho sinh viên thôi học (số ĐT phụ huynh 0906977163)</t>
  </si>
  <si>
    <t>Nguyễn Trần Minh</t>
  </si>
  <si>
    <t xml:space="preserve">Phú </t>
  </si>
  <si>
    <t>Cố vấn học tập không liên lạc được với phụ huynh (số ĐT 0901996618; 058365358; 0918570101)</t>
  </si>
  <si>
    <t>DANH SÁCH SINH VIÊN TẠM NGƯNG HỌC THÁNG 11 NĂM 2025</t>
  </si>
  <si>
    <t>(Kèm theo Quyết định số          /QĐ-LTT-TTGD ngày       tháng 11 năm 2025
của Trường Cao đẳng Lý Tự Trọng Thành phố Hồ Chí Minh)</t>
  </si>
  <si>
    <t>Đào Gia</t>
  </si>
  <si>
    <t>24T4-LTM1</t>
  </si>
  <si>
    <t>Nguyễn Hồng</t>
  </si>
  <si>
    <t>25T4-CMT1</t>
  </si>
  <si>
    <t>Phụ huynh xác nhận cho sinh viên thôi học (số ĐT phụ huynh 0912997580)</t>
  </si>
  <si>
    <t>Phùng Vũ Đức</t>
  </si>
  <si>
    <t>Phụ huynh xác nhận cho sinh viên thôi học (số ĐT phụ huynh 0819981671)</t>
  </si>
  <si>
    <t>11</t>
  </si>
  <si>
    <t>12</t>
  </si>
  <si>
    <t>13</t>
  </si>
  <si>
    <t>14</t>
  </si>
  <si>
    <t>Nguyễn Trọng</t>
  </si>
  <si>
    <t>25T4-TKĐ1</t>
  </si>
  <si>
    <t>Nghỉ từ ngày 17/10/2025</t>
  </si>
  <si>
    <t>Phụ huynh xác nhận cho sinh viên thôi học (số ĐT phụ huynh 0909124750)</t>
  </si>
  <si>
    <t>Nguyễn Nhựt</t>
  </si>
  <si>
    <t>Phụ huynh xác nhận cho sinh viên thôi học (số ĐT phụ huynh 0971389773)</t>
  </si>
  <si>
    <t>Phan Duy</t>
  </si>
  <si>
    <t>Lâm</t>
  </si>
  <si>
    <t>Phụ huynh xác nhận cho sinh viên thôi học (số ĐT phụ huynh 0901017366)</t>
  </si>
  <si>
    <t>Bùi Hoàng</t>
  </si>
  <si>
    <t>Phụ huynh xác nhận cho sinh viên thôi học (số ĐT phụ huynh 0938634157)</t>
  </si>
  <si>
    <t>Thi Hoàng Nhật</t>
  </si>
  <si>
    <t>Phụ huynh xác nhận cho sinh viên thôi học, về quê (số ĐT phụ huynh 0909923631)</t>
  </si>
  <si>
    <t>Chu Nguyễn Minh</t>
  </si>
  <si>
    <t>Phước</t>
  </si>
  <si>
    <t>Phụ huynh xác nhận cho sinh viên thôi học, về quê (số ĐT phụ huynh 0908899151)</t>
  </si>
  <si>
    <t>Hòng Ghi</t>
  </si>
  <si>
    <t>Phụ huynh xác nhận cho sinh viên thôi học (số ĐT phụ huynh 0918982898)</t>
  </si>
  <si>
    <t>Hồ Bảo</t>
  </si>
  <si>
    <t>Trung</t>
  </si>
  <si>
    <t>Phụ huynh xác nhận cho sinh viên thôi học, về quê (số ĐT phụ huynh 0325408679)</t>
  </si>
  <si>
    <t>Nguyễn Ngọc Tường</t>
  </si>
  <si>
    <t>Vy</t>
  </si>
  <si>
    <t>Cố vấn học tập không liên lạc được với phụ huynh (số ĐT 0944659641; 0931325529; 0933856337)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</si>
  <si>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</si>
  <si>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</si>
  <si>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</si>
  <si>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</si>
  <si>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</si>
  <si>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</si>
  <si>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</si>
  <si>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</si>
  <si>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</si>
  <si>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</si>
  <si>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</si>
  <si>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</si>
  <si>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</si>
  <si>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</si>
  <si>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</si>
  <si>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</si>
  <si>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</si>
  <si>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</si>
  <si>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</si>
  <si>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</si>
  <si>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</si>
  <si>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</si>
  <si>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</si>
  <si>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</si>
  <si>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</si>
  <si>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</si>
  <si>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</si>
  <si>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</si>
  <si>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</si>
  <si>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</si>
  <si>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</si>
  <si>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</si>
  <si>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</si>
  <si>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</si>
  <si>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23005240</t>
  </si>
  <si>
    <t>Thạch Thị</t>
  </si>
  <si>
    <t>Dang</t>
  </si>
  <si>
    <t>23005301</t>
  </si>
  <si>
    <t>Trương Thị Mỹ</t>
  </si>
  <si>
    <t>Dung</t>
  </si>
  <si>
    <t>23005242</t>
  </si>
  <si>
    <t>Kiên Thị Cẩm</t>
  </si>
  <si>
    <t>23005266</t>
  </si>
  <si>
    <t>Lâm Vĩnh</t>
  </si>
  <si>
    <t>Hào</t>
  </si>
  <si>
    <t>23005248</t>
  </si>
  <si>
    <t>Trần Văn</t>
  </si>
  <si>
    <t>Hậu</t>
  </si>
  <si>
    <t>23005311</t>
  </si>
  <si>
    <t>Thạch</t>
  </si>
  <si>
    <t>Khiêm</t>
  </si>
  <si>
    <t>23005275</t>
  </si>
  <si>
    <t>Sơn Minh</t>
  </si>
  <si>
    <t>23005294</t>
  </si>
  <si>
    <t>Nguyễn Thị Cẩm</t>
  </si>
  <si>
    <t>Ly</t>
  </si>
  <si>
    <t>23005239</t>
  </si>
  <si>
    <t>My</t>
  </si>
  <si>
    <t>23005297</t>
  </si>
  <si>
    <t>Kiên</t>
  </si>
  <si>
    <t>Nhân</t>
  </si>
  <si>
    <t>23005264</t>
  </si>
  <si>
    <t>Nhật</t>
  </si>
  <si>
    <t>23005244</t>
  </si>
  <si>
    <t>Trần Vũ Hoàng</t>
  </si>
  <si>
    <t>Như</t>
  </si>
  <si>
    <t>23005246</t>
  </si>
  <si>
    <t>Thạch Thị Ngọc</t>
  </si>
  <si>
    <t>23005247</t>
  </si>
  <si>
    <t>Diệp Thúy</t>
  </si>
  <si>
    <t>Oanh</t>
  </si>
  <si>
    <t>23005295</t>
  </si>
  <si>
    <t>Thạch Thị Bé</t>
  </si>
  <si>
    <t>23005254</t>
  </si>
  <si>
    <t>Thạch Tài</t>
  </si>
  <si>
    <t>Phát</t>
  </si>
  <si>
    <t>23005255</t>
  </si>
  <si>
    <t>23005290</t>
  </si>
  <si>
    <t>Thạch Trần Hữu</t>
  </si>
  <si>
    <t>Tài</t>
  </si>
  <si>
    <t>23005241</t>
  </si>
  <si>
    <t>Thạch Thị Minh</t>
  </si>
  <si>
    <t>Tâm</t>
  </si>
  <si>
    <t>23005276</t>
  </si>
  <si>
    <t>Kiên Đình</t>
  </si>
  <si>
    <t>23005253</t>
  </si>
  <si>
    <t>Sơn</t>
  </si>
  <si>
    <t>Tha</t>
  </si>
  <si>
    <t>23005267</t>
  </si>
  <si>
    <t>Trần Sa</t>
  </si>
  <si>
    <t>23005308</t>
  </si>
  <si>
    <t>Kim Thị Bích</t>
  </si>
  <si>
    <t>Thanh</t>
  </si>
  <si>
    <t>23005256</t>
  </si>
  <si>
    <t>Thạch Quách</t>
  </si>
  <si>
    <t>Thi</t>
  </si>
  <si>
    <t>23005284</t>
  </si>
  <si>
    <t>Thông</t>
  </si>
  <si>
    <t>23005243</t>
  </si>
  <si>
    <t>Trăm</t>
  </si>
  <si>
    <t>23005298</t>
  </si>
  <si>
    <t>Thạch Thị Bích</t>
  </si>
  <si>
    <t>Trân</t>
  </si>
  <si>
    <t>23005299</t>
  </si>
  <si>
    <t>Trang</t>
  </si>
  <si>
    <t>23005257</t>
  </si>
  <si>
    <t>Đỗ Ngọc</t>
  </si>
  <si>
    <t>Trí</t>
  </si>
  <si>
    <t>23005259</t>
  </si>
  <si>
    <t>Thạch Minh</t>
  </si>
  <si>
    <t>23006405</t>
  </si>
  <si>
    <t>Tuân</t>
  </si>
  <si>
    <t>23006402</t>
  </si>
  <si>
    <t>Kiên Sâm</t>
  </si>
  <si>
    <t>Báte</t>
  </si>
  <si>
    <t>23005309</t>
  </si>
  <si>
    <t>Trần Thế</t>
  </si>
  <si>
    <t>Dương</t>
  </si>
  <si>
    <t>23005250</t>
  </si>
  <si>
    <t>Ông Tuấn</t>
  </si>
  <si>
    <t>23005278</t>
  </si>
  <si>
    <t>Lê Tuấn</t>
  </si>
  <si>
    <t>23005261</t>
  </si>
  <si>
    <t>Kim Minh</t>
  </si>
  <si>
    <t>Mẫn</t>
  </si>
  <si>
    <t>23005268</t>
  </si>
  <si>
    <t>23005263</t>
  </si>
  <si>
    <t>Nên</t>
  </si>
  <si>
    <t>23005287</t>
  </si>
  <si>
    <t>Thạch Sô</t>
  </si>
  <si>
    <t>Phia</t>
  </si>
  <si>
    <t>23005307</t>
  </si>
  <si>
    <t>Thạch Ngọc</t>
  </si>
  <si>
    <t>23005249</t>
  </si>
  <si>
    <t>Thạch Chấn</t>
  </si>
  <si>
    <t>Quan</t>
  </si>
  <si>
    <t>23006404</t>
  </si>
  <si>
    <t>Rinh</t>
  </si>
  <si>
    <t>23005252</t>
  </si>
  <si>
    <t>Lâm Phước</t>
  </si>
  <si>
    <t>Sang</t>
  </si>
  <si>
    <t>23005273</t>
  </si>
  <si>
    <t>Nguyễn Ngọc</t>
  </si>
  <si>
    <t>Thoại</t>
  </si>
  <si>
    <t>23005283</t>
  </si>
  <si>
    <t>Trần Trọng</t>
  </si>
  <si>
    <t>Tình</t>
  </si>
  <si>
    <t>23005262</t>
  </si>
  <si>
    <t>23005303</t>
  </si>
  <si>
    <t>Giang Thanh</t>
  </si>
  <si>
    <t>Tú</t>
  </si>
  <si>
    <t>23005280</t>
  </si>
  <si>
    <t>Vương</t>
  </si>
  <si>
    <t>23T3-ĐCN1DH</t>
  </si>
  <si>
    <t>Trung tâm xác nhận sinh viên thôi học</t>
  </si>
  <si>
    <t>Nghỉ từ đầu học kỳ 1/2024-2025</t>
  </si>
  <si>
    <t>Phụ huynh xác nhận cho sinh viên thôi học, chuyển khóa 25T4 (số ĐT phụ huynh 0909075222)</t>
  </si>
  <si>
    <t>Nguyễn Viết Đăng</t>
  </si>
  <si>
    <t>Khoa</t>
  </si>
  <si>
    <t>Nghỉ từ ngày 01/03/2025</t>
  </si>
  <si>
    <t>Phụ huynh xác nhận cho sinh viên thôi học, về quê (số ĐT phụ huynh 0935974279)</t>
  </si>
  <si>
    <t>Trần Hoàng</t>
  </si>
  <si>
    <t>Phụ huynh xác nhận cho sinh viên thôi học, chuyển khóa 25T4 (số ĐT phụ huynh 0908483278)</t>
  </si>
  <si>
    <t>Phụ huynh xác nhận cho sinh viên thôi học (số ĐT phụ huynh 0911735635)</t>
  </si>
  <si>
    <t>Phạm Hoàng</t>
  </si>
  <si>
    <t>Đăng</t>
  </si>
  <si>
    <t>Phụ huynh xác nhận cho sinh viên thôi học, chuyển khóa 25T4 (số ĐT phụ huynh 0908224622)</t>
  </si>
  <si>
    <t>Lê Việt</t>
  </si>
  <si>
    <t>Cường</t>
  </si>
  <si>
    <t>24C1-CNÔ2</t>
  </si>
  <si>
    <t>Phụ huynh xác nhận cho sinh viên thôi học (số ĐT phụ huynh 0901810174)</t>
  </si>
  <si>
    <t>Lý Thành</t>
  </si>
  <si>
    <t>23T4-CNÔ2</t>
  </si>
  <si>
    <t>Phụ huynh xác nhận cho sinh viên thôi học (số ĐT phụ huynh 0353508535)</t>
  </si>
  <si>
    <t>Vũ Phạm Duy</t>
  </si>
  <si>
    <t>Long</t>
  </si>
  <si>
    <t>25T4-CNÔ3</t>
  </si>
  <si>
    <t>Phụ huynh xác nhận cho sinh viên thôi học (số ĐT phụ huynh 0383038333)</t>
  </si>
  <si>
    <t>Nguyễn Minh</t>
  </si>
  <si>
    <t>Cố vấn học tập không liên lạc được với phụ huynh (số ĐT 0909283165)</t>
  </si>
  <si>
    <t>Trần Minh</t>
  </si>
  <si>
    <t>Phụ huynh xác nhận cho sinh viên thôi học (số ĐT phụ huynh 0364376507)</t>
  </si>
  <si>
    <t>Cấn Thanh</t>
  </si>
  <si>
    <t>Quốc</t>
  </si>
  <si>
    <t>Nghỉ từ ngày 11/10/2025</t>
  </si>
  <si>
    <t>Phụ huynh xác nhận cho sinh viên thôi học (số ĐT phụ huynh 0932484973)</t>
  </si>
  <si>
    <t>Trần Thanh</t>
  </si>
  <si>
    <t>Cố vấn học tập không liên lạc được với phụ huynh (số ĐT 0902461700)</t>
  </si>
  <si>
    <t>Lê Thành</t>
  </si>
  <si>
    <t>Đạt</t>
  </si>
  <si>
    <t>Cố vấn học tập không liên lạc được với phụ huynh (số ĐT 0901332961)</t>
  </si>
  <si>
    <t>Trịnh Nguyên</t>
  </si>
  <si>
    <t>Phàng</t>
  </si>
  <si>
    <t>24C1-CNÔ3</t>
  </si>
  <si>
    <t>Phụ huynh xác nhận cho sinh viên thôi học (số ĐT phụ huynh 0932555877)</t>
  </si>
  <si>
    <t>Nghỉ nhiều trong học kỳ 1/2025-2026</t>
  </si>
  <si>
    <t>Nguyễn Trung</t>
  </si>
  <si>
    <t>Huỳnh Thanh</t>
  </si>
  <si>
    <t>Vũ</t>
  </si>
  <si>
    <t>Phụ huynh xác nhận cho sinh viên thôi học (số ĐT phụ huynh 0327354418)</t>
  </si>
  <si>
    <t>Lưu Tấn</t>
  </si>
  <si>
    <t>Sinh viên xác nhận thôi học đi nước ngoài (số ĐT 0903156099)</t>
  </si>
  <si>
    <t>Sinh viên xác nhận thôi học, chuyển trường khác (số ĐT 0366903205)</t>
  </si>
  <si>
    <t>Lê Vĩ</t>
  </si>
  <si>
    <t>Khang</t>
  </si>
  <si>
    <t>24C1-CNÔ5</t>
  </si>
  <si>
    <t>Phụ huynh xác nhận cho sinh viên thôi học (số ĐT phụ huynh 0932880765)</t>
  </si>
  <si>
    <t>Thái Thành</t>
  </si>
  <si>
    <t>Phụ huynh xác nhận cho sinh viên thôi học (số ĐT phụ huynh 0906895258)</t>
  </si>
  <si>
    <t>Trần Duy</t>
  </si>
  <si>
    <t>Cố vấn học tập không liên lạc được với phụ huynh (số ĐT 0339205635)</t>
  </si>
  <si>
    <t>KHOA MAY - THỜI TRANG</t>
  </si>
  <si>
    <t>Nguyễn Lê Bảo</t>
  </si>
  <si>
    <t>24T4-MTT1</t>
  </si>
  <si>
    <t>Phụ huynh xác nhận cho sinh viên thôi học (số ĐT phụ huynh 0934087985)</t>
  </si>
  <si>
    <t>Hoàng Kim</t>
  </si>
  <si>
    <t>Thư</t>
  </si>
  <si>
    <t>Phụ huynh xác nhận cho sinh viên thôi học (số ĐT phụ huynh 0985349474)</t>
  </si>
  <si>
    <t>Nghỉ từ ngày 20/09/2025</t>
  </si>
  <si>
    <t>Ninh Nguyễn Bảo</t>
  </si>
  <si>
    <t>Hân</t>
  </si>
  <si>
    <t>25T4-QTD1</t>
  </si>
  <si>
    <t>Phụ huynh xác nhận cho sinh viên thôi học (số ĐT phụ huynh 0786800665)</t>
  </si>
  <si>
    <t>Nguyễn Văn</t>
  </si>
  <si>
    <t>Phụ huynh xác nhận cho sinh viên thôi học (số ĐT phụ huynh 0907366730)</t>
  </si>
  <si>
    <t>Vũ Đăng</t>
  </si>
  <si>
    <t>Phụ huynh xác nhận cho sinh viên thôi học (số ĐT phụ huynh 0933433998)</t>
  </si>
  <si>
    <t>Nguyễn Nhân</t>
  </si>
  <si>
    <t>Phụ huynh xác nhận cho sinh viên thôi học (số ĐT phụ huynh 0938640041)</t>
  </si>
  <si>
    <t>714/QĐ-LTT-TTGD_27/11/2025</t>
  </si>
  <si>
    <t>24T4-CKL1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</si>
</sst>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3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96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42" fillId="0" borderId="0" xfId="0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41" fillId="0" borderId="6" xfId="21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41" fillId="0" borderId="2" xfId="7" quotePrefix="1" applyFont="1" applyBorder="1" applyAlignment="1">
      <alignment horizontal="center" vertical="center"/>
    </xf>
    <xf numFmtId="0" fontId="41" fillId="0" borderId="6" xfId="7" applyFont="1" applyBorder="1" applyAlignment="1">
      <alignment horizontal="left" vertical="center"/>
    </xf>
    <xf numFmtId="0" fontId="41" fillId="25" borderId="5" xfId="7" applyFont="1" applyFill="1" applyBorder="1" applyAlignment="1">
      <alignment horizontal="left" vertical="center"/>
    </xf>
    <xf numFmtId="0" fontId="19" fillId="0" borderId="0" xfId="0" applyFont="1"/>
    <xf numFmtId="0" fontId="14" fillId="0" borderId="5" xfId="0" applyFont="1" applyBorder="1" applyAlignment="1">
      <alignment horizontal="center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41" fillId="2" borderId="2" xfId="7" applyFont="1" applyFill="1" applyBorder="1" applyAlignment="1">
      <alignment horizontal="center" vertical="center"/>
    </xf>
    <xf numFmtId="0" fontId="41" fillId="0" borderId="3" xfId="21" quotePrefix="1" applyFont="1" applyBorder="1" applyAlignment="1">
      <alignment horizontal="center" vertical="center"/>
    </xf>
    <xf numFmtId="0" fontId="41" fillId="0" borderId="16" xfId="21" applyFont="1" applyBorder="1" applyAlignment="1">
      <alignment horizontal="left" vertical="center" wrapText="1"/>
    </xf>
    <xf numFmtId="0" fontId="41" fillId="0" borderId="17" xfId="21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41" fillId="2" borderId="3" xfId="0" quotePrefix="1" applyFont="1" applyFill="1" applyBorder="1" applyAlignment="1">
      <alignment horizontal="center" vertical="center"/>
    </xf>
    <xf numFmtId="0" fontId="41" fillId="2" borderId="16" xfId="0" applyFont="1" applyFill="1" applyBorder="1" applyAlignment="1">
      <alignment horizontal="left" vertical="center"/>
    </xf>
    <xf numFmtId="0" fontId="41" fillId="2" borderId="17" xfId="0" applyFont="1" applyFill="1" applyBorder="1" applyAlignment="1">
      <alignment horizontal="left" vertical="center"/>
    </xf>
    <xf numFmtId="0" fontId="41" fillId="2" borderId="2" xfId="0" quotePrefix="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818258</xdr:colOff>
      <xdr:row>2</xdr:row>
      <xdr:rowOff>9525</xdr:rowOff>
    </xdr:from>
    <xdr:to>
      <xdr:col>6</xdr:col>
      <xdr:colOff>746260</xdr:colOff>
      <xdr:row>2</xdr:row>
      <xdr:rowOff>9525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5114033" y="419100"/>
          <a:ext cx="212827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250233</xdr:colOff>
      <xdr:row>2</xdr:row>
      <xdr:rowOff>0</xdr:rowOff>
    </xdr:from>
    <xdr:to>
      <xdr:col>6</xdr:col>
      <xdr:colOff>129153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520339" y="411674"/>
          <a:ext cx="18162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9"/>
  <sheetViews>
    <sheetView tabSelected="1" topLeftCell="A5" zoomScaleNormal="100" zoomScaleSheetLayoutView="115" workbookViewId="0">
      <selection activeCell="C13" sqref="C13"/>
    </sheetView>
  </sheetViews>
  <sheetFormatPr defaultColWidth="9" defaultRowHeight="13.8"/>
  <cols>
    <col min="1" max="1" width="4.77734375" style="15" customWidth="1"/>
    <col min="2" max="2" width="11.109375" style="15" customWidth="1"/>
    <col min="3" max="3" width="20.109375" style="44" customWidth="1"/>
    <col min="4" max="4" width="7.88671875" style="3" customWidth="1"/>
    <col min="5" max="5" width="12.44140625" style="3" customWidth="1"/>
    <col min="6" max="6" width="32.109375" style="15" customWidth="1"/>
    <col min="7" max="7" width="18.6640625" style="44" customWidth="1"/>
    <col min="8" max="8" width="4.6640625" style="3" customWidth="1"/>
    <col min="9" max="9" width="9" style="3"/>
    <col min="10" max="10" width="19.21875" style="3" customWidth="1"/>
    <col min="11" max="16384" width="9" style="3"/>
  </cols>
  <sheetData>
    <row r="1" spans="1:10" ht="15.6">
      <c r="A1" s="91" t="s">
        <v>1</v>
      </c>
      <c r="B1" s="91"/>
      <c r="C1" s="91"/>
      <c r="D1" s="91"/>
      <c r="F1" s="92" t="s">
        <v>4</v>
      </c>
      <c r="G1" s="92"/>
      <c r="H1" s="11"/>
    </row>
    <row r="2" spans="1:10" ht="16.8">
      <c r="A2" s="92" t="s">
        <v>3</v>
      </c>
      <c r="B2" s="92"/>
      <c r="C2" s="92"/>
      <c r="D2" s="92"/>
      <c r="F2" s="94" t="s">
        <v>7</v>
      </c>
      <c r="G2" s="94"/>
      <c r="H2" s="68"/>
    </row>
    <row r="3" spans="1:10" ht="18.600000000000001">
      <c r="A3" s="92" t="s">
        <v>0</v>
      </c>
      <c r="B3" s="92"/>
      <c r="C3" s="92"/>
      <c r="D3" s="92"/>
      <c r="E3" s="11"/>
      <c r="F3" s="93"/>
      <c r="G3" s="93"/>
      <c r="H3" s="12"/>
    </row>
    <row r="4" spans="1:10" s="13" customFormat="1" ht="12" customHeight="1">
      <c r="A4" s="84"/>
      <c r="B4" s="84"/>
      <c r="C4" s="84"/>
      <c r="D4" s="84"/>
      <c r="E4" s="12"/>
      <c r="F4" s="30"/>
      <c r="G4" s="40"/>
    </row>
    <row r="5" spans="1:10" ht="18.75" customHeight="1">
      <c r="A5" s="90" t="s">
        <v>52</v>
      </c>
      <c r="B5" s="90"/>
      <c r="C5" s="90"/>
      <c r="D5" s="90"/>
      <c r="E5" s="90"/>
      <c r="F5" s="90"/>
      <c r="G5" s="90"/>
      <c r="H5" s="41"/>
    </row>
    <row r="6" spans="1:10" s="2" customFormat="1" ht="39.75" customHeight="1">
      <c r="A6" s="89" t="s">
        <v>53</v>
      </c>
      <c r="B6" s="89"/>
      <c r="C6" s="89"/>
      <c r="D6" s="89"/>
      <c r="E6" s="89"/>
      <c r="F6" s="89"/>
      <c r="G6" s="89"/>
      <c r="H6" s="67"/>
      <c r="J6" s="65" t="s">
        <v>352</v>
      </c>
    </row>
    <row r="7" spans="1:10" ht="17.399999999999999">
      <c r="A7" s="4"/>
      <c r="B7" s="4"/>
      <c r="C7" s="46"/>
      <c r="D7" s="4"/>
      <c r="E7" s="4"/>
      <c r="F7" s="4"/>
      <c r="G7" s="41"/>
    </row>
    <row r="8" spans="1:10" s="8" customFormat="1" ht="23.25" customHeight="1">
      <c r="A8" s="5" t="s">
        <v>6</v>
      </c>
      <c r="B8" s="6" t="s">
        <v>8</v>
      </c>
      <c r="C8" s="85" t="s">
        <v>9</v>
      </c>
      <c r="D8" s="86"/>
      <c r="E8" s="5" t="s">
        <v>2</v>
      </c>
      <c r="F8" s="32" t="s">
        <v>15</v>
      </c>
      <c r="G8" s="32" t="s">
        <v>12</v>
      </c>
      <c r="H8" s="5" t="s">
        <v>5</v>
      </c>
    </row>
    <row r="9" spans="1:10" s="8" customFormat="1" ht="25.5" customHeight="1">
      <c r="A9" s="9" t="s">
        <v>38</v>
      </c>
      <c r="B9" s="22"/>
      <c r="C9" s="47"/>
      <c r="D9" s="36">
        <f>COUNTA(D10:D15)</f>
        <v>6</v>
      </c>
      <c r="E9" s="28"/>
      <c r="F9" s="29"/>
      <c r="G9" s="42"/>
      <c r="H9" s="24"/>
    </row>
    <row r="10" spans="1:10" s="8" customFormat="1" ht="51.75" customHeight="1">
      <c r="A10" s="37" t="s">
        <v>18</v>
      </c>
      <c r="B10" s="62">
        <v>24001281</v>
      </c>
      <c r="C10" s="63" t="s">
        <v>54</v>
      </c>
      <c r="D10" s="64" t="s">
        <v>55</v>
      </c>
      <c r="E10" s="59" t="s">
        <v>56</v>
      </c>
      <c r="F10" s="29" t="s">
        <v>57</v>
      </c>
      <c r="G10" s="43" t="s">
        <v>34</v>
      </c>
      <c r="H10" s="7"/>
    </row>
    <row r="11" spans="1:10" s="8" customFormat="1" ht="50.4">
      <c r="A11" s="37" t="s">
        <v>19</v>
      </c>
      <c r="B11" s="62">
        <v>24001345</v>
      </c>
      <c r="C11" s="63" t="s">
        <v>59</v>
      </c>
      <c r="D11" s="64" t="s">
        <v>29</v>
      </c>
      <c r="E11" s="59" t="s">
        <v>56</v>
      </c>
      <c r="F11" s="29" t="s">
        <v>58</v>
      </c>
      <c r="G11" s="43" t="s">
        <v>34</v>
      </c>
      <c r="H11" s="7"/>
    </row>
    <row r="12" spans="1:10" s="8" customFormat="1" ht="50.4">
      <c r="A12" s="37" t="s">
        <v>20</v>
      </c>
      <c r="B12" s="62">
        <v>24001411</v>
      </c>
      <c r="C12" s="63" t="s">
        <v>60</v>
      </c>
      <c r="D12" s="64" t="s">
        <v>61</v>
      </c>
      <c r="E12" s="59" t="s">
        <v>353</v>
      </c>
      <c r="F12" s="29" t="s">
        <v>62</v>
      </c>
      <c r="G12" s="43" t="s">
        <v>34</v>
      </c>
      <c r="H12" s="7"/>
    </row>
    <row r="13" spans="1:10" s="8" customFormat="1" ht="50.4">
      <c r="A13" s="37" t="s">
        <v>21</v>
      </c>
      <c r="B13" s="62">
        <v>25000803</v>
      </c>
      <c r="C13" s="63" t="s">
        <v>63</v>
      </c>
      <c r="D13" s="64" t="s">
        <v>64</v>
      </c>
      <c r="E13" s="59" t="s">
        <v>65</v>
      </c>
      <c r="F13" s="29" t="s">
        <v>66</v>
      </c>
      <c r="G13" s="54" t="s">
        <v>67</v>
      </c>
      <c r="H13" s="7"/>
    </row>
    <row r="14" spans="1:10" s="8" customFormat="1" ht="50.4">
      <c r="A14" s="37" t="s">
        <v>22</v>
      </c>
      <c r="B14" s="62">
        <v>25000595</v>
      </c>
      <c r="C14" s="63" t="s">
        <v>70</v>
      </c>
      <c r="D14" s="64" t="s">
        <v>28</v>
      </c>
      <c r="E14" s="59" t="s">
        <v>65</v>
      </c>
      <c r="F14" s="29" t="s">
        <v>71</v>
      </c>
      <c r="G14" s="54" t="s">
        <v>32</v>
      </c>
      <c r="H14" s="7"/>
    </row>
    <row r="15" spans="1:10" s="8" customFormat="1" ht="50.4">
      <c r="A15" s="37" t="s">
        <v>23</v>
      </c>
      <c r="B15" s="62">
        <v>25000292</v>
      </c>
      <c r="C15" s="63" t="s">
        <v>72</v>
      </c>
      <c r="D15" s="64" t="s">
        <v>73</v>
      </c>
      <c r="E15" s="59" t="s">
        <v>65</v>
      </c>
      <c r="F15" s="29" t="s">
        <v>74</v>
      </c>
      <c r="G15" s="54" t="s">
        <v>67</v>
      </c>
      <c r="H15" s="7"/>
    </row>
    <row r="16" spans="1:10" s="8" customFormat="1" ht="27" customHeight="1">
      <c r="A16" s="9" t="s">
        <v>25</v>
      </c>
      <c r="B16" s="22"/>
      <c r="C16" s="47"/>
      <c r="D16" s="61">
        <f>COUNTA(D17:D32)</f>
        <v>16</v>
      </c>
      <c r="E16" s="28"/>
      <c r="F16" s="29"/>
      <c r="G16" s="42"/>
      <c r="H16" s="24"/>
    </row>
    <row r="17" spans="1:8" s="8" customFormat="1" ht="51.75" customHeight="1">
      <c r="A17" s="37" t="s">
        <v>18</v>
      </c>
      <c r="B17" s="55">
        <v>23000691</v>
      </c>
      <c r="C17" s="60" t="s">
        <v>80</v>
      </c>
      <c r="D17" s="57" t="s">
        <v>30</v>
      </c>
      <c r="E17" s="59" t="s">
        <v>81</v>
      </c>
      <c r="F17" s="29" t="s">
        <v>82</v>
      </c>
      <c r="G17" s="43" t="s">
        <v>34</v>
      </c>
      <c r="H17" s="7"/>
    </row>
    <row r="18" spans="1:8" s="8" customFormat="1" ht="51.75" customHeight="1">
      <c r="A18" s="37" t="s">
        <v>19</v>
      </c>
      <c r="B18" s="55">
        <v>24000264</v>
      </c>
      <c r="C18" s="60" t="s">
        <v>88</v>
      </c>
      <c r="D18" s="57" t="s">
        <v>28</v>
      </c>
      <c r="E18" s="59" t="s">
        <v>89</v>
      </c>
      <c r="F18" s="29" t="s">
        <v>279</v>
      </c>
      <c r="G18" s="43" t="s">
        <v>34</v>
      </c>
      <c r="H18" s="7"/>
    </row>
    <row r="19" spans="1:8" s="8" customFormat="1" ht="51.75" customHeight="1">
      <c r="A19" s="37" t="s">
        <v>20</v>
      </c>
      <c r="B19" s="55">
        <v>24000684</v>
      </c>
      <c r="C19" s="60" t="s">
        <v>280</v>
      </c>
      <c r="D19" s="57" t="s">
        <v>281</v>
      </c>
      <c r="E19" s="59" t="s">
        <v>89</v>
      </c>
      <c r="F19" s="29" t="s">
        <v>283</v>
      </c>
      <c r="G19" s="54" t="s">
        <v>282</v>
      </c>
      <c r="H19" s="7"/>
    </row>
    <row r="20" spans="1:8" s="8" customFormat="1" ht="51.75" customHeight="1">
      <c r="A20" s="37" t="s">
        <v>21</v>
      </c>
      <c r="B20" s="55">
        <v>24000760</v>
      </c>
      <c r="C20" s="60" t="s">
        <v>284</v>
      </c>
      <c r="D20" s="57" t="s">
        <v>209</v>
      </c>
      <c r="E20" s="59" t="s">
        <v>89</v>
      </c>
      <c r="F20" s="29" t="s">
        <v>285</v>
      </c>
      <c r="G20" s="43" t="s">
        <v>34</v>
      </c>
      <c r="H20" s="7"/>
    </row>
    <row r="21" spans="1:8" s="8" customFormat="1" ht="51.75" customHeight="1">
      <c r="A21" s="37" t="s">
        <v>22</v>
      </c>
      <c r="B21" s="55">
        <v>24000219</v>
      </c>
      <c r="C21" s="60" t="s">
        <v>117</v>
      </c>
      <c r="D21" s="57" t="s">
        <v>44</v>
      </c>
      <c r="E21" s="59" t="s">
        <v>89</v>
      </c>
      <c r="F21" s="29" t="s">
        <v>286</v>
      </c>
      <c r="G21" s="54" t="s">
        <v>282</v>
      </c>
      <c r="H21" s="7"/>
    </row>
    <row r="22" spans="1:8" s="8" customFormat="1" ht="51.75" customHeight="1">
      <c r="A22" s="37" t="s">
        <v>23</v>
      </c>
      <c r="B22" s="55">
        <v>24000599</v>
      </c>
      <c r="C22" s="60" t="s">
        <v>287</v>
      </c>
      <c r="D22" s="57" t="s">
        <v>288</v>
      </c>
      <c r="E22" s="59" t="s">
        <v>89</v>
      </c>
      <c r="F22" s="29" t="s">
        <v>289</v>
      </c>
      <c r="G22" s="43" t="s">
        <v>34</v>
      </c>
      <c r="H22" s="7"/>
    </row>
    <row r="23" spans="1:8" s="8" customFormat="1" ht="51.75" customHeight="1">
      <c r="A23" s="37" t="s">
        <v>24</v>
      </c>
      <c r="B23" s="55">
        <v>25000001</v>
      </c>
      <c r="C23" s="60" t="s">
        <v>93</v>
      </c>
      <c r="D23" s="57" t="s">
        <v>39</v>
      </c>
      <c r="E23" s="58" t="s">
        <v>91</v>
      </c>
      <c r="F23" s="29" t="s">
        <v>94</v>
      </c>
      <c r="G23" s="54" t="s">
        <v>45</v>
      </c>
      <c r="H23" s="7"/>
    </row>
    <row r="24" spans="1:8" s="8" customFormat="1" ht="51.75" customHeight="1">
      <c r="A24" s="37" t="s">
        <v>41</v>
      </c>
      <c r="B24" s="55">
        <v>25000610</v>
      </c>
      <c r="C24" s="60" t="s">
        <v>90</v>
      </c>
      <c r="D24" s="57" t="s">
        <v>50</v>
      </c>
      <c r="E24" s="59" t="s">
        <v>91</v>
      </c>
      <c r="F24" s="29" t="s">
        <v>92</v>
      </c>
      <c r="G24" s="54" t="s">
        <v>45</v>
      </c>
      <c r="H24" s="7"/>
    </row>
    <row r="25" spans="1:8" s="8" customFormat="1" ht="51.75" customHeight="1">
      <c r="A25" s="37" t="s">
        <v>42</v>
      </c>
      <c r="B25" s="55">
        <v>25000731</v>
      </c>
      <c r="C25" s="60" t="s">
        <v>99</v>
      </c>
      <c r="D25" s="57" t="s">
        <v>39</v>
      </c>
      <c r="E25" s="59" t="s">
        <v>100</v>
      </c>
      <c r="F25" s="29" t="s">
        <v>102</v>
      </c>
      <c r="G25" s="54" t="s">
        <v>101</v>
      </c>
      <c r="H25" s="7"/>
    </row>
    <row r="26" spans="1:8" s="8" customFormat="1" ht="51.75" customHeight="1">
      <c r="A26" s="37" t="s">
        <v>43</v>
      </c>
      <c r="B26" s="55">
        <v>25000730</v>
      </c>
      <c r="C26" s="60" t="s">
        <v>103</v>
      </c>
      <c r="D26" s="57" t="s">
        <v>27</v>
      </c>
      <c r="E26" s="59" t="s">
        <v>100</v>
      </c>
      <c r="F26" s="29" t="s">
        <v>104</v>
      </c>
      <c r="G26" s="54" t="s">
        <v>101</v>
      </c>
      <c r="H26" s="7"/>
    </row>
    <row r="27" spans="1:8" s="8" customFormat="1" ht="51.75" customHeight="1">
      <c r="A27" s="37" t="s">
        <v>95</v>
      </c>
      <c r="B27" s="55">
        <v>25000990</v>
      </c>
      <c r="C27" s="60" t="s">
        <v>105</v>
      </c>
      <c r="D27" s="57" t="s">
        <v>106</v>
      </c>
      <c r="E27" s="59" t="s">
        <v>100</v>
      </c>
      <c r="F27" s="29" t="s">
        <v>107</v>
      </c>
      <c r="G27" s="54" t="s">
        <v>33</v>
      </c>
      <c r="H27" s="7"/>
    </row>
    <row r="28" spans="1:8" s="8" customFormat="1" ht="51.75" customHeight="1">
      <c r="A28" s="37" t="s">
        <v>96</v>
      </c>
      <c r="B28" s="55">
        <v>25002762</v>
      </c>
      <c r="C28" s="60" t="s">
        <v>108</v>
      </c>
      <c r="D28" s="57" t="s">
        <v>46</v>
      </c>
      <c r="E28" s="59" t="s">
        <v>100</v>
      </c>
      <c r="F28" s="29" t="s">
        <v>109</v>
      </c>
      <c r="G28" s="54" t="s">
        <v>33</v>
      </c>
      <c r="H28" s="7"/>
    </row>
    <row r="29" spans="1:8" s="8" customFormat="1" ht="52.5" customHeight="1">
      <c r="A29" s="37" t="s">
        <v>97</v>
      </c>
      <c r="B29" s="7">
        <v>25000359</v>
      </c>
      <c r="C29" s="78" t="s">
        <v>110</v>
      </c>
      <c r="D29" s="57" t="s">
        <v>46</v>
      </c>
      <c r="E29" s="59" t="s">
        <v>100</v>
      </c>
      <c r="F29" s="29" t="s">
        <v>111</v>
      </c>
      <c r="G29" s="54" t="s">
        <v>33</v>
      </c>
      <c r="H29" s="7"/>
    </row>
    <row r="30" spans="1:8" s="8" customFormat="1" ht="50.4">
      <c r="A30" s="37" t="s">
        <v>98</v>
      </c>
      <c r="B30" s="75">
        <v>25000357</v>
      </c>
      <c r="C30" s="76" t="s">
        <v>115</v>
      </c>
      <c r="D30" s="77" t="s">
        <v>84</v>
      </c>
      <c r="E30" s="59" t="s">
        <v>100</v>
      </c>
      <c r="F30" s="29" t="s">
        <v>116</v>
      </c>
      <c r="G30" s="54" t="s">
        <v>33</v>
      </c>
      <c r="H30" s="7"/>
    </row>
    <row r="31" spans="1:8" s="8" customFormat="1" ht="50.4">
      <c r="A31" s="37" t="s">
        <v>123</v>
      </c>
      <c r="B31" s="55">
        <v>25000552</v>
      </c>
      <c r="C31" s="60" t="s">
        <v>112</v>
      </c>
      <c r="D31" s="57" t="s">
        <v>113</v>
      </c>
      <c r="E31" s="59" t="s">
        <v>100</v>
      </c>
      <c r="F31" s="29" t="s">
        <v>114</v>
      </c>
      <c r="G31" s="54" t="s">
        <v>33</v>
      </c>
      <c r="H31" s="7"/>
    </row>
    <row r="32" spans="1:8" s="8" customFormat="1" ht="50.4">
      <c r="A32" s="37" t="s">
        <v>124</v>
      </c>
      <c r="B32" s="55">
        <v>25000567</v>
      </c>
      <c r="C32" s="60" t="s">
        <v>117</v>
      </c>
      <c r="D32" s="57" t="s">
        <v>118</v>
      </c>
      <c r="E32" s="59" t="s">
        <v>100</v>
      </c>
      <c r="F32" s="29" t="s">
        <v>119</v>
      </c>
      <c r="G32" s="54" t="s">
        <v>33</v>
      </c>
      <c r="H32" s="7"/>
    </row>
    <row r="33" spans="1:8" s="8" customFormat="1" ht="27" customHeight="1">
      <c r="A33" s="9" t="s">
        <v>16</v>
      </c>
      <c r="B33" s="22"/>
      <c r="C33" s="47"/>
      <c r="D33" s="36">
        <f>COUNTA(D34:D81)</f>
        <v>48</v>
      </c>
      <c r="E33" s="28"/>
      <c r="F33" s="29"/>
      <c r="G33" s="42"/>
      <c r="H33" s="24"/>
    </row>
    <row r="34" spans="1:8" s="8" customFormat="1" ht="33.6">
      <c r="A34" s="37" t="s">
        <v>18</v>
      </c>
      <c r="B34" s="82" t="s">
        <v>157</v>
      </c>
      <c r="C34" s="80" t="s">
        <v>158</v>
      </c>
      <c r="D34" s="81" t="s">
        <v>159</v>
      </c>
      <c r="E34" s="58" t="s">
        <v>276</v>
      </c>
      <c r="F34" s="29" t="s">
        <v>277</v>
      </c>
      <c r="G34" s="43" t="s">
        <v>278</v>
      </c>
      <c r="H34" s="7" t="s">
        <v>31</v>
      </c>
    </row>
    <row r="35" spans="1:8" s="8" customFormat="1" ht="33.6">
      <c r="A35" s="37" t="s">
        <v>19</v>
      </c>
      <c r="B35" s="79" t="s">
        <v>160</v>
      </c>
      <c r="C35" s="80" t="s">
        <v>161</v>
      </c>
      <c r="D35" s="81" t="s">
        <v>162</v>
      </c>
      <c r="E35" s="58" t="s">
        <v>276</v>
      </c>
      <c r="F35" s="29" t="s">
        <v>277</v>
      </c>
      <c r="G35" s="43" t="s">
        <v>278</v>
      </c>
      <c r="H35" s="7" t="s">
        <v>31</v>
      </c>
    </row>
    <row r="36" spans="1:8" s="8" customFormat="1" ht="33.6">
      <c r="A36" s="37" t="s">
        <v>20</v>
      </c>
      <c r="B36" s="79" t="s">
        <v>163</v>
      </c>
      <c r="C36" s="80" t="s">
        <v>164</v>
      </c>
      <c r="D36" s="81" t="s">
        <v>36</v>
      </c>
      <c r="E36" s="58" t="s">
        <v>276</v>
      </c>
      <c r="F36" s="29" t="s">
        <v>277</v>
      </c>
      <c r="G36" s="43" t="s">
        <v>278</v>
      </c>
      <c r="H36" s="7" t="s">
        <v>31</v>
      </c>
    </row>
    <row r="37" spans="1:8" s="8" customFormat="1" ht="33.6">
      <c r="A37" s="37" t="s">
        <v>21</v>
      </c>
      <c r="B37" s="79" t="s">
        <v>165</v>
      </c>
      <c r="C37" s="80" t="s">
        <v>166</v>
      </c>
      <c r="D37" s="81" t="s">
        <v>167</v>
      </c>
      <c r="E37" s="58" t="s">
        <v>276</v>
      </c>
      <c r="F37" s="29" t="s">
        <v>277</v>
      </c>
      <c r="G37" s="43" t="s">
        <v>278</v>
      </c>
      <c r="H37" s="7"/>
    </row>
    <row r="38" spans="1:8" s="8" customFormat="1" ht="33.6">
      <c r="A38" s="37" t="s">
        <v>22</v>
      </c>
      <c r="B38" s="79" t="s">
        <v>168</v>
      </c>
      <c r="C38" s="80" t="s">
        <v>169</v>
      </c>
      <c r="D38" s="81" t="s">
        <v>170</v>
      </c>
      <c r="E38" s="58" t="s">
        <v>276</v>
      </c>
      <c r="F38" s="29" t="s">
        <v>277</v>
      </c>
      <c r="G38" s="43" t="s">
        <v>278</v>
      </c>
      <c r="H38" s="7"/>
    </row>
    <row r="39" spans="1:8" s="8" customFormat="1" ht="33.6">
      <c r="A39" s="37" t="s">
        <v>23</v>
      </c>
      <c r="B39" s="79" t="s">
        <v>171</v>
      </c>
      <c r="C39" s="80" t="s">
        <v>172</v>
      </c>
      <c r="D39" s="81" t="s">
        <v>173</v>
      </c>
      <c r="E39" s="58" t="s">
        <v>276</v>
      </c>
      <c r="F39" s="29" t="s">
        <v>277</v>
      </c>
      <c r="G39" s="43" t="s">
        <v>278</v>
      </c>
      <c r="H39" s="7"/>
    </row>
    <row r="40" spans="1:8" s="8" customFormat="1" ht="33.6">
      <c r="A40" s="37" t="s">
        <v>24</v>
      </c>
      <c r="B40" s="79" t="s">
        <v>174</v>
      </c>
      <c r="C40" s="80" t="s">
        <v>175</v>
      </c>
      <c r="D40" s="81" t="s">
        <v>26</v>
      </c>
      <c r="E40" s="58" t="s">
        <v>276</v>
      </c>
      <c r="F40" s="29" t="s">
        <v>277</v>
      </c>
      <c r="G40" s="43" t="s">
        <v>278</v>
      </c>
      <c r="H40" s="7"/>
    </row>
    <row r="41" spans="1:8" s="8" customFormat="1" ht="33.6">
      <c r="A41" s="37" t="s">
        <v>41</v>
      </c>
      <c r="B41" s="79" t="s">
        <v>176</v>
      </c>
      <c r="C41" s="80" t="s">
        <v>177</v>
      </c>
      <c r="D41" s="81" t="s">
        <v>178</v>
      </c>
      <c r="E41" s="58" t="s">
        <v>276</v>
      </c>
      <c r="F41" s="29" t="s">
        <v>277</v>
      </c>
      <c r="G41" s="43" t="s">
        <v>278</v>
      </c>
      <c r="H41" s="7" t="s">
        <v>31</v>
      </c>
    </row>
    <row r="42" spans="1:8" s="8" customFormat="1" ht="33.6">
      <c r="A42" s="37" t="s">
        <v>42</v>
      </c>
      <c r="B42" s="79" t="s">
        <v>179</v>
      </c>
      <c r="C42" s="80" t="s">
        <v>158</v>
      </c>
      <c r="D42" s="81" t="s">
        <v>180</v>
      </c>
      <c r="E42" s="58" t="s">
        <v>276</v>
      </c>
      <c r="F42" s="29" t="s">
        <v>277</v>
      </c>
      <c r="G42" s="43" t="s">
        <v>278</v>
      </c>
      <c r="H42" s="7" t="s">
        <v>31</v>
      </c>
    </row>
    <row r="43" spans="1:8" s="8" customFormat="1" ht="33.6">
      <c r="A43" s="37" t="s">
        <v>43</v>
      </c>
      <c r="B43" s="79" t="s">
        <v>181</v>
      </c>
      <c r="C43" s="80" t="s">
        <v>182</v>
      </c>
      <c r="D43" s="81" t="s">
        <v>183</v>
      </c>
      <c r="E43" s="58" t="s">
        <v>276</v>
      </c>
      <c r="F43" s="29" t="s">
        <v>277</v>
      </c>
      <c r="G43" s="43" t="s">
        <v>278</v>
      </c>
      <c r="H43" s="7"/>
    </row>
    <row r="44" spans="1:8" s="8" customFormat="1" ht="33.6">
      <c r="A44" s="37" t="s">
        <v>95</v>
      </c>
      <c r="B44" s="79" t="s">
        <v>184</v>
      </c>
      <c r="C44" s="80" t="s">
        <v>175</v>
      </c>
      <c r="D44" s="81" t="s">
        <v>185</v>
      </c>
      <c r="E44" s="58" t="s">
        <v>276</v>
      </c>
      <c r="F44" s="29" t="s">
        <v>277</v>
      </c>
      <c r="G44" s="43" t="s">
        <v>278</v>
      </c>
      <c r="H44" s="7"/>
    </row>
    <row r="45" spans="1:8" s="8" customFormat="1" ht="33.6">
      <c r="A45" s="37" t="s">
        <v>96</v>
      </c>
      <c r="B45" s="79" t="s">
        <v>186</v>
      </c>
      <c r="C45" s="80" t="s">
        <v>187</v>
      </c>
      <c r="D45" s="81" t="s">
        <v>188</v>
      </c>
      <c r="E45" s="58" t="s">
        <v>276</v>
      </c>
      <c r="F45" s="29" t="s">
        <v>277</v>
      </c>
      <c r="G45" s="43" t="s">
        <v>278</v>
      </c>
      <c r="H45" s="7" t="s">
        <v>31</v>
      </c>
    </row>
    <row r="46" spans="1:8" s="8" customFormat="1" ht="33.6">
      <c r="A46" s="37" t="s">
        <v>97</v>
      </c>
      <c r="B46" s="79" t="s">
        <v>189</v>
      </c>
      <c r="C46" s="80" t="s">
        <v>190</v>
      </c>
      <c r="D46" s="81" t="s">
        <v>188</v>
      </c>
      <c r="E46" s="58" t="s">
        <v>276</v>
      </c>
      <c r="F46" s="29" t="s">
        <v>277</v>
      </c>
      <c r="G46" s="43" t="s">
        <v>278</v>
      </c>
      <c r="H46" s="7" t="s">
        <v>31</v>
      </c>
    </row>
    <row r="47" spans="1:8" s="8" customFormat="1" ht="33.6">
      <c r="A47" s="37" t="s">
        <v>98</v>
      </c>
      <c r="B47" s="79" t="s">
        <v>191</v>
      </c>
      <c r="C47" s="80" t="s">
        <v>192</v>
      </c>
      <c r="D47" s="81" t="s">
        <v>193</v>
      </c>
      <c r="E47" s="58" t="s">
        <v>276</v>
      </c>
      <c r="F47" s="29" t="s">
        <v>277</v>
      </c>
      <c r="G47" s="43" t="s">
        <v>278</v>
      </c>
      <c r="H47" s="7" t="s">
        <v>31</v>
      </c>
    </row>
    <row r="48" spans="1:8" s="8" customFormat="1" ht="33.6">
      <c r="A48" s="37" t="s">
        <v>123</v>
      </c>
      <c r="B48" s="79" t="s">
        <v>194</v>
      </c>
      <c r="C48" s="80" t="s">
        <v>195</v>
      </c>
      <c r="D48" s="81" t="s">
        <v>193</v>
      </c>
      <c r="E48" s="58" t="s">
        <v>276</v>
      </c>
      <c r="F48" s="29" t="s">
        <v>277</v>
      </c>
      <c r="G48" s="43" t="s">
        <v>278</v>
      </c>
      <c r="H48" s="7" t="s">
        <v>31</v>
      </c>
    </row>
    <row r="49" spans="1:8" s="8" customFormat="1" ht="33.6">
      <c r="A49" s="37" t="s">
        <v>124</v>
      </c>
      <c r="B49" s="79" t="s">
        <v>196</v>
      </c>
      <c r="C49" s="80" t="s">
        <v>197</v>
      </c>
      <c r="D49" s="81" t="s">
        <v>198</v>
      </c>
      <c r="E49" s="58" t="s">
        <v>276</v>
      </c>
      <c r="F49" s="29" t="s">
        <v>277</v>
      </c>
      <c r="G49" s="43" t="s">
        <v>278</v>
      </c>
      <c r="H49" s="7"/>
    </row>
    <row r="50" spans="1:8" s="8" customFormat="1" ht="33.6">
      <c r="A50" s="37" t="s">
        <v>125</v>
      </c>
      <c r="B50" s="79" t="s">
        <v>199</v>
      </c>
      <c r="C50" s="80" t="s">
        <v>63</v>
      </c>
      <c r="D50" s="81" t="s">
        <v>47</v>
      </c>
      <c r="E50" s="58" t="s">
        <v>276</v>
      </c>
      <c r="F50" s="29" t="s">
        <v>277</v>
      </c>
      <c r="G50" s="43" t="s">
        <v>278</v>
      </c>
      <c r="H50" s="7"/>
    </row>
    <row r="51" spans="1:8" s="8" customFormat="1" ht="33.6">
      <c r="A51" s="37" t="s">
        <v>126</v>
      </c>
      <c r="B51" s="79" t="s">
        <v>200</v>
      </c>
      <c r="C51" s="80" t="s">
        <v>201</v>
      </c>
      <c r="D51" s="81" t="s">
        <v>202</v>
      </c>
      <c r="E51" s="58" t="s">
        <v>276</v>
      </c>
      <c r="F51" s="29" t="s">
        <v>277</v>
      </c>
      <c r="G51" s="43" t="s">
        <v>278</v>
      </c>
      <c r="H51" s="7"/>
    </row>
    <row r="52" spans="1:8" s="8" customFormat="1" ht="33.6">
      <c r="A52" s="37" t="s">
        <v>127</v>
      </c>
      <c r="B52" s="79" t="s">
        <v>203</v>
      </c>
      <c r="C52" s="80" t="s">
        <v>204</v>
      </c>
      <c r="D52" s="81" t="s">
        <v>205</v>
      </c>
      <c r="E52" s="58" t="s">
        <v>276</v>
      </c>
      <c r="F52" s="29" t="s">
        <v>277</v>
      </c>
      <c r="G52" s="43" t="s">
        <v>278</v>
      </c>
      <c r="H52" s="7" t="s">
        <v>31</v>
      </c>
    </row>
    <row r="53" spans="1:8" s="8" customFormat="1" ht="33.6">
      <c r="A53" s="37" t="s">
        <v>128</v>
      </c>
      <c r="B53" s="79" t="s">
        <v>206</v>
      </c>
      <c r="C53" s="80" t="s">
        <v>207</v>
      </c>
      <c r="D53" s="81" t="s">
        <v>205</v>
      </c>
      <c r="E53" s="58" t="s">
        <v>276</v>
      </c>
      <c r="F53" s="29" t="s">
        <v>277</v>
      </c>
      <c r="G53" s="43" t="s">
        <v>278</v>
      </c>
      <c r="H53" s="7"/>
    </row>
    <row r="54" spans="1:8" s="8" customFormat="1" ht="33.6">
      <c r="A54" s="37" t="s">
        <v>129</v>
      </c>
      <c r="B54" s="79" t="s">
        <v>208</v>
      </c>
      <c r="C54" s="80" t="s">
        <v>209</v>
      </c>
      <c r="D54" s="81" t="s">
        <v>210</v>
      </c>
      <c r="E54" s="58" t="s">
        <v>276</v>
      </c>
      <c r="F54" s="29" t="s">
        <v>277</v>
      </c>
      <c r="G54" s="43" t="s">
        <v>278</v>
      </c>
      <c r="H54" s="7" t="s">
        <v>31</v>
      </c>
    </row>
    <row r="55" spans="1:8" s="8" customFormat="1" ht="33.6">
      <c r="A55" s="37" t="s">
        <v>130</v>
      </c>
      <c r="B55" s="79" t="s">
        <v>211</v>
      </c>
      <c r="C55" s="80" t="s">
        <v>212</v>
      </c>
      <c r="D55" s="81" t="s">
        <v>210</v>
      </c>
      <c r="E55" s="58" t="s">
        <v>276</v>
      </c>
      <c r="F55" s="29" t="s">
        <v>277</v>
      </c>
      <c r="G55" s="43" t="s">
        <v>278</v>
      </c>
      <c r="H55" s="7"/>
    </row>
    <row r="56" spans="1:8" s="8" customFormat="1" ht="33.6">
      <c r="A56" s="37" t="s">
        <v>131</v>
      </c>
      <c r="B56" s="79" t="s">
        <v>213</v>
      </c>
      <c r="C56" s="80" t="s">
        <v>214</v>
      </c>
      <c r="D56" s="81" t="s">
        <v>215</v>
      </c>
      <c r="E56" s="58" t="s">
        <v>276</v>
      </c>
      <c r="F56" s="29" t="s">
        <v>277</v>
      </c>
      <c r="G56" s="43" t="s">
        <v>278</v>
      </c>
      <c r="H56" s="7" t="s">
        <v>31</v>
      </c>
    </row>
    <row r="57" spans="1:8" s="8" customFormat="1" ht="33.6">
      <c r="A57" s="37" t="s">
        <v>132</v>
      </c>
      <c r="B57" s="79" t="s">
        <v>216</v>
      </c>
      <c r="C57" s="80" t="s">
        <v>217</v>
      </c>
      <c r="D57" s="81" t="s">
        <v>218</v>
      </c>
      <c r="E57" s="58" t="s">
        <v>276</v>
      </c>
      <c r="F57" s="29" t="s">
        <v>277</v>
      </c>
      <c r="G57" s="43" t="s">
        <v>278</v>
      </c>
      <c r="H57" s="7"/>
    </row>
    <row r="58" spans="1:8" s="8" customFormat="1" ht="33.6">
      <c r="A58" s="37" t="s">
        <v>133</v>
      </c>
      <c r="B58" s="79" t="s">
        <v>219</v>
      </c>
      <c r="C58" s="80" t="s">
        <v>172</v>
      </c>
      <c r="D58" s="81" t="s">
        <v>220</v>
      </c>
      <c r="E58" s="58" t="s">
        <v>276</v>
      </c>
      <c r="F58" s="29" t="s">
        <v>277</v>
      </c>
      <c r="G58" s="43" t="s">
        <v>278</v>
      </c>
      <c r="H58" s="7"/>
    </row>
    <row r="59" spans="1:8" s="8" customFormat="1" ht="33.6">
      <c r="A59" s="37" t="s">
        <v>134</v>
      </c>
      <c r="B59" s="79" t="s">
        <v>221</v>
      </c>
      <c r="C59" s="80" t="s">
        <v>190</v>
      </c>
      <c r="D59" s="81" t="s">
        <v>222</v>
      </c>
      <c r="E59" s="58" t="s">
        <v>276</v>
      </c>
      <c r="F59" s="29" t="s">
        <v>277</v>
      </c>
      <c r="G59" s="43" t="s">
        <v>278</v>
      </c>
      <c r="H59" s="7" t="s">
        <v>31</v>
      </c>
    </row>
    <row r="60" spans="1:8" s="8" customFormat="1" ht="33.6">
      <c r="A60" s="37" t="s">
        <v>135</v>
      </c>
      <c r="B60" s="79" t="s">
        <v>223</v>
      </c>
      <c r="C60" s="80" t="s">
        <v>224</v>
      </c>
      <c r="D60" s="81" t="s">
        <v>225</v>
      </c>
      <c r="E60" s="58" t="s">
        <v>276</v>
      </c>
      <c r="F60" s="29" t="s">
        <v>277</v>
      </c>
      <c r="G60" s="43" t="s">
        <v>278</v>
      </c>
      <c r="H60" s="7" t="s">
        <v>31</v>
      </c>
    </row>
    <row r="61" spans="1:8" s="8" customFormat="1" ht="33.6">
      <c r="A61" s="37" t="s">
        <v>136</v>
      </c>
      <c r="B61" s="79" t="s">
        <v>226</v>
      </c>
      <c r="C61" s="80" t="s">
        <v>224</v>
      </c>
      <c r="D61" s="81" t="s">
        <v>227</v>
      </c>
      <c r="E61" s="58" t="s">
        <v>276</v>
      </c>
      <c r="F61" s="29" t="s">
        <v>277</v>
      </c>
      <c r="G61" s="43" t="s">
        <v>278</v>
      </c>
      <c r="H61" s="7" t="s">
        <v>31</v>
      </c>
    </row>
    <row r="62" spans="1:8" s="8" customFormat="1" ht="33.6">
      <c r="A62" s="37" t="s">
        <v>137</v>
      </c>
      <c r="B62" s="79" t="s">
        <v>228</v>
      </c>
      <c r="C62" s="80" t="s">
        <v>229</v>
      </c>
      <c r="D62" s="81" t="s">
        <v>230</v>
      </c>
      <c r="E62" s="58" t="s">
        <v>276</v>
      </c>
      <c r="F62" s="29" t="s">
        <v>277</v>
      </c>
      <c r="G62" s="43" t="s">
        <v>278</v>
      </c>
      <c r="H62" s="7"/>
    </row>
    <row r="63" spans="1:8" s="8" customFormat="1" ht="33.6">
      <c r="A63" s="37" t="s">
        <v>138</v>
      </c>
      <c r="B63" s="79" t="s">
        <v>231</v>
      </c>
      <c r="C63" s="80" t="s">
        <v>232</v>
      </c>
      <c r="D63" s="81" t="s">
        <v>230</v>
      </c>
      <c r="E63" s="58" t="s">
        <v>276</v>
      </c>
      <c r="F63" s="29" t="s">
        <v>277</v>
      </c>
      <c r="G63" s="43" t="s">
        <v>278</v>
      </c>
      <c r="H63" s="7"/>
    </row>
    <row r="64" spans="1:8" s="8" customFormat="1" ht="33.6">
      <c r="A64" s="37" t="s">
        <v>139</v>
      </c>
      <c r="B64" s="79" t="s">
        <v>233</v>
      </c>
      <c r="C64" s="80" t="s">
        <v>172</v>
      </c>
      <c r="D64" s="81" t="s">
        <v>234</v>
      </c>
      <c r="E64" s="58" t="s">
        <v>276</v>
      </c>
      <c r="F64" s="29" t="s">
        <v>277</v>
      </c>
      <c r="G64" s="43" t="s">
        <v>278</v>
      </c>
      <c r="H64" s="7"/>
    </row>
    <row r="65" spans="1:8" s="8" customFormat="1" ht="33.6">
      <c r="A65" s="37" t="s">
        <v>140</v>
      </c>
      <c r="B65" s="79" t="s">
        <v>235</v>
      </c>
      <c r="C65" s="80" t="s">
        <v>236</v>
      </c>
      <c r="D65" s="81" t="s">
        <v>237</v>
      </c>
      <c r="E65" s="58" t="s">
        <v>276</v>
      </c>
      <c r="F65" s="29" t="s">
        <v>277</v>
      </c>
      <c r="G65" s="43" t="s">
        <v>49</v>
      </c>
      <c r="H65" s="7"/>
    </row>
    <row r="66" spans="1:8" s="8" customFormat="1" ht="33.6">
      <c r="A66" s="37" t="s">
        <v>141</v>
      </c>
      <c r="B66" s="79" t="s">
        <v>238</v>
      </c>
      <c r="C66" s="80" t="s">
        <v>239</v>
      </c>
      <c r="D66" s="81" t="s">
        <v>240</v>
      </c>
      <c r="E66" s="58" t="s">
        <v>276</v>
      </c>
      <c r="F66" s="29" t="s">
        <v>277</v>
      </c>
      <c r="G66" s="43" t="s">
        <v>49</v>
      </c>
      <c r="H66" s="7"/>
    </row>
    <row r="67" spans="1:8" s="8" customFormat="1" ht="33.6">
      <c r="A67" s="37" t="s">
        <v>142</v>
      </c>
      <c r="B67" s="79" t="s">
        <v>241</v>
      </c>
      <c r="C67" s="80" t="s">
        <v>242</v>
      </c>
      <c r="D67" s="81" t="s">
        <v>26</v>
      </c>
      <c r="E67" s="58" t="s">
        <v>276</v>
      </c>
      <c r="F67" s="29" t="s">
        <v>277</v>
      </c>
      <c r="G67" s="43" t="s">
        <v>49</v>
      </c>
      <c r="H67" s="7"/>
    </row>
    <row r="68" spans="1:8" s="8" customFormat="1" ht="33.6">
      <c r="A68" s="37" t="s">
        <v>143</v>
      </c>
      <c r="B68" s="79" t="s">
        <v>243</v>
      </c>
      <c r="C68" s="80" t="s">
        <v>244</v>
      </c>
      <c r="D68" s="81" t="s">
        <v>26</v>
      </c>
      <c r="E68" s="58" t="s">
        <v>276</v>
      </c>
      <c r="F68" s="29" t="s">
        <v>277</v>
      </c>
      <c r="G68" s="43" t="s">
        <v>49</v>
      </c>
      <c r="H68" s="7"/>
    </row>
    <row r="69" spans="1:8" s="8" customFormat="1" ht="33.6">
      <c r="A69" s="37" t="s">
        <v>144</v>
      </c>
      <c r="B69" s="79" t="s">
        <v>245</v>
      </c>
      <c r="C69" s="80" t="s">
        <v>246</v>
      </c>
      <c r="D69" s="81" t="s">
        <v>247</v>
      </c>
      <c r="E69" s="58" t="s">
        <v>276</v>
      </c>
      <c r="F69" s="29" t="s">
        <v>277</v>
      </c>
      <c r="G69" s="43" t="s">
        <v>49</v>
      </c>
      <c r="H69" s="7"/>
    </row>
    <row r="70" spans="1:8" s="8" customFormat="1" ht="33.6">
      <c r="A70" s="37" t="s">
        <v>145</v>
      </c>
      <c r="B70" s="79" t="s">
        <v>248</v>
      </c>
      <c r="C70" s="80" t="s">
        <v>75</v>
      </c>
      <c r="D70" s="81" t="s">
        <v>46</v>
      </c>
      <c r="E70" s="58" t="s">
        <v>276</v>
      </c>
      <c r="F70" s="29" t="s">
        <v>277</v>
      </c>
      <c r="G70" s="43" t="s">
        <v>49</v>
      </c>
      <c r="H70" s="7"/>
    </row>
    <row r="71" spans="1:8" s="8" customFormat="1" ht="33.6">
      <c r="A71" s="37" t="s">
        <v>146</v>
      </c>
      <c r="B71" s="79" t="s">
        <v>249</v>
      </c>
      <c r="C71" s="80" t="s">
        <v>182</v>
      </c>
      <c r="D71" s="81" t="s">
        <v>250</v>
      </c>
      <c r="E71" s="58" t="s">
        <v>276</v>
      </c>
      <c r="F71" s="29" t="s">
        <v>277</v>
      </c>
      <c r="G71" s="43" t="s">
        <v>49</v>
      </c>
      <c r="H71" s="7"/>
    </row>
    <row r="72" spans="1:8" s="8" customFormat="1" ht="33.6">
      <c r="A72" s="37" t="s">
        <v>147</v>
      </c>
      <c r="B72" s="79" t="s">
        <v>251</v>
      </c>
      <c r="C72" s="80" t="s">
        <v>252</v>
      </c>
      <c r="D72" s="81" t="s">
        <v>253</v>
      </c>
      <c r="E72" s="58" t="s">
        <v>276</v>
      </c>
      <c r="F72" s="29" t="s">
        <v>277</v>
      </c>
      <c r="G72" s="43" t="s">
        <v>49</v>
      </c>
      <c r="H72" s="7"/>
    </row>
    <row r="73" spans="1:8" s="8" customFormat="1" ht="33.6">
      <c r="A73" s="37" t="s">
        <v>148</v>
      </c>
      <c r="B73" s="79" t="s">
        <v>254</v>
      </c>
      <c r="C73" s="80" t="s">
        <v>255</v>
      </c>
      <c r="D73" s="81" t="s">
        <v>35</v>
      </c>
      <c r="E73" s="58" t="s">
        <v>276</v>
      </c>
      <c r="F73" s="29" t="s">
        <v>277</v>
      </c>
      <c r="G73" s="43" t="s">
        <v>49</v>
      </c>
      <c r="H73" s="7"/>
    </row>
    <row r="74" spans="1:8" s="8" customFormat="1" ht="33.6">
      <c r="A74" s="37" t="s">
        <v>149</v>
      </c>
      <c r="B74" s="79" t="s">
        <v>256</v>
      </c>
      <c r="C74" s="80" t="s">
        <v>257</v>
      </c>
      <c r="D74" s="81" t="s">
        <v>258</v>
      </c>
      <c r="E74" s="58" t="s">
        <v>276</v>
      </c>
      <c r="F74" s="29" t="s">
        <v>277</v>
      </c>
      <c r="G74" s="43" t="s">
        <v>49</v>
      </c>
      <c r="H74" s="7"/>
    </row>
    <row r="75" spans="1:8" s="8" customFormat="1" ht="33.6">
      <c r="A75" s="37" t="s">
        <v>150</v>
      </c>
      <c r="B75" s="79" t="s">
        <v>259</v>
      </c>
      <c r="C75" s="80" t="s">
        <v>172</v>
      </c>
      <c r="D75" s="81" t="s">
        <v>260</v>
      </c>
      <c r="E75" s="58" t="s">
        <v>276</v>
      </c>
      <c r="F75" s="29" t="s">
        <v>277</v>
      </c>
      <c r="G75" s="43" t="s">
        <v>49</v>
      </c>
      <c r="H75" s="7"/>
    </row>
    <row r="76" spans="1:8" s="8" customFormat="1" ht="33.6">
      <c r="A76" s="37" t="s">
        <v>151</v>
      </c>
      <c r="B76" s="79" t="s">
        <v>261</v>
      </c>
      <c r="C76" s="80" t="s">
        <v>262</v>
      </c>
      <c r="D76" s="81" t="s">
        <v>263</v>
      </c>
      <c r="E76" s="58" t="s">
        <v>276</v>
      </c>
      <c r="F76" s="29" t="s">
        <v>277</v>
      </c>
      <c r="G76" s="43" t="s">
        <v>49</v>
      </c>
      <c r="H76" s="7"/>
    </row>
    <row r="77" spans="1:8" s="8" customFormat="1" ht="33.6">
      <c r="A77" s="37" t="s">
        <v>152</v>
      </c>
      <c r="B77" s="79" t="s">
        <v>264</v>
      </c>
      <c r="C77" s="80" t="s">
        <v>265</v>
      </c>
      <c r="D77" s="81" t="s">
        <v>266</v>
      </c>
      <c r="E77" s="58" t="s">
        <v>276</v>
      </c>
      <c r="F77" s="29" t="s">
        <v>277</v>
      </c>
      <c r="G77" s="43" t="s">
        <v>49</v>
      </c>
      <c r="H77" s="7"/>
    </row>
    <row r="78" spans="1:8" s="8" customFormat="1" ht="33.6">
      <c r="A78" s="37" t="s">
        <v>153</v>
      </c>
      <c r="B78" s="79" t="s">
        <v>267</v>
      </c>
      <c r="C78" s="80" t="s">
        <v>268</v>
      </c>
      <c r="D78" s="81" t="s">
        <v>269</v>
      </c>
      <c r="E78" s="58" t="s">
        <v>276</v>
      </c>
      <c r="F78" s="29" t="s">
        <v>277</v>
      </c>
      <c r="G78" s="43" t="s">
        <v>49</v>
      </c>
      <c r="H78" s="7"/>
    </row>
    <row r="79" spans="1:8" s="8" customFormat="1" ht="33.6">
      <c r="A79" s="37" t="s">
        <v>154</v>
      </c>
      <c r="B79" s="79" t="s">
        <v>270</v>
      </c>
      <c r="C79" s="80" t="s">
        <v>232</v>
      </c>
      <c r="D79" s="81" t="s">
        <v>230</v>
      </c>
      <c r="E79" s="58" t="s">
        <v>276</v>
      </c>
      <c r="F79" s="29" t="s">
        <v>277</v>
      </c>
      <c r="G79" s="43" t="s">
        <v>49</v>
      </c>
      <c r="H79" s="7"/>
    </row>
    <row r="80" spans="1:8" s="8" customFormat="1" ht="33.6">
      <c r="A80" s="37" t="s">
        <v>155</v>
      </c>
      <c r="B80" s="79" t="s">
        <v>271</v>
      </c>
      <c r="C80" s="80" t="s">
        <v>272</v>
      </c>
      <c r="D80" s="81" t="s">
        <v>273</v>
      </c>
      <c r="E80" s="58" t="s">
        <v>276</v>
      </c>
      <c r="F80" s="29" t="s">
        <v>277</v>
      </c>
      <c r="G80" s="43" t="s">
        <v>49</v>
      </c>
      <c r="H80" s="7"/>
    </row>
    <row r="81" spans="1:8" s="8" customFormat="1" ht="33.6">
      <c r="A81" s="37" t="s">
        <v>156</v>
      </c>
      <c r="B81" s="79" t="s">
        <v>274</v>
      </c>
      <c r="C81" s="80" t="s">
        <v>255</v>
      </c>
      <c r="D81" s="81" t="s">
        <v>275</v>
      </c>
      <c r="E81" s="58" t="s">
        <v>276</v>
      </c>
      <c r="F81" s="29" t="s">
        <v>277</v>
      </c>
      <c r="G81" s="43" t="s">
        <v>49</v>
      </c>
      <c r="H81" s="7"/>
    </row>
    <row r="82" spans="1:8" s="8" customFormat="1" ht="16.8">
      <c r="A82" s="9" t="s">
        <v>14</v>
      </c>
      <c r="B82" s="5"/>
      <c r="C82" s="6"/>
      <c r="D82" s="36">
        <f>COUNTA(D83:D93)</f>
        <v>11</v>
      </c>
      <c r="E82" s="28"/>
      <c r="F82" s="32"/>
      <c r="G82" s="42"/>
      <c r="H82" s="5"/>
    </row>
    <row r="83" spans="1:8" s="8" customFormat="1" ht="50.4">
      <c r="A83" s="37" t="s">
        <v>18</v>
      </c>
      <c r="B83" s="55">
        <v>23001667</v>
      </c>
      <c r="C83" s="60" t="s">
        <v>294</v>
      </c>
      <c r="D83" s="57" t="s">
        <v>198</v>
      </c>
      <c r="E83" s="59" t="s">
        <v>295</v>
      </c>
      <c r="F83" s="29" t="s">
        <v>296</v>
      </c>
      <c r="G83" s="43" t="s">
        <v>34</v>
      </c>
      <c r="H83" s="7"/>
    </row>
    <row r="84" spans="1:8" s="8" customFormat="1" ht="50.4">
      <c r="A84" s="37" t="s">
        <v>19</v>
      </c>
      <c r="B84" s="55">
        <v>25001170</v>
      </c>
      <c r="C84" s="60" t="s">
        <v>297</v>
      </c>
      <c r="D84" s="57" t="s">
        <v>298</v>
      </c>
      <c r="E84" s="59" t="s">
        <v>299</v>
      </c>
      <c r="F84" s="29" t="s">
        <v>300</v>
      </c>
      <c r="G84" s="43" t="s">
        <v>34</v>
      </c>
      <c r="H84" s="7"/>
    </row>
    <row r="85" spans="1:8" s="8" customFormat="1" ht="50.4">
      <c r="A85" s="37" t="s">
        <v>20</v>
      </c>
      <c r="B85" s="22">
        <v>25000262</v>
      </c>
      <c r="C85" s="60" t="s">
        <v>303</v>
      </c>
      <c r="D85" s="57" t="s">
        <v>40</v>
      </c>
      <c r="E85" s="59" t="s">
        <v>299</v>
      </c>
      <c r="F85" s="29" t="s">
        <v>304</v>
      </c>
      <c r="G85" s="43" t="s">
        <v>34</v>
      </c>
      <c r="H85" s="7"/>
    </row>
    <row r="86" spans="1:8" s="8" customFormat="1" ht="50.4">
      <c r="A86" s="37" t="s">
        <v>21</v>
      </c>
      <c r="B86" s="55">
        <v>25001441</v>
      </c>
      <c r="C86" s="60" t="s">
        <v>305</v>
      </c>
      <c r="D86" s="57" t="s">
        <v>306</v>
      </c>
      <c r="E86" s="59" t="s">
        <v>299</v>
      </c>
      <c r="F86" s="29" t="s">
        <v>308</v>
      </c>
      <c r="G86" s="54" t="s">
        <v>307</v>
      </c>
      <c r="H86" s="7"/>
    </row>
    <row r="87" spans="1:8" s="8" customFormat="1" ht="50.4">
      <c r="A87" s="37" t="s">
        <v>22</v>
      </c>
      <c r="B87" s="55">
        <v>24001398</v>
      </c>
      <c r="C87" s="60" t="s">
        <v>290</v>
      </c>
      <c r="D87" s="57" t="s">
        <v>291</v>
      </c>
      <c r="E87" s="59" t="s">
        <v>292</v>
      </c>
      <c r="F87" s="29" t="s">
        <v>293</v>
      </c>
      <c r="G87" s="43" t="s">
        <v>34</v>
      </c>
      <c r="H87" s="7"/>
    </row>
    <row r="88" spans="1:8" s="8" customFormat="1" ht="50.4">
      <c r="A88" s="37" t="s">
        <v>23</v>
      </c>
      <c r="B88" s="55">
        <v>24001791</v>
      </c>
      <c r="C88" s="60" t="s">
        <v>314</v>
      </c>
      <c r="D88" s="57" t="s">
        <v>315</v>
      </c>
      <c r="E88" s="59" t="s">
        <v>316</v>
      </c>
      <c r="F88" s="29" t="s">
        <v>317</v>
      </c>
      <c r="G88" s="43" t="s">
        <v>318</v>
      </c>
      <c r="H88" s="7"/>
    </row>
    <row r="89" spans="1:8" s="8" customFormat="1" ht="50.4">
      <c r="A89" s="37" t="s">
        <v>24</v>
      </c>
      <c r="B89" s="55">
        <v>24003973</v>
      </c>
      <c r="C89" s="60" t="s">
        <v>319</v>
      </c>
      <c r="D89" s="57" t="s">
        <v>39</v>
      </c>
      <c r="E89" s="59" t="s">
        <v>316</v>
      </c>
      <c r="F89" s="29" t="s">
        <v>325</v>
      </c>
      <c r="G89" s="43" t="s">
        <v>318</v>
      </c>
      <c r="H89" s="7"/>
    </row>
    <row r="90" spans="1:8" s="8" customFormat="1" ht="50.4">
      <c r="A90" s="37" t="s">
        <v>41</v>
      </c>
      <c r="B90" s="55">
        <v>24001728</v>
      </c>
      <c r="C90" s="60" t="s">
        <v>320</v>
      </c>
      <c r="D90" s="57" t="s">
        <v>321</v>
      </c>
      <c r="E90" s="59" t="s">
        <v>316</v>
      </c>
      <c r="F90" s="29" t="s">
        <v>322</v>
      </c>
      <c r="G90" s="43" t="s">
        <v>318</v>
      </c>
      <c r="H90" s="7"/>
    </row>
    <row r="91" spans="1:8" s="8" customFormat="1" ht="50.4">
      <c r="A91" s="37" t="s">
        <v>42</v>
      </c>
      <c r="B91" s="55">
        <v>24001727</v>
      </c>
      <c r="C91" s="60" t="s">
        <v>323</v>
      </c>
      <c r="D91" s="57" t="s">
        <v>47</v>
      </c>
      <c r="E91" s="59" t="s">
        <v>316</v>
      </c>
      <c r="F91" s="29" t="s">
        <v>324</v>
      </c>
      <c r="G91" s="43" t="s">
        <v>318</v>
      </c>
      <c r="H91" s="7"/>
    </row>
    <row r="92" spans="1:8" s="8" customFormat="1" ht="50.4">
      <c r="A92" s="37" t="s">
        <v>43</v>
      </c>
      <c r="B92" s="55">
        <v>24003653</v>
      </c>
      <c r="C92" s="60" t="s">
        <v>326</v>
      </c>
      <c r="D92" s="57" t="s">
        <v>327</v>
      </c>
      <c r="E92" s="59" t="s">
        <v>328</v>
      </c>
      <c r="F92" s="29" t="s">
        <v>329</v>
      </c>
      <c r="G92" s="43" t="s">
        <v>34</v>
      </c>
      <c r="H92" s="7"/>
    </row>
    <row r="93" spans="1:8" s="8" customFormat="1" ht="50.4">
      <c r="A93" s="37" t="s">
        <v>95</v>
      </c>
      <c r="B93" s="55">
        <v>24003582</v>
      </c>
      <c r="C93" s="60" t="s">
        <v>330</v>
      </c>
      <c r="D93" s="57" t="s">
        <v>209</v>
      </c>
      <c r="E93" s="59" t="s">
        <v>328</v>
      </c>
      <c r="F93" s="29" t="s">
        <v>331</v>
      </c>
      <c r="G93" s="43" t="s">
        <v>34</v>
      </c>
      <c r="H93" s="7"/>
    </row>
    <row r="94" spans="1:8" s="8" customFormat="1" ht="16.8">
      <c r="A94" s="9" t="s">
        <v>334</v>
      </c>
      <c r="B94" s="55"/>
      <c r="C94" s="60"/>
      <c r="D94" s="66">
        <f>COUNTA(D95)</f>
        <v>1</v>
      </c>
      <c r="E94" s="59"/>
      <c r="F94" s="29"/>
      <c r="G94" s="54"/>
      <c r="H94" s="7"/>
    </row>
    <row r="95" spans="1:8" s="8" customFormat="1" ht="50.4">
      <c r="A95" s="37" t="s">
        <v>18</v>
      </c>
      <c r="B95" s="55">
        <v>24001447</v>
      </c>
      <c r="C95" s="60" t="s">
        <v>335</v>
      </c>
      <c r="D95" s="57" t="s">
        <v>225</v>
      </c>
      <c r="E95" s="59" t="s">
        <v>336</v>
      </c>
      <c r="F95" s="29" t="s">
        <v>337</v>
      </c>
      <c r="G95" s="54" t="s">
        <v>67</v>
      </c>
      <c r="H95" s="7" t="s">
        <v>31</v>
      </c>
    </row>
    <row r="96" spans="1:8" s="8" customFormat="1" ht="26.25" customHeight="1">
      <c r="A96" s="9" t="s">
        <v>17</v>
      </c>
      <c r="B96" s="5"/>
      <c r="C96" s="6"/>
      <c r="D96" s="36">
        <f>COUNTA(D97:D100)</f>
        <v>4</v>
      </c>
      <c r="E96" s="28"/>
      <c r="F96" s="32"/>
      <c r="G96" s="42"/>
      <c r="H96" s="5"/>
    </row>
    <row r="97" spans="1:8" s="8" customFormat="1" ht="50.4">
      <c r="A97" s="37" t="s">
        <v>18</v>
      </c>
      <c r="B97" s="55">
        <v>24001013</v>
      </c>
      <c r="C97" s="56" t="s">
        <v>338</v>
      </c>
      <c r="D97" s="57" t="s">
        <v>339</v>
      </c>
      <c r="E97" s="58" t="s">
        <v>51</v>
      </c>
      <c r="F97" s="29" t="s">
        <v>340</v>
      </c>
      <c r="G97" s="54" t="s">
        <v>341</v>
      </c>
      <c r="H97" s="7" t="s">
        <v>31</v>
      </c>
    </row>
    <row r="98" spans="1:8" s="8" customFormat="1" ht="50.4">
      <c r="A98" s="37" t="s">
        <v>19</v>
      </c>
      <c r="B98" s="55">
        <v>25000364</v>
      </c>
      <c r="C98" s="56" t="s">
        <v>342</v>
      </c>
      <c r="D98" s="57" t="s">
        <v>343</v>
      </c>
      <c r="E98" s="58" t="s">
        <v>344</v>
      </c>
      <c r="F98" s="29" t="s">
        <v>345</v>
      </c>
      <c r="G98" s="43" t="s">
        <v>34</v>
      </c>
      <c r="H98" s="7" t="s">
        <v>31</v>
      </c>
    </row>
    <row r="99" spans="1:8" s="8" customFormat="1" ht="50.4">
      <c r="A99" s="37" t="s">
        <v>20</v>
      </c>
      <c r="B99" s="55">
        <v>25001970</v>
      </c>
      <c r="C99" s="56" t="s">
        <v>346</v>
      </c>
      <c r="D99" s="57" t="s">
        <v>215</v>
      </c>
      <c r="E99" s="58" t="s">
        <v>344</v>
      </c>
      <c r="F99" s="29" t="s">
        <v>347</v>
      </c>
      <c r="G99" s="43" t="s">
        <v>34</v>
      </c>
      <c r="H99" s="7"/>
    </row>
    <row r="100" spans="1:8" s="8" customFormat="1" ht="50.4">
      <c r="A100" s="37" t="s">
        <v>21</v>
      </c>
      <c r="B100" s="55">
        <v>25000637</v>
      </c>
      <c r="C100" s="56" t="s">
        <v>348</v>
      </c>
      <c r="D100" s="57" t="s">
        <v>281</v>
      </c>
      <c r="E100" s="58" t="s">
        <v>344</v>
      </c>
      <c r="F100" s="29" t="s">
        <v>349</v>
      </c>
      <c r="G100" s="43" t="s">
        <v>34</v>
      </c>
      <c r="H100" s="7"/>
    </row>
    <row r="101" spans="1:8" s="8" customFormat="1" ht="23.25" customHeight="1">
      <c r="A101" s="9" t="s">
        <v>13</v>
      </c>
      <c r="B101" s="5"/>
      <c r="C101" s="6"/>
      <c r="D101" s="36">
        <f>COUNTA(D102:D102)</f>
        <v>1</v>
      </c>
      <c r="E101" s="28"/>
      <c r="F101" s="32"/>
      <c r="G101" s="42"/>
      <c r="H101" s="5"/>
    </row>
    <row r="102" spans="1:8" s="8" customFormat="1" ht="53.25" customHeight="1">
      <c r="A102" s="37">
        <v>1</v>
      </c>
      <c r="B102" s="55">
        <v>24004221</v>
      </c>
      <c r="C102" s="56" t="s">
        <v>350</v>
      </c>
      <c r="D102" s="57" t="s">
        <v>202</v>
      </c>
      <c r="E102" s="59" t="s">
        <v>37</v>
      </c>
      <c r="F102" s="29" t="s">
        <v>351</v>
      </c>
      <c r="G102" s="54" t="s">
        <v>67</v>
      </c>
      <c r="H102" s="7"/>
    </row>
    <row r="103" spans="1:8" s="8" customFormat="1" ht="24" customHeight="1">
      <c r="A103" s="87" t="s">
        <v>11</v>
      </c>
      <c r="B103" s="88"/>
      <c r="C103" s="88"/>
      <c r="D103" s="17">
        <f>COUNTA(E9:E102)</f>
        <v>87</v>
      </c>
      <c r="E103" s="16" t="s">
        <v>10</v>
      </c>
      <c r="F103" s="5"/>
      <c r="G103" s="42"/>
      <c r="H103" s="7">
        <f>COUNTIF(H33:H102,"Nữ")</f>
        <v>18</v>
      </c>
    </row>
    <row r="104" spans="1:8">
      <c r="A104" s="38"/>
      <c r="B104" s="38"/>
      <c r="C104" s="48"/>
      <c r="D104" s="34"/>
      <c r="E104" s="34"/>
    </row>
    <row r="109" spans="1:8" ht="15.6">
      <c r="A109" s="14"/>
      <c r="B109" s="14"/>
      <c r="C109" s="20"/>
      <c r="D109" s="14"/>
      <c r="E109" s="14"/>
      <c r="F109" s="14"/>
      <c r="G109" s="45"/>
    </row>
  </sheetData>
  <autoFilter ref="A8:H103" xr:uid="{00000000-0009-0000-0000-000001000000}">
    <filterColumn colId="2" showButton="0"/>
  </autoFilter>
  <mergeCells count="11">
    <mergeCell ref="A1:D1"/>
    <mergeCell ref="A2:D2"/>
    <mergeCell ref="A3:D3"/>
    <mergeCell ref="F3:G3"/>
    <mergeCell ref="F1:G1"/>
    <mergeCell ref="F2:G2"/>
    <mergeCell ref="A4:D4"/>
    <mergeCell ref="C8:D8"/>
    <mergeCell ref="A103:C103"/>
    <mergeCell ref="A6:G6"/>
    <mergeCell ref="A5:G5"/>
  </mergeCells>
  <phoneticPr fontId="3" type="noConversion"/>
  <pageMargins left="0.71" right="0.26" top="0.63" bottom="0.47244094488188981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2"/>
  <sheetViews>
    <sheetView zoomScaleNormal="100" zoomScaleSheetLayoutView="100" workbookViewId="0">
      <selection activeCell="F32" sqref="F32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19.44140625" style="18" customWidth="1"/>
    <col min="4" max="4" width="7.6640625" style="18" customWidth="1"/>
    <col min="5" max="5" width="12.6640625" style="3" customWidth="1"/>
    <col min="6" max="6" width="32.21875" style="15" customWidth="1"/>
    <col min="7" max="7" width="17.88671875" style="27" customWidth="1"/>
    <col min="8" max="8" width="4.6640625" style="3" customWidth="1"/>
    <col min="9" max="9" width="13" style="3" bestFit="1" customWidth="1"/>
    <col min="10" max="16384" width="9" style="3"/>
  </cols>
  <sheetData>
    <row r="1" spans="1:9">
      <c r="A1" s="91" t="s">
        <v>1</v>
      </c>
      <c r="B1" s="91"/>
      <c r="C1" s="91"/>
      <c r="D1" s="91"/>
      <c r="E1" s="92" t="s">
        <v>4</v>
      </c>
      <c r="F1" s="92"/>
      <c r="G1" s="92"/>
      <c r="H1" s="23"/>
    </row>
    <row r="2" spans="1:9" ht="16.8">
      <c r="A2" s="92" t="s">
        <v>3</v>
      </c>
      <c r="B2" s="92"/>
      <c r="C2" s="92"/>
      <c r="D2" s="92"/>
      <c r="E2" s="94" t="s">
        <v>7</v>
      </c>
      <c r="F2" s="94"/>
      <c r="G2" s="94"/>
      <c r="H2" s="23"/>
    </row>
    <row r="3" spans="1:9" ht="18.600000000000001">
      <c r="A3" s="92" t="s">
        <v>0</v>
      </c>
      <c r="B3" s="92"/>
      <c r="C3" s="92"/>
      <c r="D3" s="92"/>
      <c r="E3" s="11"/>
      <c r="F3" s="84"/>
      <c r="G3" s="84"/>
      <c r="H3" s="13"/>
    </row>
    <row r="4" spans="1:9" s="13" customFormat="1" ht="12.75" customHeight="1">
      <c r="A4" s="84"/>
      <c r="B4" s="84"/>
      <c r="C4" s="84"/>
      <c r="D4" s="84"/>
      <c r="E4" s="12"/>
      <c r="F4" s="30"/>
      <c r="G4" s="26"/>
    </row>
    <row r="5" spans="1:9" ht="24" customHeight="1">
      <c r="A5" s="90" t="s">
        <v>86</v>
      </c>
      <c r="B5" s="95"/>
      <c r="C5" s="95"/>
      <c r="D5" s="95"/>
      <c r="E5" s="95"/>
      <c r="F5" s="95"/>
      <c r="G5" s="95"/>
    </row>
    <row r="6" spans="1:9" s="2" customFormat="1" ht="42.75" customHeight="1">
      <c r="A6" s="89" t="s">
        <v>87</v>
      </c>
      <c r="B6" s="89"/>
      <c r="C6" s="89"/>
      <c r="D6" s="89"/>
      <c r="E6" s="89"/>
      <c r="F6" s="89"/>
      <c r="G6" s="89"/>
      <c r="H6" s="35"/>
    </row>
    <row r="7" spans="1:9" ht="13.5" customHeight="1">
      <c r="A7" s="4"/>
      <c r="B7" s="4"/>
      <c r="C7" s="21"/>
      <c r="D7" s="21"/>
      <c r="E7" s="4"/>
      <c r="F7" s="31"/>
      <c r="G7" s="20"/>
    </row>
    <row r="8" spans="1:9" s="8" customFormat="1" ht="18.75" customHeight="1">
      <c r="A8" s="5" t="s">
        <v>6</v>
      </c>
      <c r="B8" s="6" t="s">
        <v>8</v>
      </c>
      <c r="C8" s="85" t="s">
        <v>9</v>
      </c>
      <c r="D8" s="86"/>
      <c r="E8" s="5" t="s">
        <v>2</v>
      </c>
      <c r="F8" s="32" t="s">
        <v>15</v>
      </c>
      <c r="G8" s="10" t="s">
        <v>12</v>
      </c>
      <c r="H8" s="24" t="s">
        <v>5</v>
      </c>
    </row>
    <row r="9" spans="1:9" s="8" customFormat="1" ht="18.75" customHeight="1">
      <c r="A9" s="9" t="s">
        <v>38</v>
      </c>
      <c r="B9" s="22"/>
      <c r="C9" s="47"/>
      <c r="D9" s="61">
        <f>COUNTA(D10:D12)</f>
        <v>3</v>
      </c>
      <c r="E9" s="59"/>
      <c r="F9" s="32"/>
      <c r="G9" s="10"/>
      <c r="H9" s="24"/>
    </row>
    <row r="10" spans="1:9" s="8" customFormat="1" ht="50.4">
      <c r="A10" s="37" t="s">
        <v>18</v>
      </c>
      <c r="B10" s="62">
        <v>25001204</v>
      </c>
      <c r="C10" s="63" t="s">
        <v>68</v>
      </c>
      <c r="D10" s="64" t="s">
        <v>48</v>
      </c>
      <c r="E10" s="74" t="s">
        <v>65</v>
      </c>
      <c r="F10" s="29" t="s">
        <v>69</v>
      </c>
      <c r="G10" s="54" t="s">
        <v>32</v>
      </c>
      <c r="H10" s="24"/>
    </row>
    <row r="11" spans="1:9" s="8" customFormat="1" ht="50.4">
      <c r="A11" s="37" t="s">
        <v>19</v>
      </c>
      <c r="B11" s="62">
        <v>25000726</v>
      </c>
      <c r="C11" s="63" t="s">
        <v>75</v>
      </c>
      <c r="D11" s="64" t="s">
        <v>76</v>
      </c>
      <c r="E11" s="74" t="s">
        <v>65</v>
      </c>
      <c r="F11" s="29" t="s">
        <v>77</v>
      </c>
      <c r="G11" s="54" t="s">
        <v>67</v>
      </c>
      <c r="H11" s="24"/>
    </row>
    <row r="12" spans="1:9" s="8" customFormat="1" ht="50.4">
      <c r="A12" s="37" t="s">
        <v>20</v>
      </c>
      <c r="B12" s="62">
        <v>25000636</v>
      </c>
      <c r="C12" s="63" t="s">
        <v>78</v>
      </c>
      <c r="D12" s="64" t="s">
        <v>47</v>
      </c>
      <c r="E12" s="74" t="s">
        <v>65</v>
      </c>
      <c r="F12" s="29" t="s">
        <v>79</v>
      </c>
      <c r="G12" s="54" t="s">
        <v>32</v>
      </c>
      <c r="H12" s="24"/>
    </row>
    <row r="13" spans="1:9" s="8" customFormat="1" ht="21.75" customHeight="1">
      <c r="A13" s="69" t="s">
        <v>25</v>
      </c>
      <c r="B13" s="22"/>
      <c r="C13" s="70"/>
      <c r="D13" s="71">
        <f>COUNTA(D14:D15)</f>
        <v>2</v>
      </c>
      <c r="E13" s="28"/>
      <c r="F13" s="72"/>
      <c r="G13" s="73"/>
      <c r="H13" s="24"/>
      <c r="I13" s="49"/>
    </row>
    <row r="14" spans="1:9" s="8" customFormat="1" ht="67.2">
      <c r="A14" s="37" t="s">
        <v>18</v>
      </c>
      <c r="B14" s="55">
        <v>23002744</v>
      </c>
      <c r="C14" s="60" t="s">
        <v>83</v>
      </c>
      <c r="D14" s="57" t="s">
        <v>84</v>
      </c>
      <c r="E14" s="58" t="s">
        <v>81</v>
      </c>
      <c r="F14" s="29" t="s">
        <v>85</v>
      </c>
      <c r="G14" s="50" t="s">
        <v>34</v>
      </c>
      <c r="H14" s="7"/>
    </row>
    <row r="15" spans="1:9" s="8" customFormat="1" ht="70.5" customHeight="1">
      <c r="A15" s="37" t="s">
        <v>19</v>
      </c>
      <c r="B15" s="55">
        <v>25002045</v>
      </c>
      <c r="C15" s="56" t="s">
        <v>120</v>
      </c>
      <c r="D15" s="57" t="s">
        <v>121</v>
      </c>
      <c r="E15" s="58" t="s">
        <v>100</v>
      </c>
      <c r="F15" s="29" t="s">
        <v>122</v>
      </c>
      <c r="G15" s="54" t="s">
        <v>45</v>
      </c>
      <c r="H15" s="7" t="s">
        <v>31</v>
      </c>
    </row>
    <row r="16" spans="1:9" s="8" customFormat="1" ht="19.5" customHeight="1">
      <c r="A16" s="9" t="s">
        <v>14</v>
      </c>
      <c r="B16" s="5"/>
      <c r="C16" s="6"/>
      <c r="D16" s="66">
        <f>COUNTA(D17:D20)</f>
        <v>4</v>
      </c>
      <c r="E16" s="28"/>
      <c r="F16" s="32"/>
      <c r="G16" s="42"/>
      <c r="H16" s="5"/>
    </row>
    <row r="17" spans="1:9" s="8" customFormat="1" ht="50.4">
      <c r="A17" s="37" t="s">
        <v>18</v>
      </c>
      <c r="B17" s="55">
        <v>25000304</v>
      </c>
      <c r="C17" s="56" t="s">
        <v>301</v>
      </c>
      <c r="D17" s="57" t="s">
        <v>47</v>
      </c>
      <c r="E17" s="58" t="s">
        <v>299</v>
      </c>
      <c r="F17" s="29" t="s">
        <v>302</v>
      </c>
      <c r="G17" s="50" t="s">
        <v>34</v>
      </c>
      <c r="H17" s="7"/>
    </row>
    <row r="18" spans="1:9" s="8" customFormat="1" ht="50.4">
      <c r="A18" s="37" t="s">
        <v>19</v>
      </c>
      <c r="B18" s="55">
        <v>25001370</v>
      </c>
      <c r="C18" s="56" t="s">
        <v>309</v>
      </c>
      <c r="D18" s="57" t="s">
        <v>273</v>
      </c>
      <c r="E18" s="58" t="s">
        <v>299</v>
      </c>
      <c r="F18" s="29" t="s">
        <v>310</v>
      </c>
      <c r="G18" s="50" t="s">
        <v>34</v>
      </c>
      <c r="H18" s="7"/>
    </row>
    <row r="19" spans="1:9" s="8" customFormat="1" ht="50.4">
      <c r="A19" s="37" t="s">
        <v>20</v>
      </c>
      <c r="B19" s="55">
        <v>25001330</v>
      </c>
      <c r="C19" s="56" t="s">
        <v>311</v>
      </c>
      <c r="D19" s="57" t="s">
        <v>312</v>
      </c>
      <c r="E19" s="58" t="s">
        <v>299</v>
      </c>
      <c r="F19" s="29" t="s">
        <v>313</v>
      </c>
      <c r="G19" s="50" t="s">
        <v>34</v>
      </c>
      <c r="H19" s="7"/>
    </row>
    <row r="20" spans="1:9" s="8" customFormat="1" ht="50.4">
      <c r="A20" s="37" t="s">
        <v>21</v>
      </c>
      <c r="B20" s="55">
        <v>24003469</v>
      </c>
      <c r="C20" s="56" t="s">
        <v>332</v>
      </c>
      <c r="D20" s="57" t="s">
        <v>182</v>
      </c>
      <c r="E20" s="83" t="s">
        <v>328</v>
      </c>
      <c r="F20" s="29" t="s">
        <v>333</v>
      </c>
      <c r="G20" s="50" t="s">
        <v>34</v>
      </c>
      <c r="H20" s="7"/>
    </row>
    <row r="21" spans="1:9" s="8" customFormat="1" ht="20.25" customHeight="1">
      <c r="A21" s="87" t="s">
        <v>11</v>
      </c>
      <c r="B21" s="88"/>
      <c r="C21" s="88"/>
      <c r="D21" s="25">
        <f>COUNTA(E9:E20)</f>
        <v>9</v>
      </c>
      <c r="E21" s="16" t="s">
        <v>10</v>
      </c>
      <c r="F21" s="29"/>
      <c r="G21" s="39"/>
      <c r="H21" s="7">
        <f>COUNTIF(H13:H19,"nữ")</f>
        <v>1</v>
      </c>
      <c r="I21" s="19">
        <f>D21+'THOI HOC'!D103</f>
        <v>96</v>
      </c>
    </row>
    <row r="22" spans="1:9">
      <c r="A22" s="14"/>
      <c r="B22" s="51"/>
      <c r="C22" s="52"/>
      <c r="D22" s="52"/>
      <c r="E22" s="53"/>
      <c r="F22" s="33"/>
      <c r="G22" s="20"/>
    </row>
  </sheetData>
  <autoFilter ref="A8:I21" xr:uid="{00000000-0009-0000-0000-000002000000}">
    <filterColumn colId="2" showButton="0"/>
  </autoFilter>
  <mergeCells count="11">
    <mergeCell ref="A5:G5"/>
    <mergeCell ref="A4:D4"/>
    <mergeCell ref="C8:D8"/>
    <mergeCell ref="A6:G6"/>
    <mergeCell ref="A21:C21"/>
    <mergeCell ref="F3:G3"/>
    <mergeCell ref="A1:D1"/>
    <mergeCell ref="A2:D2"/>
    <mergeCell ref="A3:D3"/>
    <mergeCell ref="E1:G1"/>
    <mergeCell ref="E2:G2"/>
  </mergeCells>
  <phoneticPr fontId="3" type="noConversion"/>
  <conditionalFormatting sqref="G21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9" right="0.27559055118110237" top="0.6692913385826772" bottom="0.43307086614173229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Dung</cp:lastModifiedBy>
  <cp:lastPrinted>2025-11-24T09:40:36Z</cp:lastPrinted>
  <dcterms:created xsi:type="dcterms:W3CDTF">1999-12-31T17:03:31Z</dcterms:created>
  <dcterms:modified xsi:type="dcterms:W3CDTF">2025-11-28T03:24:33Z</dcterms:modified>
</cp:coreProperties>
</file>