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 TẾ\Lan Anh\Trạm Y Tế\Thuốc\Thuốc năm học 2025-2026\"/>
    </mc:Choice>
  </mc:AlternateContent>
  <xr:revisionPtr revIDLastSave="0" documentId="13_ncr:1_{275CBCFA-C1F9-454B-8F33-7432C269C002}" xr6:coauthVersionLast="45" xr6:coauthVersionMax="45" xr10:uidLastSave="{00000000-0000-0000-0000-000000000000}"/>
  <bookViews>
    <workbookView xWindow="-120" yWindow="-120" windowWidth="19440" windowHeight="15000" xr2:uid="{5A3BC9E7-74AD-4378-915E-3EB4FA074E30}"/>
  </bookViews>
  <sheets>
    <sheet name="Dự trù" sheetId="1" r:id="rId1"/>
  </sheets>
  <definedNames>
    <definedName name="_xlnm.Print_Titles" localSheetId="0">'Dự trù'!$8:$8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5" i="1" l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6" i="1" l="1"/>
</calcChain>
</file>

<file path=xl/sharedStrings.xml><?xml version="1.0" encoding="utf-8"?>
<sst xmlns="http://schemas.openxmlformats.org/spreadsheetml/2006/main" count="152" uniqueCount="93">
  <si>
    <t>CÔNG TY TNHH  DƯỢC - Y TẾ PHÚC TÂM AN</t>
  </si>
  <si>
    <t>TRƯỜNG CAO ĐẲNG LÝ TỰ TRỌNG TP. HỒ CHÍ MINH</t>
  </si>
  <si>
    <t>546/26 Nguyễn Văn Quá  P ĐHT , Q 12 , TP HCM</t>
  </si>
  <si>
    <t>390 Hoàng Văn Thụ, Phường 4, Quận Tân Bình, TPHCM</t>
  </si>
  <si>
    <t xml:space="preserve">Điện thoại: 0937.104.489 </t>
  </si>
  <si>
    <t xml:space="preserve">Điện thoại: 08.38440567  </t>
  </si>
  <si>
    <t>Email: duocphuctaman2024@gmail.com</t>
  </si>
  <si>
    <r>
      <rPr>
        <u/>
        <sz val="13"/>
        <rFont val="Times New Roman"/>
        <family val="1"/>
      </rPr>
      <t>Kính gửi: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Ban Giám Hiệu - Trường Cao Đẳng Lý Tự Trọng Tp.Hồ Chí Minh</t>
    </r>
  </si>
  <si>
    <t xml:space="preserve">     Phòng Y tế</t>
  </si>
  <si>
    <t>BẢNG BÁO GIÁ</t>
  </si>
  <si>
    <t>STT</t>
  </si>
  <si>
    <t>TÊN THUỐC</t>
  </si>
  <si>
    <t>ĐƠN VỊ TÍNH</t>
  </si>
  <si>
    <t>SỐ LƯỢNG NHẬP</t>
  </si>
  <si>
    <t xml:space="preserve">ĐƠN GIÁ </t>
  </si>
  <si>
    <t>Klamentin 875/125 dhg (h/14v)</t>
  </si>
  <si>
    <t>Viên</t>
  </si>
  <si>
    <t>Azicine azithromycin 250mg stella (h/6v)</t>
  </si>
  <si>
    <t>Ferrovit Mega (h/50v)</t>
  </si>
  <si>
    <t>Vitamin AD HD pharma (h/50v)</t>
  </si>
  <si>
    <t>Vitamin C 500mg quapharco (h/100v)</t>
  </si>
  <si>
    <t>Vitamin C 1000mg opc (tuýp/10v)</t>
  </si>
  <si>
    <t>Magnesi B6 Armephaco (h/100v)</t>
  </si>
  <si>
    <t>Vitamin B1-B6-B12 mekophar (h/100v)</t>
  </si>
  <si>
    <t xml:space="preserve">Farzincol  10mg pharmedic </t>
  </si>
  <si>
    <t>Calcium corbiere extra sanofi (hộp/30ống/10ml)</t>
  </si>
  <si>
    <t>Ống</t>
  </si>
  <si>
    <t>Caldihasan hasan (h/30v)</t>
  </si>
  <si>
    <t>Savi telmisartan 40 savipharm (h/30v)</t>
  </si>
  <si>
    <t>Alaxan United (h/10v/10v)</t>
  </si>
  <si>
    <t>Panadol gsk (h/120v)</t>
  </si>
  <si>
    <t>Panadol cảm cúm   C&amp;F- gsk (h/180v)</t>
  </si>
  <si>
    <t>Efferalgan 500mg bristol myers squibb (h/16v)</t>
  </si>
  <si>
    <t>Meloxicam 7.5mg khapharco (h/100v)</t>
  </si>
  <si>
    <t>Methocarbamol 500mg Khapharco (C/200V)</t>
  </si>
  <si>
    <t>Ameflu Day Time OPV (H/100v)</t>
  </si>
  <si>
    <t>Tiffydey thai nakorn (h/100v)</t>
  </si>
  <si>
    <t>Tanganil 500mg pierre fabre (h/30v)</t>
  </si>
  <si>
    <t>Tanakan 40mg ipsen (h/30v)</t>
  </si>
  <si>
    <t>Hộp</t>
  </si>
  <si>
    <t>Salonpas jet spray hisamitsu (c/118ml)</t>
  </si>
  <si>
    <t>Chai</t>
  </si>
  <si>
    <t>Salonpas dán hisamitsu (h/24g/10m)</t>
  </si>
  <si>
    <t>Eugica mega (h/100v)</t>
  </si>
  <si>
    <t>Vacotexphan 15 vacopharm (hộp/150v)</t>
  </si>
  <si>
    <t>Macetux Acetylcystein 200mg hasan (h/30g)</t>
  </si>
  <si>
    <t>Gói</t>
  </si>
  <si>
    <t>Alphachymotrypsin 4.2mg s.pharm (h/200v)</t>
  </si>
  <si>
    <t>Hydrocolacyl prednisolon 5mg khapharco (h/200v)</t>
  </si>
  <si>
    <t>Loratadin 10mg s.pharm (h/100v)</t>
  </si>
  <si>
    <t>Cetirizin 10mg XN150 (h/100v)</t>
  </si>
  <si>
    <t>Fexofenaderm fexofenadin 180mg hasan (h/100v)</t>
  </si>
  <si>
    <t>Tyrotab pharmedic (Hộp/10vỉ/8viên)</t>
  </si>
  <si>
    <t>Eugica candy mega (h/100v)</t>
  </si>
  <si>
    <t>Viacol vietnat (h/20v)</t>
  </si>
  <si>
    <t>Phosphalugel sanofi (hộp/26gói/20gram)</t>
  </si>
  <si>
    <t>Moprazol omeprazol 20mg imexpharm (c/100v)</t>
  </si>
  <si>
    <t>Glomoti m 5/50 sachet abbott (h/12g)</t>
  </si>
  <si>
    <t>Air-x simethicone 120mg r.x.manufacturing co (h/100v)</t>
  </si>
  <si>
    <t>Uspepfiz fresh life (h/40v)</t>
  </si>
  <si>
    <t>Duphalac abbott (h/20g/15ml)</t>
  </si>
  <si>
    <t>Bar pharmedic (h/60v)</t>
  </si>
  <si>
    <t>Men vi sinh antibio pro bayer (h/20g/1gr)</t>
  </si>
  <si>
    <t>Enterogermina gut defense 2 tỷ bào tử/5ml Opella (H/20o/5ml)</t>
  </si>
  <si>
    <t>No-spa drotaverin 40mg sanofi (h/50v)</t>
  </si>
  <si>
    <t>Carbo nam việt (lốc/10c/100v)</t>
  </si>
  <si>
    <t>Smecta diosmectit 3g ipsen (h/10g)</t>
  </si>
  <si>
    <t>Imodium Loperamide hydrochloride 2mg Janssen (h/100v)</t>
  </si>
  <si>
    <t>Azoltel 400 stella (h/1v)</t>
  </si>
  <si>
    <t>Bidiferon acid folic 0.35mg bidiphar (h/100v)</t>
  </si>
  <si>
    <t>Gentrisone cream shinpoong (tuýp/10gr)</t>
  </si>
  <si>
    <t>Tuýp</t>
  </si>
  <si>
    <t>Acyclovir 5% medipharco (Lốc/10T/5gr)</t>
  </si>
  <si>
    <t>Tetracyclin 1% quapharco (lốc/10t/5gr)</t>
  </si>
  <si>
    <t>Natriclorid 0,9% 500ml</t>
  </si>
  <si>
    <t>Dầu phật linh trường sơn (h/10c/1.5ml)</t>
  </si>
  <si>
    <t>Povidine 10% pharmedic (lốc/10c/20ml)</t>
  </si>
  <si>
    <t>Nước Oxy già VP 3% Vĩnh Phúc (lốc/10c/60ml)</t>
  </si>
  <si>
    <t>Nacurgo newtech (c/12ml)</t>
  </si>
  <si>
    <t>Bông y tế 3cmx3cm bảo thạch (g/500gr)</t>
  </si>
  <si>
    <t>Băng cá nhân  Urgo durable (h/102m)</t>
  </si>
  <si>
    <t>Urgotul medical 10cmx10cm (h/10m)</t>
  </si>
  <si>
    <t>Băng keo lụa Urgosyval strong adhesive tape 1.25cmx5m urgo (cuộn)</t>
  </si>
  <si>
    <t>Cuộn</t>
  </si>
  <si>
    <t>Băng thun 3 móc - bảo thạch (cuộn)</t>
  </si>
  <si>
    <t>Gạc y tế bảo thạch 5cmx6.5cm (thùng/100gói/10miếng)</t>
  </si>
  <si>
    <t>Găng Tay Y Tế  Size M Vglove Khải Hoàn (H/100C)</t>
  </si>
  <si>
    <t>Bơm tiêm 5cc 25G vinahankook (h/100c)</t>
  </si>
  <si>
    <t>Bình hủy kim 6,8l</t>
  </si>
  <si>
    <t>Cái</t>
  </si>
  <si>
    <t>Tổng cộng</t>
  </si>
  <si>
    <t xml:space="preserve">Tổng </t>
  </si>
  <si>
    <t xml:space="preserve">THÀNH TIỀN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</si>
</sst>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_(* #.##0.00_);_(* \(#.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u/>
      <sz val="13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  <font>
      <sz val="10"/>
      <color rgb="FF1111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wrapText="1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2" fontId="5" fillId="0" borderId="0" xfId="2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165" fontId="9" fillId="0" borderId="2" xfId="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165" fontId="2" fillId="0" borderId="2" xfId="3" applyNumberFormat="1" applyFont="1" applyFill="1" applyBorder="1" applyAlignment="1">
      <alignment horizontal="left" vertical="center" wrapText="1"/>
    </xf>
    <xf numFmtId="0" fontId="10" fillId="0" borderId="2" xfId="2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shrinkToFit="1"/>
    </xf>
    <xf numFmtId="165" fontId="2" fillId="0" borderId="2" xfId="3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top" wrapText="1"/>
    </xf>
    <xf numFmtId="0" fontId="12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0" fillId="0" borderId="2" xfId="2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5" fontId="9" fillId="0" borderId="4" xfId="0" applyNumberFormat="1" applyFont="1" applyBorder="1" applyAlignment="1">
      <alignment vertical="center" wrapText="1"/>
    </xf>
    <xf numFmtId="165" fontId="2" fillId="0" borderId="0" xfId="1" applyNumberFormat="1" applyFont="1" applyFill="1"/>
    <xf numFmtId="165" fontId="2" fillId="0" borderId="0" xfId="1" applyNumberFormat="1" applyFont="1" applyFill="1" applyAlignment="1">
      <alignment horizontal="center" vertical="center"/>
    </xf>
    <xf numFmtId="0" fontId="4" fillId="0" borderId="0" xfId="2" applyFont="1" applyAlignment="1">
      <alignment horizontal="center" wrapText="1"/>
    </xf>
    <xf numFmtId="0" fontId="8" fillId="0" borderId="1" xfId="2" applyFont="1" applyBorder="1" applyAlignment="1">
      <alignment horizontal="center"/>
    </xf>
  </cellXfs>
  <cellStyles count="4">
    <cellStyle name="Comma" xfId="1" builtinId="3"/>
    <cellStyle name="Comma 2 2" xfId="3" xr:uid="{DB001B9A-14BD-4FF7-95E1-3E71DE8E2B04}"/>
    <cellStyle name="Normal" xfId="0" builtinId="0"/>
    <cellStyle name="Normal 2 2" xfId="2" xr:uid="{F8CBB170-19C5-4534-8FC7-AA3967B7412D}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3773-0DEB-4911-907B-DCA2B070C163}">
  <sheetPr>
    <pageSetUpPr fitToPage="1"/>
  </sheetPr>
  <dimension ref="A1:G83"/>
  <sheetViews>
    <sheetView tabSelected="1" topLeftCell="B1" workbookViewId="0">
      <selection activeCell="D6" sqref="D6"/>
    </sheetView>
  </sheetViews>
  <sheetFormatPr defaultRowHeight="12.75" x14ac:dyDescent="0.2"/>
  <cols>
    <col min="1" max="1" width="4.140625" style="1" hidden="1" customWidth="1"/>
    <col min="2" max="2" width="4.42578125" style="1" customWidth="1"/>
    <col min="3" max="3" width="26" style="33" customWidth="1"/>
    <col min="4" max="4" width="15.42578125" style="34" customWidth="1"/>
    <col min="5" max="5" width="17.7109375" style="34" customWidth="1"/>
    <col min="6" max="6" width="16.5703125" style="7" customWidth="1"/>
    <col min="7" max="7" width="14" style="7" customWidth="1"/>
    <col min="8" max="10" width="9.140625" style="1" customWidth="1"/>
    <col min="11" max="16384" width="9.140625" style="1"/>
  </cols>
  <sheetData>
    <row r="1" spans="1:7" ht="24.75" customHeight="1" x14ac:dyDescent="0.2">
      <c r="B1" s="2" t="s">
        <v>0</v>
      </c>
      <c r="C1" s="3"/>
      <c r="D1" s="4"/>
      <c r="E1" s="5"/>
      <c r="F1" s="6" t="s">
        <v>1</v>
      </c>
    </row>
    <row r="2" spans="1:7" ht="16.5" x14ac:dyDescent="0.25">
      <c r="B2" s="8" t="s">
        <v>2</v>
      </c>
      <c r="C2" s="9"/>
      <c r="D2" s="10"/>
      <c r="E2" s="5"/>
      <c r="F2" s="11" t="s">
        <v>3</v>
      </c>
    </row>
    <row r="3" spans="1:7" ht="20.25" customHeight="1" x14ac:dyDescent="0.25">
      <c r="B3" s="8" t="s">
        <v>4</v>
      </c>
      <c r="C3" s="9"/>
      <c r="D3" s="10"/>
      <c r="E3" s="5"/>
      <c r="F3" s="11" t="s">
        <v>5</v>
      </c>
    </row>
    <row r="4" spans="1:7" ht="17.25" customHeight="1" x14ac:dyDescent="0.25">
      <c r="B4" s="8" t="s">
        <v>6</v>
      </c>
      <c r="C4" s="9"/>
      <c r="D4" s="10"/>
      <c r="E4" s="5"/>
      <c r="F4" s="10"/>
      <c r="G4" s="11"/>
    </row>
    <row r="5" spans="1:7" ht="24.75" customHeight="1" x14ac:dyDescent="0.25">
      <c r="B5" s="8" t="s">
        <v>7</v>
      </c>
      <c r="C5" s="9"/>
      <c r="D5" s="12"/>
      <c r="E5" s="10"/>
      <c r="F5" s="10"/>
      <c r="G5" s="13"/>
    </row>
    <row r="6" spans="1:7" ht="20.25" customHeight="1" x14ac:dyDescent="0.25">
      <c r="B6" s="35" t="s">
        <v>8</v>
      </c>
      <c r="C6" s="35"/>
      <c r="D6" s="12"/>
      <c r="E6" s="10"/>
      <c r="F6" s="10"/>
      <c r="G6" s="13"/>
    </row>
    <row r="7" spans="1:7" ht="20.25" customHeight="1" x14ac:dyDescent="0.3">
      <c r="C7" s="36" t="s">
        <v>9</v>
      </c>
      <c r="D7" s="36"/>
      <c r="E7" s="36"/>
      <c r="F7" s="36"/>
      <c r="G7" s="36"/>
    </row>
    <row r="8" spans="1:7" s="18" customFormat="1" ht="36" customHeight="1" x14ac:dyDescent="0.25">
      <c r="A8" s="14"/>
      <c r="B8" s="15" t="s">
        <v>10</v>
      </c>
      <c r="C8" s="16" t="s">
        <v>11</v>
      </c>
      <c r="D8" s="16" t="s">
        <v>12</v>
      </c>
      <c r="E8" s="16" t="s">
        <v>13</v>
      </c>
      <c r="F8" s="16" t="s">
        <v>14</v>
      </c>
      <c r="G8" s="17" t="s">
        <v>92</v>
      </c>
    </row>
    <row r="9" spans="1:7" s="18" customFormat="1" ht="27.75" customHeight="1" x14ac:dyDescent="0.25">
      <c r="A9" s="19">
        <v>1</v>
      </c>
      <c r="B9" s="20">
        <v>1</v>
      </c>
      <c r="C9" s="21" t="s">
        <v>15</v>
      </c>
      <c r="D9" s="22" t="s">
        <v>16</v>
      </c>
      <c r="E9" s="22">
        <v>140</v>
      </c>
      <c r="F9" s="23">
        <v>12573.75</v>
      </c>
      <c r="G9" s="24">
        <f>F9*E9</f>
        <v>1760325</v>
      </c>
    </row>
    <row r="10" spans="1:7" s="18" customFormat="1" ht="28.5" customHeight="1" x14ac:dyDescent="0.25">
      <c r="A10" s="19">
        <v>2</v>
      </c>
      <c r="B10" s="20">
        <v>2</v>
      </c>
      <c r="C10" s="21" t="s">
        <v>17</v>
      </c>
      <c r="D10" s="22" t="s">
        <v>16</v>
      </c>
      <c r="E10" s="22">
        <v>210</v>
      </c>
      <c r="F10" s="23">
        <v>4809</v>
      </c>
      <c r="G10" s="24">
        <f t="shared" ref="G10:G73" si="0">F10*E10</f>
        <v>1009890</v>
      </c>
    </row>
    <row r="11" spans="1:7" s="18" customFormat="1" ht="24" customHeight="1" x14ac:dyDescent="0.25">
      <c r="A11" s="19">
        <v>3</v>
      </c>
      <c r="B11" s="20">
        <v>3</v>
      </c>
      <c r="C11" s="21" t="s">
        <v>18</v>
      </c>
      <c r="D11" s="22" t="s">
        <v>16</v>
      </c>
      <c r="E11" s="22">
        <v>500</v>
      </c>
      <c r="F11" s="23">
        <v>2362.5</v>
      </c>
      <c r="G11" s="24">
        <f t="shared" si="0"/>
        <v>1181250</v>
      </c>
    </row>
    <row r="12" spans="1:7" s="18" customFormat="1" ht="24.75" customHeight="1" x14ac:dyDescent="0.25">
      <c r="A12" s="19">
        <v>4</v>
      </c>
      <c r="B12" s="20">
        <v>4</v>
      </c>
      <c r="C12" s="21" t="s">
        <v>19</v>
      </c>
      <c r="D12" s="22" t="s">
        <v>16</v>
      </c>
      <c r="E12" s="22">
        <v>400</v>
      </c>
      <c r="F12" s="23">
        <v>546</v>
      </c>
      <c r="G12" s="24">
        <f t="shared" si="0"/>
        <v>218400</v>
      </c>
    </row>
    <row r="13" spans="1:7" s="18" customFormat="1" ht="25.5" x14ac:dyDescent="0.25">
      <c r="A13" s="19">
        <v>5</v>
      </c>
      <c r="B13" s="20">
        <v>5</v>
      </c>
      <c r="C13" s="21" t="s">
        <v>20</v>
      </c>
      <c r="D13" s="22" t="s">
        <v>16</v>
      </c>
      <c r="E13" s="22">
        <v>2000</v>
      </c>
      <c r="F13" s="23">
        <v>451.5</v>
      </c>
      <c r="G13" s="24">
        <f t="shared" si="0"/>
        <v>903000</v>
      </c>
    </row>
    <row r="14" spans="1:7" s="18" customFormat="1" ht="25.5" x14ac:dyDescent="0.25">
      <c r="A14" s="19">
        <v>6</v>
      </c>
      <c r="B14" s="20">
        <v>6</v>
      </c>
      <c r="C14" s="21" t="s">
        <v>21</v>
      </c>
      <c r="D14" s="22" t="s">
        <v>16</v>
      </c>
      <c r="E14" s="22">
        <v>200</v>
      </c>
      <c r="F14" s="23">
        <v>4599</v>
      </c>
      <c r="G14" s="24">
        <f t="shared" si="0"/>
        <v>919800</v>
      </c>
    </row>
    <row r="15" spans="1:7" s="18" customFormat="1" ht="25.5" x14ac:dyDescent="0.25">
      <c r="A15" s="19">
        <v>7</v>
      </c>
      <c r="B15" s="20">
        <v>7</v>
      </c>
      <c r="C15" s="25" t="s">
        <v>22</v>
      </c>
      <c r="D15" s="22" t="s">
        <v>16</v>
      </c>
      <c r="E15" s="22">
        <v>1500</v>
      </c>
      <c r="F15" s="23">
        <v>367.5</v>
      </c>
      <c r="G15" s="24">
        <f t="shared" si="0"/>
        <v>551250</v>
      </c>
    </row>
    <row r="16" spans="1:7" s="26" customFormat="1" ht="25.5" x14ac:dyDescent="0.25">
      <c r="A16" s="19">
        <v>8</v>
      </c>
      <c r="B16" s="20">
        <v>8</v>
      </c>
      <c r="C16" s="21" t="s">
        <v>23</v>
      </c>
      <c r="D16" s="22" t="s">
        <v>16</v>
      </c>
      <c r="E16" s="22">
        <v>1000</v>
      </c>
      <c r="F16" s="23">
        <v>903</v>
      </c>
      <c r="G16" s="24">
        <f t="shared" si="0"/>
        <v>903000</v>
      </c>
    </row>
    <row r="17" spans="1:7" s="26" customFormat="1" ht="28.5" customHeight="1" x14ac:dyDescent="0.25">
      <c r="A17" s="19">
        <v>9</v>
      </c>
      <c r="B17" s="20">
        <v>9</v>
      </c>
      <c r="C17" s="21" t="s">
        <v>24</v>
      </c>
      <c r="D17" s="22" t="s">
        <v>16</v>
      </c>
      <c r="E17" s="22">
        <v>800</v>
      </c>
      <c r="F17" s="23">
        <v>1008</v>
      </c>
      <c r="G17" s="24">
        <f t="shared" si="0"/>
        <v>806400</v>
      </c>
    </row>
    <row r="18" spans="1:7" s="26" customFormat="1" ht="25.5" x14ac:dyDescent="0.25">
      <c r="A18" s="19">
        <v>10</v>
      </c>
      <c r="B18" s="20">
        <v>10</v>
      </c>
      <c r="C18" s="21" t="s">
        <v>25</v>
      </c>
      <c r="D18" s="22" t="s">
        <v>26</v>
      </c>
      <c r="E18" s="22">
        <v>150</v>
      </c>
      <c r="F18" s="23">
        <v>9765</v>
      </c>
      <c r="G18" s="24">
        <f t="shared" si="0"/>
        <v>1464750</v>
      </c>
    </row>
    <row r="19" spans="1:7" s="26" customFormat="1" ht="30.75" customHeight="1" x14ac:dyDescent="0.25">
      <c r="A19" s="19">
        <v>11</v>
      </c>
      <c r="B19" s="20">
        <v>11</v>
      </c>
      <c r="C19" s="21" t="s">
        <v>27</v>
      </c>
      <c r="D19" s="22" t="s">
        <v>16</v>
      </c>
      <c r="E19" s="22">
        <v>390</v>
      </c>
      <c r="F19" s="23">
        <v>2005.5</v>
      </c>
      <c r="G19" s="24">
        <f t="shared" si="0"/>
        <v>782145</v>
      </c>
    </row>
    <row r="20" spans="1:7" s="26" customFormat="1" ht="25.5" x14ac:dyDescent="0.25">
      <c r="A20" s="19">
        <v>13</v>
      </c>
      <c r="B20" s="20">
        <v>12</v>
      </c>
      <c r="C20" s="21" t="s">
        <v>28</v>
      </c>
      <c r="D20" s="22" t="s">
        <v>16</v>
      </c>
      <c r="E20" s="22">
        <v>60</v>
      </c>
      <c r="F20" s="23">
        <v>4515</v>
      </c>
      <c r="G20" s="24">
        <f t="shared" si="0"/>
        <v>270900</v>
      </c>
    </row>
    <row r="21" spans="1:7" s="26" customFormat="1" ht="20.25" customHeight="1" x14ac:dyDescent="0.25">
      <c r="A21" s="19">
        <v>14</v>
      </c>
      <c r="B21" s="20">
        <v>13</v>
      </c>
      <c r="C21" s="21" t="s">
        <v>29</v>
      </c>
      <c r="D21" s="22" t="s">
        <v>16</v>
      </c>
      <c r="E21" s="22">
        <v>300</v>
      </c>
      <c r="F21" s="23">
        <v>1554</v>
      </c>
      <c r="G21" s="24">
        <f t="shared" si="0"/>
        <v>466200</v>
      </c>
    </row>
    <row r="22" spans="1:7" s="18" customFormat="1" ht="24.75" customHeight="1" x14ac:dyDescent="0.25">
      <c r="A22" s="19">
        <v>15</v>
      </c>
      <c r="B22" s="20">
        <v>14</v>
      </c>
      <c r="C22" s="21" t="s">
        <v>30</v>
      </c>
      <c r="D22" s="22" t="s">
        <v>16</v>
      </c>
      <c r="E22" s="22">
        <v>960</v>
      </c>
      <c r="F22" s="23">
        <v>1459.5</v>
      </c>
      <c r="G22" s="24">
        <f t="shared" si="0"/>
        <v>1401120</v>
      </c>
    </row>
    <row r="23" spans="1:7" s="18" customFormat="1" ht="25.5" x14ac:dyDescent="0.25">
      <c r="A23" s="19">
        <v>16</v>
      </c>
      <c r="B23" s="20">
        <v>15</v>
      </c>
      <c r="C23" s="21" t="s">
        <v>31</v>
      </c>
      <c r="D23" s="22" t="s">
        <v>16</v>
      </c>
      <c r="E23" s="22">
        <v>720</v>
      </c>
      <c r="F23" s="23">
        <v>1785</v>
      </c>
      <c r="G23" s="24">
        <f t="shared" si="0"/>
        <v>1285200</v>
      </c>
    </row>
    <row r="24" spans="1:7" s="18" customFormat="1" ht="25.5" x14ac:dyDescent="0.25">
      <c r="A24" s="19">
        <v>17</v>
      </c>
      <c r="B24" s="20">
        <v>16</v>
      </c>
      <c r="C24" s="21" t="s">
        <v>32</v>
      </c>
      <c r="D24" s="22" t="s">
        <v>16</v>
      </c>
      <c r="E24" s="22">
        <v>320</v>
      </c>
      <c r="F24" s="23">
        <v>3759</v>
      </c>
      <c r="G24" s="24">
        <f t="shared" si="0"/>
        <v>1202880</v>
      </c>
    </row>
    <row r="25" spans="1:7" s="18" customFormat="1" ht="25.5" x14ac:dyDescent="0.25">
      <c r="A25" s="19">
        <v>18</v>
      </c>
      <c r="B25" s="20">
        <v>17</v>
      </c>
      <c r="C25" s="21" t="s">
        <v>33</v>
      </c>
      <c r="D25" s="22" t="s">
        <v>16</v>
      </c>
      <c r="E25" s="22">
        <v>200</v>
      </c>
      <c r="F25" s="23">
        <v>325.5</v>
      </c>
      <c r="G25" s="24">
        <f t="shared" si="0"/>
        <v>65100</v>
      </c>
    </row>
    <row r="26" spans="1:7" s="18" customFormat="1" ht="25.5" x14ac:dyDescent="0.25">
      <c r="A26" s="19">
        <v>19</v>
      </c>
      <c r="B26" s="20">
        <v>18</v>
      </c>
      <c r="C26" s="21" t="s">
        <v>34</v>
      </c>
      <c r="D26" s="22" t="s">
        <v>16</v>
      </c>
      <c r="E26" s="22">
        <v>400</v>
      </c>
      <c r="F26" s="23">
        <v>871.5</v>
      </c>
      <c r="G26" s="24">
        <f t="shared" si="0"/>
        <v>348600</v>
      </c>
    </row>
    <row r="27" spans="1:7" s="18" customFormat="1" ht="25.5" x14ac:dyDescent="0.25">
      <c r="A27" s="19">
        <v>20</v>
      </c>
      <c r="B27" s="20">
        <v>19</v>
      </c>
      <c r="C27" s="21" t="s">
        <v>35</v>
      </c>
      <c r="D27" s="22" t="s">
        <v>16</v>
      </c>
      <c r="E27" s="22">
        <v>1200</v>
      </c>
      <c r="F27" s="23">
        <v>1323</v>
      </c>
      <c r="G27" s="24">
        <f t="shared" si="0"/>
        <v>1587600</v>
      </c>
    </row>
    <row r="28" spans="1:7" s="18" customFormat="1" ht="24" customHeight="1" x14ac:dyDescent="0.25">
      <c r="A28" s="19">
        <v>21</v>
      </c>
      <c r="B28" s="20">
        <v>20</v>
      </c>
      <c r="C28" s="21" t="s">
        <v>36</v>
      </c>
      <c r="D28" s="22" t="s">
        <v>16</v>
      </c>
      <c r="E28" s="22">
        <v>500</v>
      </c>
      <c r="F28" s="23">
        <v>1594.95</v>
      </c>
      <c r="G28" s="24">
        <f t="shared" si="0"/>
        <v>797475</v>
      </c>
    </row>
    <row r="29" spans="1:7" s="18" customFormat="1" ht="25.5" x14ac:dyDescent="0.25">
      <c r="A29" s="19">
        <v>22</v>
      </c>
      <c r="B29" s="20">
        <v>21</v>
      </c>
      <c r="C29" s="21" t="s">
        <v>37</v>
      </c>
      <c r="D29" s="22" t="s">
        <v>16</v>
      </c>
      <c r="E29" s="22">
        <v>210</v>
      </c>
      <c r="F29" s="23">
        <v>6300</v>
      </c>
      <c r="G29" s="24">
        <f t="shared" si="0"/>
        <v>1323000</v>
      </c>
    </row>
    <row r="30" spans="1:7" s="18" customFormat="1" ht="22.5" customHeight="1" x14ac:dyDescent="0.25">
      <c r="A30" s="19">
        <v>23</v>
      </c>
      <c r="B30" s="20">
        <v>22</v>
      </c>
      <c r="C30" s="21" t="s">
        <v>38</v>
      </c>
      <c r="D30" s="22" t="s">
        <v>39</v>
      </c>
      <c r="E30" s="22">
        <v>5</v>
      </c>
      <c r="F30" s="23">
        <v>194250</v>
      </c>
      <c r="G30" s="24">
        <f t="shared" si="0"/>
        <v>971250</v>
      </c>
    </row>
    <row r="31" spans="1:7" s="18" customFormat="1" ht="25.5" x14ac:dyDescent="0.25">
      <c r="A31" s="19">
        <v>24</v>
      </c>
      <c r="B31" s="20">
        <v>23</v>
      </c>
      <c r="C31" s="21" t="s">
        <v>40</v>
      </c>
      <c r="D31" s="22" t="s">
        <v>41</v>
      </c>
      <c r="E31" s="22">
        <v>1</v>
      </c>
      <c r="F31" s="23">
        <v>257040</v>
      </c>
      <c r="G31" s="24">
        <f t="shared" si="0"/>
        <v>257040</v>
      </c>
    </row>
    <row r="32" spans="1:7" s="18" customFormat="1" ht="25.5" x14ac:dyDescent="0.25">
      <c r="A32" s="19">
        <v>25</v>
      </c>
      <c r="B32" s="20">
        <v>24</v>
      </c>
      <c r="C32" s="21" t="s">
        <v>42</v>
      </c>
      <c r="D32" s="22" t="s">
        <v>39</v>
      </c>
      <c r="E32" s="22">
        <v>2</v>
      </c>
      <c r="F32" s="23">
        <v>401362.5</v>
      </c>
      <c r="G32" s="24">
        <f t="shared" si="0"/>
        <v>802725</v>
      </c>
    </row>
    <row r="33" spans="1:7" s="18" customFormat="1" ht="24.75" customHeight="1" x14ac:dyDescent="0.25">
      <c r="A33" s="19">
        <v>26</v>
      </c>
      <c r="B33" s="20">
        <v>25</v>
      </c>
      <c r="C33" s="21" t="s">
        <v>43</v>
      </c>
      <c r="D33" s="22" t="s">
        <v>16</v>
      </c>
      <c r="E33" s="22">
        <v>5000</v>
      </c>
      <c r="F33" s="23">
        <v>816.9</v>
      </c>
      <c r="G33" s="24">
        <f t="shared" si="0"/>
        <v>4084500</v>
      </c>
    </row>
    <row r="34" spans="1:7" s="18" customFormat="1" ht="25.5" x14ac:dyDescent="0.25">
      <c r="A34" s="19">
        <v>27</v>
      </c>
      <c r="B34" s="20">
        <v>26</v>
      </c>
      <c r="C34" s="21" t="s">
        <v>44</v>
      </c>
      <c r="D34" s="22" t="s">
        <v>16</v>
      </c>
      <c r="E34" s="22">
        <v>600</v>
      </c>
      <c r="F34" s="23">
        <v>546</v>
      </c>
      <c r="G34" s="24">
        <f t="shared" si="0"/>
        <v>327600</v>
      </c>
    </row>
    <row r="35" spans="1:7" s="18" customFormat="1" ht="25.5" x14ac:dyDescent="0.25">
      <c r="A35" s="19">
        <v>28</v>
      </c>
      <c r="B35" s="20">
        <v>27</v>
      </c>
      <c r="C35" s="21" t="s">
        <v>45</v>
      </c>
      <c r="D35" s="22" t="s">
        <v>46</v>
      </c>
      <c r="E35" s="22">
        <v>1800</v>
      </c>
      <c r="F35" s="23">
        <v>1144.5</v>
      </c>
      <c r="G35" s="24">
        <f t="shared" si="0"/>
        <v>2060100</v>
      </c>
    </row>
    <row r="36" spans="1:7" s="18" customFormat="1" ht="25.5" x14ac:dyDescent="0.25">
      <c r="A36" s="19">
        <v>29</v>
      </c>
      <c r="B36" s="20">
        <v>28</v>
      </c>
      <c r="C36" s="21" t="s">
        <v>47</v>
      </c>
      <c r="D36" s="22" t="s">
        <v>16</v>
      </c>
      <c r="E36" s="22">
        <v>2000</v>
      </c>
      <c r="F36" s="23">
        <v>577.5</v>
      </c>
      <c r="G36" s="24">
        <f t="shared" si="0"/>
        <v>1155000</v>
      </c>
    </row>
    <row r="37" spans="1:7" s="18" customFormat="1" ht="25.5" x14ac:dyDescent="0.25">
      <c r="A37" s="19">
        <v>30</v>
      </c>
      <c r="B37" s="20">
        <v>29</v>
      </c>
      <c r="C37" s="21" t="s">
        <v>48</v>
      </c>
      <c r="D37" s="22" t="s">
        <v>16</v>
      </c>
      <c r="E37" s="22">
        <v>800</v>
      </c>
      <c r="F37" s="23">
        <v>514.5</v>
      </c>
      <c r="G37" s="24">
        <f t="shared" si="0"/>
        <v>411600</v>
      </c>
    </row>
    <row r="38" spans="1:7" s="18" customFormat="1" ht="25.5" x14ac:dyDescent="0.25">
      <c r="A38" s="19">
        <v>32</v>
      </c>
      <c r="B38" s="20">
        <v>30</v>
      </c>
      <c r="C38" s="21" t="s">
        <v>49</v>
      </c>
      <c r="D38" s="22" t="s">
        <v>16</v>
      </c>
      <c r="E38" s="22">
        <v>1200</v>
      </c>
      <c r="F38" s="23">
        <v>414.75</v>
      </c>
      <c r="G38" s="24">
        <f t="shared" si="0"/>
        <v>497700</v>
      </c>
    </row>
    <row r="39" spans="1:7" s="18" customFormat="1" ht="20.25" customHeight="1" x14ac:dyDescent="0.25">
      <c r="A39" s="19">
        <v>33</v>
      </c>
      <c r="B39" s="20">
        <v>31</v>
      </c>
      <c r="C39" s="21" t="s">
        <v>50</v>
      </c>
      <c r="D39" s="22" t="s">
        <v>16</v>
      </c>
      <c r="E39" s="22">
        <v>400</v>
      </c>
      <c r="F39" s="23">
        <v>294</v>
      </c>
      <c r="G39" s="24">
        <f t="shared" si="0"/>
        <v>117600</v>
      </c>
    </row>
    <row r="40" spans="1:7" s="18" customFormat="1" ht="25.5" x14ac:dyDescent="0.25">
      <c r="A40" s="19">
        <v>34</v>
      </c>
      <c r="B40" s="20">
        <v>32</v>
      </c>
      <c r="C40" s="21" t="s">
        <v>51</v>
      </c>
      <c r="D40" s="22" t="s">
        <v>16</v>
      </c>
      <c r="E40" s="22">
        <v>200</v>
      </c>
      <c r="F40" s="23">
        <v>7245</v>
      </c>
      <c r="G40" s="24">
        <f t="shared" si="0"/>
        <v>1449000</v>
      </c>
    </row>
    <row r="41" spans="1:7" s="18" customFormat="1" ht="25.5" x14ac:dyDescent="0.25">
      <c r="A41" s="19">
        <v>36</v>
      </c>
      <c r="B41" s="20">
        <v>33</v>
      </c>
      <c r="C41" s="21" t="s">
        <v>52</v>
      </c>
      <c r="D41" s="22" t="s">
        <v>16</v>
      </c>
      <c r="E41" s="22">
        <v>720</v>
      </c>
      <c r="F41" s="23">
        <v>567</v>
      </c>
      <c r="G41" s="24">
        <f t="shared" si="0"/>
        <v>408240</v>
      </c>
    </row>
    <row r="42" spans="1:7" s="18" customFormat="1" ht="31.5" customHeight="1" x14ac:dyDescent="0.25">
      <c r="A42" s="19">
        <v>38</v>
      </c>
      <c r="B42" s="20">
        <v>34</v>
      </c>
      <c r="C42" s="21" t="s">
        <v>53</v>
      </c>
      <c r="D42" s="22" t="s">
        <v>16</v>
      </c>
      <c r="E42" s="22">
        <v>1500</v>
      </c>
      <c r="F42" s="23">
        <v>986.04</v>
      </c>
      <c r="G42" s="24">
        <f t="shared" si="0"/>
        <v>1479060</v>
      </c>
    </row>
    <row r="43" spans="1:7" s="18" customFormat="1" ht="21.75" customHeight="1" x14ac:dyDescent="0.25">
      <c r="A43" s="19">
        <v>39</v>
      </c>
      <c r="B43" s="20">
        <v>35</v>
      </c>
      <c r="C43" s="21" t="s">
        <v>54</v>
      </c>
      <c r="D43" s="22" t="s">
        <v>16</v>
      </c>
      <c r="E43" s="22">
        <v>500</v>
      </c>
      <c r="F43" s="23">
        <v>2786.4</v>
      </c>
      <c r="G43" s="24">
        <f t="shared" si="0"/>
        <v>1393200</v>
      </c>
    </row>
    <row r="44" spans="1:7" s="18" customFormat="1" ht="25.5" x14ac:dyDescent="0.25">
      <c r="A44" s="19">
        <v>40</v>
      </c>
      <c r="B44" s="20">
        <v>36</v>
      </c>
      <c r="C44" s="21" t="s">
        <v>55</v>
      </c>
      <c r="D44" s="22" t="s">
        <v>46</v>
      </c>
      <c r="E44" s="22">
        <v>208</v>
      </c>
      <c r="F44" s="23">
        <v>5985</v>
      </c>
      <c r="G44" s="24">
        <f t="shared" si="0"/>
        <v>1244880</v>
      </c>
    </row>
    <row r="45" spans="1:7" s="18" customFormat="1" ht="25.5" x14ac:dyDescent="0.25">
      <c r="A45" s="19">
        <v>41</v>
      </c>
      <c r="B45" s="20">
        <v>37</v>
      </c>
      <c r="C45" s="21" t="s">
        <v>56</v>
      </c>
      <c r="D45" s="22" t="s">
        <v>16</v>
      </c>
      <c r="E45" s="22">
        <v>1000</v>
      </c>
      <c r="F45" s="23">
        <v>1228.5</v>
      </c>
      <c r="G45" s="24">
        <f t="shared" si="0"/>
        <v>1228500</v>
      </c>
    </row>
    <row r="46" spans="1:7" s="18" customFormat="1" ht="25.5" x14ac:dyDescent="0.25">
      <c r="A46" s="19">
        <v>42</v>
      </c>
      <c r="B46" s="20">
        <v>38</v>
      </c>
      <c r="C46" s="21" t="s">
        <v>57</v>
      </c>
      <c r="D46" s="22" t="s">
        <v>39</v>
      </c>
      <c r="E46" s="22">
        <v>5</v>
      </c>
      <c r="F46" s="23">
        <v>57225</v>
      </c>
      <c r="G46" s="24">
        <f t="shared" si="0"/>
        <v>286125</v>
      </c>
    </row>
    <row r="47" spans="1:7" s="18" customFormat="1" ht="25.5" x14ac:dyDescent="0.25">
      <c r="A47" s="19">
        <v>43</v>
      </c>
      <c r="B47" s="20">
        <v>39</v>
      </c>
      <c r="C47" s="21" t="s">
        <v>58</v>
      </c>
      <c r="D47" s="22" t="s">
        <v>16</v>
      </c>
      <c r="E47" s="22">
        <v>100</v>
      </c>
      <c r="F47" s="23">
        <v>2336.25</v>
      </c>
      <c r="G47" s="24">
        <f t="shared" si="0"/>
        <v>233625</v>
      </c>
    </row>
    <row r="48" spans="1:7" s="18" customFormat="1" ht="24" customHeight="1" x14ac:dyDescent="0.25">
      <c r="A48" s="19">
        <v>44</v>
      </c>
      <c r="B48" s="20">
        <v>40</v>
      </c>
      <c r="C48" s="21" t="s">
        <v>59</v>
      </c>
      <c r="D48" s="22" t="s">
        <v>39</v>
      </c>
      <c r="E48" s="22">
        <v>1</v>
      </c>
      <c r="F48" s="23">
        <v>93960</v>
      </c>
      <c r="G48" s="24">
        <f t="shared" si="0"/>
        <v>93960</v>
      </c>
    </row>
    <row r="49" spans="1:7" s="18" customFormat="1" ht="22.5" customHeight="1" x14ac:dyDescent="0.25">
      <c r="A49" s="19">
        <v>45</v>
      </c>
      <c r="B49" s="20">
        <v>41</v>
      </c>
      <c r="C49" s="21" t="s">
        <v>60</v>
      </c>
      <c r="D49" s="22" t="s">
        <v>46</v>
      </c>
      <c r="E49" s="22">
        <v>20</v>
      </c>
      <c r="F49" s="23">
        <v>9660</v>
      </c>
      <c r="G49" s="24">
        <f t="shared" si="0"/>
        <v>193200</v>
      </c>
    </row>
    <row r="50" spans="1:7" s="18" customFormat="1" ht="24.75" customHeight="1" x14ac:dyDescent="0.25">
      <c r="A50" s="19">
        <v>46</v>
      </c>
      <c r="B50" s="20">
        <v>42</v>
      </c>
      <c r="C50" s="21" t="s">
        <v>61</v>
      </c>
      <c r="D50" s="22" t="s">
        <v>16</v>
      </c>
      <c r="E50" s="22">
        <v>1200</v>
      </c>
      <c r="F50" s="23">
        <v>745.5</v>
      </c>
      <c r="G50" s="24">
        <f t="shared" si="0"/>
        <v>894600</v>
      </c>
    </row>
    <row r="51" spans="1:7" s="18" customFormat="1" ht="24.75" customHeight="1" x14ac:dyDescent="0.25">
      <c r="A51" s="19">
        <v>47</v>
      </c>
      <c r="B51" s="20">
        <v>43</v>
      </c>
      <c r="C51" s="21" t="s">
        <v>62</v>
      </c>
      <c r="D51" s="22" t="s">
        <v>46</v>
      </c>
      <c r="E51" s="22">
        <v>100</v>
      </c>
      <c r="F51" s="23">
        <v>7603.2</v>
      </c>
      <c r="G51" s="24">
        <f t="shared" si="0"/>
        <v>760320</v>
      </c>
    </row>
    <row r="52" spans="1:7" s="18" customFormat="1" ht="30" customHeight="1" x14ac:dyDescent="0.25">
      <c r="A52" s="19">
        <v>48</v>
      </c>
      <c r="B52" s="20">
        <v>44</v>
      </c>
      <c r="C52" s="21" t="s">
        <v>63</v>
      </c>
      <c r="D52" s="22" t="s">
        <v>26</v>
      </c>
      <c r="E52" s="22">
        <v>40</v>
      </c>
      <c r="F52" s="23">
        <v>11772</v>
      </c>
      <c r="G52" s="24">
        <f t="shared" si="0"/>
        <v>470880</v>
      </c>
    </row>
    <row r="53" spans="1:7" s="18" customFormat="1" ht="25.5" x14ac:dyDescent="0.25">
      <c r="A53" s="19">
        <v>49</v>
      </c>
      <c r="B53" s="20">
        <v>45</v>
      </c>
      <c r="C53" s="21" t="s">
        <v>64</v>
      </c>
      <c r="D53" s="22" t="s">
        <v>16</v>
      </c>
      <c r="E53" s="22">
        <v>250</v>
      </c>
      <c r="F53" s="23">
        <v>1260</v>
      </c>
      <c r="G53" s="24">
        <f t="shared" si="0"/>
        <v>315000</v>
      </c>
    </row>
    <row r="54" spans="1:7" s="18" customFormat="1" ht="27" customHeight="1" x14ac:dyDescent="0.25">
      <c r="A54" s="19">
        <v>51</v>
      </c>
      <c r="B54" s="20">
        <v>46</v>
      </c>
      <c r="C54" s="21" t="s">
        <v>65</v>
      </c>
      <c r="D54" s="22" t="s">
        <v>16</v>
      </c>
      <c r="E54" s="22">
        <v>200</v>
      </c>
      <c r="F54" s="23">
        <v>156.6</v>
      </c>
      <c r="G54" s="24">
        <f t="shared" si="0"/>
        <v>31320</v>
      </c>
    </row>
    <row r="55" spans="1:7" s="18" customFormat="1" ht="25.5" x14ac:dyDescent="0.25">
      <c r="A55" s="19">
        <v>52</v>
      </c>
      <c r="B55" s="20">
        <v>47</v>
      </c>
      <c r="C55" s="21" t="s">
        <v>66</v>
      </c>
      <c r="D55" s="22" t="s">
        <v>46</v>
      </c>
      <c r="E55" s="22">
        <v>150</v>
      </c>
      <c r="F55" s="23">
        <v>6111</v>
      </c>
      <c r="G55" s="24">
        <f t="shared" si="0"/>
        <v>916650</v>
      </c>
    </row>
    <row r="56" spans="1:7" s="18" customFormat="1" ht="38.25" x14ac:dyDescent="0.25">
      <c r="A56" s="19">
        <v>53</v>
      </c>
      <c r="B56" s="20">
        <v>48</v>
      </c>
      <c r="C56" s="21" t="s">
        <v>67</v>
      </c>
      <c r="D56" s="22" t="s">
        <v>16</v>
      </c>
      <c r="E56" s="22">
        <v>400</v>
      </c>
      <c r="F56" s="23">
        <v>3738</v>
      </c>
      <c r="G56" s="24">
        <f t="shared" si="0"/>
        <v>1495200</v>
      </c>
    </row>
    <row r="57" spans="1:7" s="18" customFormat="1" ht="25.5" customHeight="1" x14ac:dyDescent="0.25">
      <c r="A57" s="19">
        <v>54</v>
      </c>
      <c r="B57" s="20">
        <v>49</v>
      </c>
      <c r="C57" s="21" t="s">
        <v>68</v>
      </c>
      <c r="D57" s="22" t="s">
        <v>39</v>
      </c>
      <c r="E57" s="22">
        <v>40</v>
      </c>
      <c r="F57" s="23">
        <v>7875</v>
      </c>
      <c r="G57" s="24">
        <f t="shared" si="0"/>
        <v>315000</v>
      </c>
    </row>
    <row r="58" spans="1:7" s="18" customFormat="1" ht="25.5" x14ac:dyDescent="0.25">
      <c r="A58" s="27">
        <v>57</v>
      </c>
      <c r="B58" s="20">
        <v>50</v>
      </c>
      <c r="C58" s="21" t="s">
        <v>69</v>
      </c>
      <c r="D58" s="22" t="s">
        <v>16</v>
      </c>
      <c r="E58" s="22">
        <v>200</v>
      </c>
      <c r="F58" s="23">
        <v>997.5</v>
      </c>
      <c r="G58" s="24">
        <f t="shared" si="0"/>
        <v>199500</v>
      </c>
    </row>
    <row r="59" spans="1:7" s="18" customFormat="1" ht="25.5" x14ac:dyDescent="0.25">
      <c r="A59" s="19">
        <v>58</v>
      </c>
      <c r="B59" s="20">
        <v>51</v>
      </c>
      <c r="C59" s="21" t="s">
        <v>70</v>
      </c>
      <c r="D59" s="22" t="s">
        <v>71</v>
      </c>
      <c r="E59" s="22">
        <v>20</v>
      </c>
      <c r="F59" s="23">
        <v>21105</v>
      </c>
      <c r="G59" s="24">
        <f t="shared" si="0"/>
        <v>422100</v>
      </c>
    </row>
    <row r="60" spans="1:7" s="18" customFormat="1" ht="25.5" x14ac:dyDescent="0.25">
      <c r="A60" s="19">
        <v>59</v>
      </c>
      <c r="B60" s="20">
        <v>52</v>
      </c>
      <c r="C60" s="21" t="s">
        <v>72</v>
      </c>
      <c r="D60" s="22" t="s">
        <v>71</v>
      </c>
      <c r="E60" s="22">
        <v>20</v>
      </c>
      <c r="F60" s="23">
        <v>10762.5</v>
      </c>
      <c r="G60" s="24">
        <f t="shared" si="0"/>
        <v>215250</v>
      </c>
    </row>
    <row r="61" spans="1:7" s="18" customFormat="1" ht="25.5" x14ac:dyDescent="0.25">
      <c r="A61" s="19">
        <v>62</v>
      </c>
      <c r="B61" s="20">
        <v>53</v>
      </c>
      <c r="C61" s="21" t="s">
        <v>73</v>
      </c>
      <c r="D61" s="22" t="s">
        <v>71</v>
      </c>
      <c r="E61" s="22">
        <v>20</v>
      </c>
      <c r="F61" s="23">
        <v>6510</v>
      </c>
      <c r="G61" s="24">
        <f t="shared" si="0"/>
        <v>130200</v>
      </c>
    </row>
    <row r="62" spans="1:7" s="18" customFormat="1" ht="27.75" customHeight="1" x14ac:dyDescent="0.25">
      <c r="A62" s="19">
        <v>63</v>
      </c>
      <c r="B62" s="20">
        <v>54</v>
      </c>
      <c r="C62" s="28" t="s">
        <v>74</v>
      </c>
      <c r="D62" s="22" t="s">
        <v>41</v>
      </c>
      <c r="E62" s="22">
        <v>40</v>
      </c>
      <c r="F62" s="23">
        <v>11550</v>
      </c>
      <c r="G62" s="24">
        <f t="shared" si="0"/>
        <v>462000</v>
      </c>
    </row>
    <row r="63" spans="1:7" s="18" customFormat="1" ht="25.5" x14ac:dyDescent="0.25">
      <c r="A63" s="19">
        <v>64</v>
      </c>
      <c r="B63" s="20">
        <v>55</v>
      </c>
      <c r="C63" s="21" t="s">
        <v>75</v>
      </c>
      <c r="D63" s="22" t="s">
        <v>41</v>
      </c>
      <c r="E63" s="22">
        <v>50</v>
      </c>
      <c r="F63" s="23">
        <v>10080</v>
      </c>
      <c r="G63" s="24">
        <f t="shared" si="0"/>
        <v>504000</v>
      </c>
    </row>
    <row r="64" spans="1:7" s="18" customFormat="1" ht="25.5" x14ac:dyDescent="0.25">
      <c r="A64" s="19">
        <v>65</v>
      </c>
      <c r="B64" s="20">
        <v>56</v>
      </c>
      <c r="C64" s="21" t="s">
        <v>76</v>
      </c>
      <c r="D64" s="22" t="s">
        <v>41</v>
      </c>
      <c r="E64" s="22">
        <v>20</v>
      </c>
      <c r="F64" s="23">
        <v>11025</v>
      </c>
      <c r="G64" s="24">
        <f t="shared" si="0"/>
        <v>220500</v>
      </c>
    </row>
    <row r="65" spans="1:7" s="18" customFormat="1" ht="25.5" x14ac:dyDescent="0.25">
      <c r="A65" s="19">
        <v>66</v>
      </c>
      <c r="B65" s="20">
        <v>57</v>
      </c>
      <c r="C65" s="21" t="s">
        <v>77</v>
      </c>
      <c r="D65" s="22" t="s">
        <v>41</v>
      </c>
      <c r="E65" s="22">
        <v>10</v>
      </c>
      <c r="F65" s="23">
        <v>2887.5</v>
      </c>
      <c r="G65" s="24">
        <f t="shared" si="0"/>
        <v>28875</v>
      </c>
    </row>
    <row r="66" spans="1:7" s="18" customFormat="1" ht="21.75" customHeight="1" x14ac:dyDescent="0.25">
      <c r="A66" s="19">
        <v>67</v>
      </c>
      <c r="B66" s="20">
        <v>58</v>
      </c>
      <c r="C66" s="21" t="s">
        <v>78</v>
      </c>
      <c r="D66" s="22" t="s">
        <v>41</v>
      </c>
      <c r="E66" s="22">
        <v>3</v>
      </c>
      <c r="F66" s="23">
        <v>154350</v>
      </c>
      <c r="G66" s="24">
        <f t="shared" si="0"/>
        <v>463050</v>
      </c>
    </row>
    <row r="67" spans="1:7" s="18" customFormat="1" ht="25.5" x14ac:dyDescent="0.25">
      <c r="A67" s="19">
        <v>68</v>
      </c>
      <c r="B67" s="20">
        <v>59</v>
      </c>
      <c r="C67" s="21" t="s">
        <v>79</v>
      </c>
      <c r="D67" s="22" t="s">
        <v>46</v>
      </c>
      <c r="E67" s="22">
        <v>1</v>
      </c>
      <c r="F67" s="23">
        <v>152250</v>
      </c>
      <c r="G67" s="24">
        <f t="shared" si="0"/>
        <v>152250</v>
      </c>
    </row>
    <row r="68" spans="1:7" s="18" customFormat="1" ht="25.5" x14ac:dyDescent="0.25">
      <c r="A68" s="19">
        <v>69</v>
      </c>
      <c r="B68" s="20">
        <v>60</v>
      </c>
      <c r="C68" s="21" t="s">
        <v>80</v>
      </c>
      <c r="D68" s="22" t="s">
        <v>39</v>
      </c>
      <c r="E68" s="22">
        <v>15</v>
      </c>
      <c r="F68" s="23">
        <v>87150</v>
      </c>
      <c r="G68" s="24">
        <f t="shared" si="0"/>
        <v>1307250</v>
      </c>
    </row>
    <row r="69" spans="1:7" s="18" customFormat="1" ht="25.5" x14ac:dyDescent="0.25">
      <c r="A69" s="19">
        <v>70</v>
      </c>
      <c r="B69" s="20">
        <v>61</v>
      </c>
      <c r="C69" s="21" t="s">
        <v>81</v>
      </c>
      <c r="D69" s="22" t="s">
        <v>39</v>
      </c>
      <c r="E69" s="22">
        <v>1</v>
      </c>
      <c r="F69" s="23">
        <v>656250</v>
      </c>
      <c r="G69" s="24">
        <f t="shared" si="0"/>
        <v>656250</v>
      </c>
    </row>
    <row r="70" spans="1:7" s="18" customFormat="1" ht="38.25" x14ac:dyDescent="0.25">
      <c r="A70" s="19">
        <v>71</v>
      </c>
      <c r="B70" s="20">
        <v>62</v>
      </c>
      <c r="C70" s="21" t="s">
        <v>82</v>
      </c>
      <c r="D70" s="22" t="s">
        <v>83</v>
      </c>
      <c r="E70" s="22">
        <v>20</v>
      </c>
      <c r="F70" s="23">
        <v>24675</v>
      </c>
      <c r="G70" s="24">
        <f t="shared" si="0"/>
        <v>493500</v>
      </c>
    </row>
    <row r="71" spans="1:7" s="18" customFormat="1" ht="31.5" customHeight="1" x14ac:dyDescent="0.25">
      <c r="A71" s="19">
        <v>74</v>
      </c>
      <c r="B71" s="20">
        <v>63</v>
      </c>
      <c r="C71" s="21" t="s">
        <v>84</v>
      </c>
      <c r="D71" s="22" t="s">
        <v>83</v>
      </c>
      <c r="E71" s="22">
        <v>10</v>
      </c>
      <c r="F71" s="23">
        <v>18375</v>
      </c>
      <c r="G71" s="24">
        <f t="shared" si="0"/>
        <v>183750</v>
      </c>
    </row>
    <row r="72" spans="1:7" s="18" customFormat="1" ht="25.5" x14ac:dyDescent="0.25">
      <c r="A72" s="19">
        <v>76</v>
      </c>
      <c r="B72" s="20">
        <v>64</v>
      </c>
      <c r="C72" s="21" t="s">
        <v>85</v>
      </c>
      <c r="D72" s="22" t="s">
        <v>46</v>
      </c>
      <c r="E72" s="22">
        <v>20</v>
      </c>
      <c r="F72" s="23">
        <v>8190</v>
      </c>
      <c r="G72" s="24">
        <f t="shared" si="0"/>
        <v>163800</v>
      </c>
    </row>
    <row r="73" spans="1:7" s="18" customFormat="1" ht="29.25" customHeight="1" x14ac:dyDescent="0.25">
      <c r="A73" s="19">
        <v>77</v>
      </c>
      <c r="B73" s="20">
        <v>65</v>
      </c>
      <c r="C73" s="21" t="s">
        <v>86</v>
      </c>
      <c r="D73" s="22" t="s">
        <v>39</v>
      </c>
      <c r="E73" s="22">
        <v>2</v>
      </c>
      <c r="F73" s="23">
        <v>93450</v>
      </c>
      <c r="G73" s="24">
        <f t="shared" si="0"/>
        <v>186900</v>
      </c>
    </row>
    <row r="74" spans="1:7" s="18" customFormat="1" ht="28.5" customHeight="1" x14ac:dyDescent="0.25">
      <c r="A74" s="19">
        <v>78</v>
      </c>
      <c r="B74" s="20">
        <v>66</v>
      </c>
      <c r="C74" s="21" t="s">
        <v>87</v>
      </c>
      <c r="D74" s="22" t="s">
        <v>39</v>
      </c>
      <c r="E74" s="22">
        <v>1</v>
      </c>
      <c r="F74" s="23">
        <v>94500</v>
      </c>
      <c r="G74" s="24">
        <f t="shared" ref="G74:G75" si="1">F74*E74</f>
        <v>94500</v>
      </c>
    </row>
    <row r="75" spans="1:7" s="18" customFormat="1" ht="26.25" customHeight="1" x14ac:dyDescent="0.25">
      <c r="A75" s="19">
        <v>79</v>
      </c>
      <c r="B75" s="20">
        <v>67</v>
      </c>
      <c r="C75" s="29" t="s">
        <v>88</v>
      </c>
      <c r="D75" s="22" t="s">
        <v>89</v>
      </c>
      <c r="E75" s="22">
        <v>2</v>
      </c>
      <c r="F75" s="23">
        <v>40950</v>
      </c>
      <c r="G75" s="24">
        <f t="shared" si="1"/>
        <v>81900</v>
      </c>
    </row>
    <row r="76" spans="1:7" s="18" customFormat="1" ht="27.75" customHeight="1" x14ac:dyDescent="0.25">
      <c r="A76" s="14" t="s">
        <v>90</v>
      </c>
      <c r="B76" s="20"/>
      <c r="C76" s="30" t="s">
        <v>91</v>
      </c>
      <c r="D76" s="31"/>
      <c r="E76" s="31"/>
      <c r="F76" s="31"/>
      <c r="G76" s="32">
        <f>SUM(G9:G75)</f>
        <v>49107735</v>
      </c>
    </row>
    <row r="77" spans="1:7" s="18" customFormat="1" ht="36" customHeight="1" x14ac:dyDescent="0.2">
      <c r="B77" s="1"/>
      <c r="C77" s="33"/>
      <c r="D77" s="34"/>
      <c r="E77" s="34"/>
      <c r="F77" s="7"/>
      <c r="G77" s="7"/>
    </row>
    <row r="78" spans="1:7" s="18" customFormat="1" ht="36" customHeight="1" x14ac:dyDescent="0.2">
      <c r="B78" s="1"/>
      <c r="C78" s="33"/>
      <c r="D78" s="34"/>
      <c r="E78" s="34"/>
      <c r="F78" s="7"/>
      <c r="G78" s="7"/>
    </row>
    <row r="79" spans="1:7" s="18" customFormat="1" ht="36" customHeight="1" x14ac:dyDescent="0.2">
      <c r="B79" s="1"/>
      <c r="C79" s="33"/>
      <c r="D79" s="34"/>
      <c r="E79" s="34"/>
      <c r="F79" s="7"/>
      <c r="G79" s="7"/>
    </row>
    <row r="83" ht="36" customHeight="1" x14ac:dyDescent="0.2"/>
  </sheetData>
  <mergeCells count="2">
    <mergeCell ref="B6:C6"/>
    <mergeCell ref="C7:G7"/>
  </mergeCells>
  <conditionalFormatting sqref="C63:C74 C40:C61 D9:D75 C16:C38">
    <cfRule type="expression" dxfId="2" priority="3">
      <formula>#REF!=0</formula>
    </cfRule>
  </conditionalFormatting>
  <conditionalFormatting sqref="C9:C14">
    <cfRule type="expression" dxfId="1" priority="2">
      <formula>#REF!=0</formula>
    </cfRule>
  </conditionalFormatting>
  <conditionalFormatting sqref="C39">
    <cfRule type="expression" dxfId="0" priority="1">
      <formula>#REF!=0</formula>
    </cfRule>
  </conditionalFormatting>
  <pageMargins left="0.7" right="0.7" top="0.75" bottom="0.75" header="0.3" footer="0.3"/>
  <pageSetup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Dự trù</vt:lpstr>
      <vt:lpstr>'Dự trù'!Print_Titles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Te</dc:creator>
  <cp:lastModifiedBy>Y Te</cp:lastModifiedBy>
  <dcterms:created xsi:type="dcterms:W3CDTF">2025-09-30T11:57:46Z</dcterms:created>
  <dcterms:modified xsi:type="dcterms:W3CDTF">2025-11-05T23:58:55Z</dcterms:modified>
</cp:coreProperties>
</file>