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defaultThemeVersion="124226"/>
  <mc:AlternateContent xmlns:mc="http://schemas.openxmlformats.org/markup-compatibility/2006">
    <mc:Choice Requires="x15">
      <x15ac:absPath xmlns:x15ac="http://schemas.microsoft.com/office/spreadsheetml/2010/11/ac" url="C:\Users\Dell\Desktop\NEW THI DUA THANG 3; QUY\"/>
    </mc:Choice>
  </mc:AlternateContent>
  <xr:revisionPtr revIDLastSave="0" documentId="13_ncr:1_{3E20B295-E257-4F20-A532-59A968D5874F}" xr6:coauthVersionLast="44" xr6:coauthVersionMax="47" xr10:uidLastSave="{00000000-0000-0000-0000-000000000000}"/>
  <bookViews>
    <workbookView xWindow="-110" yWindow="-110" windowWidth="19420" windowHeight="10300" firstSheet="1" activeTab="3" xr2:uid="{00000000-000D-0000-FFFF-FFFF00000000}"/>
  </bookViews>
  <sheets>
    <sheet name="Kangatang" sheetId="7" state="veryHidden" r:id="rId1"/>
    <sheet name="Mau 1" sheetId="3" r:id="rId2"/>
    <sheet name="Mau 2" sheetId="6" r:id="rId3"/>
    <sheet name="Mau 3 " sheetId="2" r:id="rId4"/>
  </sheets>
  <definedNames>
    <definedName name="_xlnm.Print_Titles" localSheetId="1">'Mau 1'!$6:$6</definedName>
    <definedName name="_xlnm.Print_Titles" localSheetId="3">'Mau 3 '!$7:$8</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F51" i="2" l="1"/>
  <c r="D51" i="2"/>
  <c r="D53" i="2"/>
  <c r="D52" i="2"/>
  <c r="D54" i="2"/>
  <c r="D55" i="2"/>
  <c r="D56" i="2"/>
  <c r="D57" i="2"/>
  <c r="D58" i="2"/>
  <c r="D59" i="2"/>
  <c r="D60" i="2"/>
  <c r="D61" i="2"/>
  <c r="D62" i="2" l="1"/>
  <c r="E51" i="2" s="1"/>
  <c r="AQ14" i="6"/>
  <c r="AQ15" i="6"/>
  <c r="AQ17" i="6"/>
  <c r="AQ18" i="6"/>
  <c r="AQ19" i="6"/>
  <c r="AQ21" i="6"/>
  <c r="AQ22" i="6"/>
  <c r="AQ23" i="6"/>
  <c r="AQ24" i="6"/>
  <c r="AQ25" i="6"/>
  <c r="AQ26" i="6"/>
  <c r="AQ28" i="6"/>
  <c r="AQ30" i="6"/>
  <c r="AQ31" i="6"/>
  <c r="AQ32" i="6"/>
  <c r="AQ33" i="6"/>
  <c r="AQ34" i="6"/>
  <c r="AQ41" i="6"/>
  <c r="AQ43" i="6"/>
  <c r="AQ44" i="6"/>
  <c r="AQ45" i="6"/>
  <c r="AQ10" i="6"/>
  <c r="F53" i="2"/>
  <c r="E53" i="2" l="1"/>
  <c r="E52" i="2"/>
  <c r="E54" i="2"/>
  <c r="E55" i="2"/>
  <c r="E56" i="2"/>
  <c r="E57" i="2"/>
  <c r="E58" i="2"/>
  <c r="E59" i="2"/>
  <c r="E60" i="2"/>
  <c r="E61" i="2"/>
  <c r="F54" i="2"/>
  <c r="F61" i="2" l="1"/>
  <c r="F52" i="2"/>
  <c r="F60" i="2" l="1"/>
  <c r="F59" i="2"/>
  <c r="F58" i="2"/>
  <c r="F57" i="2"/>
  <c r="F56" i="2"/>
  <c r="F55" i="2"/>
  <c r="F62" i="2" l="1"/>
  <c r="G56" i="2" s="1"/>
  <c r="G57" i="2" l="1"/>
  <c r="G55" i="2"/>
  <c r="G51" i="2"/>
  <c r="G53" i="2"/>
  <c r="G54" i="2"/>
  <c r="G61" i="2"/>
  <c r="G52" i="2"/>
  <c r="G59" i="2"/>
  <c r="G58" i="2"/>
  <c r="G6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300-000001000000}">
      <text>
        <r>
          <rPr>
            <b/>
            <sz val="9"/>
            <color indexed="81"/>
            <rFont val="Tahoma"/>
            <family val="2"/>
          </rPr>
          <t>Anh Phuong:</t>
        </r>
        <r>
          <rPr>
            <sz val="9"/>
            <color indexed="81"/>
            <rFont val="Tahoma"/>
            <family val="2"/>
          </rPr>
          <t xml:space="preserve">
Số lượng CBQL (gồm Trưởng, Phó đơn vị)</t>
        </r>
      </text>
    </comment>
    <comment ref="D14" authorId="0" shapeId="0" xr:uid="{00000000-0006-0000-03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<sst xmlns="http://schemas.openxmlformats.org/spreadsheetml/2006/main" count="571" uniqueCount="186">
  <si>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</si>
  <si>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</si>
  <si>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</si>
  <si>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</si>
  <si>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</si>
  <si>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</si>
  <si>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</si>
  <si>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</si>
  <si>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</si>
  <si>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</si>
  <si>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</si>
  <si>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</si>
  <si>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</si>
  <si>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</si>
  <si>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</si>
  <si>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</si>
  <si>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</si>
  <si>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</si>
  <si>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</si>
  <si>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</si>
  <si>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</si>
  <si>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</si>
  <si>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</si>
  <si>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</si>
  <si>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</si>
  <si>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</si>
  <si>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</si>
  <si>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</si>
  <si>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</si>
  <si>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</si>
  <si>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</si>
  <si>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</si>
  <si>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</si>
  <si>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</si>
  <si>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</si>
  <si>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Số lượng công việc chung của trường</t>
  </si>
  <si>
    <t>Số lượng công việc chung của đơn vị</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</si>
  <si>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</si>
  <si>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</si>
  <si>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</si>
  <si>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</si>
  <si>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</si>
  <si>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</si>
  <si>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</si>
  <si>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</si>
  <si>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</si>
  <si>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</si>
  <si>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</si>
  <si>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</si>
  <si>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</si>
  <si>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</si>
  <si>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</si>
  <si>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</si>
  <si>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</si>
  <si>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</si>
  <si>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</si>
  <si>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</si>
  <si>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</si>
  <si>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</si>
  <si>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</si>
  <si>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Đơn vị xếp loại thi đua theo quy định</t>
  </si>
  <si>
    <t>Không xếp loại (Loại E)</t>
  </si>
  <si>
    <t>Đơn vị đề nghị mức xếp loại thi đua A1, A2 và sắp xếp danh sách cá nhân theo thứ tự ưu tiên</t>
  </si>
  <si>
    <t>Phạm Thị Thu Nga</t>
  </si>
  <si>
    <t>Nguyễn Văn Hậu</t>
  </si>
  <si>
    <t>Dương Đức Kiên</t>
  </si>
  <si>
    <t>Hà Như Mai</t>
  </si>
  <si>
    <t>Nguyễn Thị Cẩm Thạch</t>
  </si>
  <si>
    <t>Nguyễn Thị Thủy</t>
  </si>
  <si>
    <t>Nguyễn Văn Đông</t>
  </si>
  <si>
    <t>Nguyễn Thanh Tú</t>
  </si>
  <si>
    <t>Trần Thị Ánh Tuyết</t>
  </si>
  <si>
    <t>Đặng Thị Kiến Trúc</t>
  </si>
  <si>
    <t>Lê Thái Hùng</t>
  </si>
  <si>
    <t>Giang Phi Hùng</t>
  </si>
  <si>
    <t>Ngô Thanh Điền</t>
  </si>
  <si>
    <t>Nguyễn Phú Tân</t>
  </si>
  <si>
    <t>Nguyễn Mạnh Phương</t>
  </si>
  <si>
    <t>Đã thực hiện</t>
  </si>
  <si>
    <t>Trương Thị Hồng</t>
  </si>
  <si>
    <t>Lê Thị Hồng Vân</t>
  </si>
  <si>
    <t>Nguyễn Thị Dinh</t>
  </si>
  <si>
    <t>Bùi Thành Dũng</t>
  </si>
  <si>
    <t>Nguyễn Anh Kiệt</t>
  </si>
  <si>
    <t>Đỗ Thị Ngát</t>
  </si>
  <si>
    <t>Nguyễn Ngọc Quỳnh</t>
  </si>
  <si>
    <t>Cao Thị Hồng Thắm</t>
  </si>
  <si>
    <t>Đỗ Thị Thơm</t>
  </si>
  <si>
    <t>Trần Thị Hồng Thu</t>
  </si>
  <si>
    <t>Hoàng Thị Trang</t>
  </si>
  <si>
    <t>Phan Thị Thùy Trang</t>
  </si>
  <si>
    <t>Phạm Thị Vinh</t>
  </si>
  <si>
    <t>KHOA GIÁO DỤC ĐẠI CƯƠNG</t>
  </si>
  <si>
    <r>
      <t xml:space="preserve">TRƯỜNG CAO ĐẲNG LÝ TỰ TRỌNG
 THÀNH PHỐ HỒ CHÍ MINH
</t>
    </r>
    <r>
      <rPr>
        <b/>
        <sz val="12"/>
        <rFont val="Times New Roman"/>
        <family val="1"/>
      </rPr>
      <t>KHOA GIÁO DỤC ĐẠI CƯƠNG</t>
    </r>
  </si>
  <si>
    <t>Lê Văn Bình</t>
  </si>
  <si>
    <t>Nguyễn Phương Hà</t>
  </si>
  <si>
    <t>Nguyễn Thị Huyền Nga</t>
  </si>
  <si>
    <t>Lê Minh Phong</t>
  </si>
  <si>
    <t>Trịnh Khắc Vũ</t>
  </si>
  <si>
    <t>Nhiệm vụ 5</t>
  </si>
  <si>
    <t>Nhiệm vụ 6</t>
  </si>
  <si>
    <t>Nhiệm vụ 7</t>
  </si>
  <si>
    <t>Nhiệm vụ 8</t>
  </si>
  <si>
    <t>Nhiệm vụ 9</t>
  </si>
  <si>
    <t>Nhiệm vụ 10</t>
  </si>
  <si>
    <t>C. Hồng</t>
  </si>
  <si>
    <t>Đinh Thị Huyên</t>
  </si>
  <si>
    <t>3</t>
  </si>
  <si>
    <t>1</t>
  </si>
  <si>
    <t>A3</t>
  </si>
  <si>
    <t>A4</t>
  </si>
  <si>
    <t>A2</t>
  </si>
  <si>
    <t>2</t>
  </si>
  <si>
    <t>0</t>
  </si>
  <si>
    <t>X</t>
  </si>
  <si>
    <t>Nhiệm vụ 11</t>
  </si>
  <si>
    <t>Nhiệm vụ 12</t>
  </si>
  <si>
    <t xml:space="preserve">I. </t>
  </si>
  <si>
    <t>Cán Bộ Quản lý</t>
  </si>
  <si>
    <t>II.              Giảng viên/nhân viên</t>
  </si>
  <si>
    <t>Tăng 1 bậc thi đua theo tờ trình đã được duyệt</t>
  </si>
  <si>
    <t>Tăng 1 bậc thi đua</t>
  </si>
  <si>
    <t>Nhiệm vụ 13</t>
  </si>
  <si>
    <t>Nhiệm vụ 14</t>
  </si>
  <si>
    <t>Nhiệm vụ 15</t>
  </si>
  <si>
    <t>Nhiệm vụ 16</t>
  </si>
  <si>
    <t>Nhiệm vụ 17</t>
  </si>
  <si>
    <t>Nhiệm vụ 18</t>
  </si>
  <si>
    <t>Nhiệm vụ 19</t>
  </si>
  <si>
    <t>việc đơn vị</t>
  </si>
  <si>
    <t>Giữ kho súng GDQP,AN</t>
  </si>
  <si>
    <t xml:space="preserve">01
</t>
  </si>
  <si>
    <t xml:space="preserve">
Giang Phi Hùng
</t>
  </si>
  <si>
    <t>việc trường</t>
  </si>
  <si>
    <t>Tham gia công tác Đảng vụ của trường</t>
  </si>
  <si>
    <t>Tờ Trình Hiệu trưởng duyệt</t>
  </si>
  <si>
    <t>Cô Huyên</t>
  </si>
  <si>
    <t>Tờ trình</t>
  </si>
  <si>
    <t>A1</t>
  </si>
  <si>
    <t>DANH SÁCH XẾP LOẠI THI ĐUA THÁNG 03/2026</t>
  </si>
  <si>
    <t>THỐNG KÊ CHI TIẾT KHỐI LƯỢNG CÔNG VIỆC THỰC HIỆN THÁNG 03/2026</t>
  </si>
  <si>
    <t>07/03/2026</t>
  </si>
  <si>
    <t>BẢNG TỔNG HỢP CÔNG VIỆC ĐỘT XUẤT ĐÃ THỰC HIỆN THÁNG 03 /2026</t>
  </si>
  <si>
    <t xml:space="preserve">Đã thực hiện từ tháng
3 /2026  
</t>
  </si>
  <si>
    <t>Phi Hùng;  Lê Thái Hùng</t>
  </si>
  <si>
    <t>Đã thực hiện từ tháng 3/2026</t>
  </si>
  <si>
    <t>Dạy lớp T3 tại trung tâm giáo dục nghề nghiệp  Quận 12</t>
  </si>
  <si>
    <t>Tham gia hỗ trợ tổ chức lễ khai mạc hội thao cúp Lý Tự Trọng</t>
  </si>
  <si>
    <t>Cho sinh viên tập thể dục và xem thời sự</t>
  </si>
  <si>
    <t>Phương; Tân; Điền; Thái Hùng; P. Hùng</t>
  </si>
  <si>
    <t>Tăng một bậc thi đua</t>
  </si>
  <si>
    <t>Nhắc nhở thi đua tháng 3</t>
  </si>
  <si>
    <t>Thành phố Hồ Chí Minh, ngày 24 tháng 3 năm 2026</t>
  </si>
  <si>
    <t>Đã thực hiện  tháng 03/2026</t>
  </si>
  <si>
    <t>Giảng dạy môn lịch sử từ 5/9/2026</t>
  </si>
  <si>
    <t xml:space="preserve">Phương; Tân; Điền; Thái Hùng; </t>
  </si>
  <si>
    <t>Tham gia công tác tuyển sinh tỉnh Tây Ninh</t>
  </si>
  <si>
    <t xml:space="preserve">Thầy Dũng; C. Thu Nga; 
C. Tuyết; T. Kiên; T. Vũ; </t>
  </si>
  <si>
    <t>Tờ trình TS tỉnh</t>
  </si>
  <si>
    <t>X;X;X</t>
  </si>
  <si>
    <t>C. Thắm</t>
  </si>
  <si>
    <t>Tờ trình TS TP</t>
  </si>
  <si>
    <t>Tham gia kế hoạch hội thao của khoa; đăng tin web khoa</t>
  </si>
  <si>
    <t>Tham gia hoạt động về nguồn cùng Đoàn trường</t>
  </si>
  <si>
    <t>C. Thơm; C. Hoàng Trang</t>
  </si>
  <si>
    <t>Đã thực hiện  tháng 03/2027</t>
  </si>
  <si>
    <t>Nhiệm vụ 
9</t>
  </si>
  <si>
    <t>Dẫn chương trình và hỗ trợ Hiệu trưởng viết bài phát biểu chào cờ đầu năm vào ngày 2/3/2025</t>
  </si>
  <si>
    <t>TPHCM, ngày 27 tháng 03 năm 2026</t>
  </si>
  <si>
    <t>120 Phiếu ts tỉnh</t>
  </si>
  <si>
    <t>120 phiếu tuyển sinh</t>
  </si>
  <si>
    <t>120 phiếu ts Tỉnh</t>
  </si>
  <si>
    <t>120 phiếu ts tỉnh</t>
  </si>
  <si>
    <t>1200 phiểu/5 giảng viên
Tháng 3/2026</t>
  </si>
  <si>
    <t xml:space="preserve"> C.Vân; C. Thu Nga; C.Tuyết; C. Hồng C.Dinh; C.Huyên; C.Mai; C.Thạch; C.Thu; C.Hoàng Trang; C.Phan Trang; C.Vinh; C.Huyền Nga; C.Phương Hà; T.Phong; T.Kiên; T.Hậu; T.Bình; T.Quỳnh; T.Phương; T.Điền; T.Phi Hùng; T.Thái Hùng; T.Tân; C.Thơm;</t>
  </si>
  <si>
    <t>X;X</t>
  </si>
  <si>
    <t xml:space="preserve">  C. Thu</t>
  </si>
  <si>
    <t>C. Hoàng Trang</t>
  </si>
  <si>
    <t>TPHCM, ngày 26 tháng 03 năm 2026</t>
  </si>
  <si>
    <t xml:space="preserve">Cô Vân; C.Huyền Nga; Cô Vinh; Thầy Quỳnh; Cô Thùy Trang; Thầy Vũ;  Thầy Đông; Thầy Bình; Thầy Tú; P. Hà;  C. Hồng Thu; </t>
  </si>
  <si>
    <t>Tham gia Tuyển sinh thành phố  tính việc 3 trường trong tháng 3/2026; tính đến 18/3
(Theo bảng đào tạo gửi kèm)</t>
  </si>
  <si>
    <t>Tham gia hoạt động tuyển sinh trong thành phố tính hết
đến ngày 18/3/2026; 13 trường tổng cộng;(theo bảng đào tạo gửi)</t>
  </si>
  <si>
    <t>Tham gia công tác tuyển sinh Thành phố; tính 5 trường trong tháng 3;
(kèm theo bảng đào tạo)</t>
  </si>
  <si>
    <t>Tham gia hoạt động tuyển sinh trong thành phố tính 10 trường; (kèm bảng tuyển sinh của đào tạo)</t>
  </si>
  <si>
    <t>Tốt</t>
  </si>
  <si>
    <t>Lưu ý: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</si>
</sst>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3"/>
      <color indexed="8"/>
      <name val="Times New Roman"/>
      <family val="1"/>
    </font>
    <font>
      <i/>
      <sz val="12"/>
      <color theme="1"/>
      <name val="Times New Roman"/>
      <family val="1"/>
    </font>
    <font>
      <b/>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sz val="9"/>
      <color indexed="81"/>
      <name val="Tahoma"/>
      <family val="2"/>
    </font>
    <font>
      <b/>
      <sz val="9"/>
      <color indexed="81"/>
      <name val="Tahoma"/>
      <family val="2"/>
    </font>
    <font>
      <i/>
      <sz val="12"/>
      <name val="Times New Roman"/>
      <family val="1"/>
    </font>
    <font>
      <b/>
      <sz val="11"/>
      <color theme="1"/>
      <name val="Calibri"/>
      <family val="2"/>
      <scheme val="minor"/>
    </font>
    <font>
      <sz val="8"/>
      <name val="Calibri"/>
      <family val="2"/>
      <scheme val="minor"/>
    </font>
    <font>
      <b/>
      <sz val="20"/>
      <color theme="1"/>
      <name val="Times New Roman"/>
      <family val="1"/>
    </font>
    <font>
      <b/>
      <sz val="20"/>
      <color indexed="8"/>
      <name val="Times New Roman"/>
      <family val="1"/>
    </font>
    <font>
      <b/>
      <i/>
      <sz val="20"/>
      <color indexed="8"/>
      <name val="Times New Roman"/>
      <family val="1"/>
    </font>
    <font>
      <sz val="20"/>
      <color theme="1"/>
      <name val="Times New Roman"/>
      <family val="1"/>
    </font>
    <font>
      <b/>
      <sz val="20"/>
      <name val="Times New Roman"/>
      <family val="1"/>
    </font>
    <font>
      <b/>
      <sz val="20"/>
      <color rgb="FFFF0000"/>
      <name val="Times New Roman"/>
      <family val="1"/>
    </font>
    <font>
      <b/>
      <i/>
      <sz val="20"/>
      <color theme="1"/>
      <name val="Times New Roman"/>
      <family val="1"/>
    </font>
    <font>
      <b/>
      <sz val="8"/>
      <color theme="1"/>
      <name val="Times New Roman"/>
      <family val="1"/>
    </font>
    <font>
      <b/>
      <sz val="18"/>
      <color theme="1"/>
      <name val="Times New Roman"/>
      <family val="1"/>
    </font>
    <font>
      <sz val="8"/>
      <name val="Times New Roman"/>
      <family val="1"/>
    </font>
    <font>
      <b/>
      <sz val="8"/>
      <name val="Times New Roman"/>
      <family val="1"/>
    </font>
    <font>
      <sz val="13"/>
      <color rgb="FFFF0000"/>
      <name val="Times New Roman"/>
      <family val="1"/>
    </font>
    <font>
      <sz val="12"/>
      <color rgb="FFFF0000"/>
      <name val="Times New Roman"/>
      <family val="1"/>
    </font>
    <font>
      <b/>
      <sz val="14"/>
      <color indexed="8"/>
      <name val="Times New Roman"/>
      <family val="1"/>
    </font>
    <font>
      <sz val="18"/>
      <color theme="1"/>
      <name val="Times New Roman"/>
      <family val="1"/>
    </font>
    <font>
      <b/>
      <sz val="12"/>
      <color indexed="8"/>
      <name val="Times New Roman"/>
      <family val="1"/>
    </font>
    <font>
      <b/>
      <sz val="14"/>
      <color rgb="FFFF0000"/>
      <name val="Times New Roman"/>
      <family val="1"/>
    </font>
    <font>
      <b/>
      <sz val="12"/>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indexed="64"/>
      </top>
      <bottom/>
      <diagonal/>
    </border>
    <border>
      <left/>
      <right/>
      <top/>
      <bottom style="thin">
        <color indexed="64"/>
      </bottom>
      <diagonal/>
    </border>
  </borders>
  <cellStyleXfs count="73">
    <xf numFmtId="0" fontId="0" fillId="0" borderId="0"/>
    <xf numFmtId="0" fontId="1" fillId="0" borderId="0"/>
    <xf numFmtId="0" fontId="6" fillId="0" borderId="0"/>
    <xf numFmtId="43" fontId="19" fillId="0" borderId="0" applyFont="0" applyFill="0" applyBorder="0" applyAlignment="0" applyProtection="0"/>
    <xf numFmtId="43" fontId="19" fillId="0" borderId="0" applyFont="0" applyFill="0" applyBorder="0" applyAlignment="0" applyProtection="0"/>
    <xf numFmtId="41"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9"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 fillId="0" borderId="0"/>
    <xf numFmtId="0" fontId="18" fillId="0" borderId="0"/>
    <xf numFmtId="0" fontId="20" fillId="0" borderId="0"/>
    <xf numFmtId="0" fontId="19" fillId="0" borderId="0"/>
    <xf numFmtId="0" fontId="6" fillId="0" borderId="0"/>
    <xf numFmtId="0" fontId="19" fillId="0" borderId="0"/>
    <xf numFmtId="0" fontId="1" fillId="0" borderId="0"/>
    <xf numFmtId="0" fontId="18" fillId="0" borderId="0"/>
    <xf numFmtId="0" fontId="20" fillId="0" borderId="0"/>
    <xf numFmtId="9" fontId="19" fillId="0" borderId="0" applyFont="0" applyFill="0" applyBorder="0" applyAlignment="0" applyProtection="0"/>
    <xf numFmtId="9" fontId="19" fillId="0" borderId="0" applyFont="0" applyFill="0" applyBorder="0" applyAlignment="0" applyProtection="0"/>
  </cellStyleXfs>
  <cellXfs count="180">
    <xf numFmtId="0" fontId="0" fillId="0" borderId="0" xfId="0"/>
    <xf numFmtId="0" fontId="4" fillId="0" borderId="0" xfId="1" applyFont="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3" fillId="2" borderId="0" xfId="0" applyFont="1" applyFill="1" applyAlignment="1">
      <alignment horizontal="center" wrapText="1"/>
    </xf>
    <xf numFmtId="0" fontId="5" fillId="0" borderId="0" xfId="0" applyFont="1"/>
    <xf numFmtId="0" fontId="12" fillId="0" borderId="1" xfId="0" applyFont="1" applyBorder="1" applyAlignment="1">
      <alignment horizontal="center" vertical="center" wrapText="1"/>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3" fillId="0" borderId="0" xfId="1" applyFont="1" applyAlignment="1">
      <alignment vertical="center"/>
    </xf>
    <xf numFmtId="0" fontId="14" fillId="0" borderId="0" xfId="1" applyFont="1" applyAlignment="1">
      <alignment horizontal="center" vertical="center"/>
    </xf>
    <xf numFmtId="0" fontId="15"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0" fillId="0" borderId="3" xfId="0" applyFont="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0" borderId="1" xfId="0" applyFont="1" applyBorder="1" applyAlignment="1" applyProtection="1">
      <alignment horizontal="left"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164" fontId="17" fillId="0" borderId="1" xfId="1" quotePrefix="1" applyNumberFormat="1" applyFont="1" applyBorder="1" applyAlignment="1">
      <alignment horizontal="center" vertical="center"/>
    </xf>
    <xf numFmtId="0" fontId="3" fillId="2" borderId="0" xfId="0" applyFont="1" applyFill="1" applyAlignment="1">
      <alignment horizontal="center" vertical="center" wrapText="1"/>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4" fontId="23" fillId="0" borderId="1" xfId="0" applyNumberFormat="1" applyFont="1" applyBorder="1" applyAlignment="1">
      <alignment horizontal="center" vertical="center" wrapText="1"/>
    </xf>
    <xf numFmtId="0" fontId="8" fillId="0" borderId="1" xfId="1" applyFont="1" applyBorder="1" applyAlignment="1">
      <alignment horizontal="center" vertical="center"/>
    </xf>
    <xf numFmtId="0" fontId="8" fillId="0" borderId="1" xfId="1" applyFont="1" applyBorder="1" applyAlignment="1">
      <alignment horizontal="center" vertical="center" wrapText="1"/>
    </xf>
    <xf numFmtId="0" fontId="7" fillId="0" borderId="1" xfId="0" applyFont="1" applyBorder="1" applyAlignment="1">
      <alignment horizontal="center" vertical="center"/>
    </xf>
    <xf numFmtId="0" fontId="14" fillId="0" borderId="0" xfId="1" applyFont="1" applyAlignment="1">
      <alignment horizontal="justify" vertical="center" wrapText="1"/>
    </xf>
    <xf numFmtId="164" fontId="8" fillId="0" borderId="1" xfId="1" applyNumberFormat="1" applyFont="1" applyBorder="1" applyAlignment="1">
      <alignment horizontal="center" vertical="center" wrapText="1"/>
    </xf>
    <xf numFmtId="0" fontId="17" fillId="0" borderId="1" xfId="1" applyFont="1" applyBorder="1" applyAlignment="1">
      <alignment horizontal="justify" vertical="center"/>
    </xf>
    <xf numFmtId="0" fontId="2"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left" vertical="center" wrapText="1"/>
    </xf>
    <xf numFmtId="49" fontId="2" fillId="0" borderId="3"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11" xfId="0" applyFont="1" applyBorder="1" applyAlignment="1">
      <alignment horizontal="center" vertical="center" wrapText="1"/>
    </xf>
    <xf numFmtId="0" fontId="3" fillId="0" borderId="1" xfId="0" applyFont="1" applyBorder="1" applyAlignment="1">
      <alignment horizontal="left"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1" xfId="1" applyFont="1" applyBorder="1" applyAlignment="1">
      <alignment horizontal="justify" vertical="center" wrapText="1"/>
    </xf>
    <xf numFmtId="14" fontId="8" fillId="0" borderId="1" xfId="1" quotePrefix="1" applyNumberFormat="1" applyFont="1" applyBorder="1" applyAlignment="1">
      <alignment horizontal="center" vertical="center"/>
    </xf>
    <xf numFmtId="0" fontId="5" fillId="0" borderId="1" xfId="0" applyFont="1" applyBorder="1" applyAlignment="1">
      <alignment horizontal="center" vertical="center"/>
    </xf>
    <xf numFmtId="0" fontId="5" fillId="0" borderId="12" xfId="0" applyFont="1" applyBorder="1" applyAlignment="1">
      <alignment horizontal="center" vertical="center" wrapText="1"/>
    </xf>
    <xf numFmtId="0" fontId="5" fillId="0" borderId="1" xfId="0" applyFont="1" applyBorder="1" applyAlignment="1">
      <alignment vertical="center"/>
    </xf>
    <xf numFmtId="0" fontId="5" fillId="0" borderId="1" xfId="0" applyFont="1" applyBorder="1" applyAlignment="1">
      <alignment vertical="center" wrapText="1"/>
    </xf>
    <xf numFmtId="0" fontId="2" fillId="0" borderId="0" xfId="0" quotePrefix="1" applyFont="1" applyAlignment="1">
      <alignment horizontal="center" vertical="center" wrapText="1"/>
    </xf>
    <xf numFmtId="0" fontId="2" fillId="0" borderId="1" xfId="0" applyFont="1" applyBorder="1" applyAlignment="1">
      <alignment vertical="center"/>
    </xf>
    <xf numFmtId="0" fontId="5" fillId="0" borderId="1" xfId="0" applyFont="1" applyBorder="1" applyAlignment="1">
      <alignment horizontal="center"/>
    </xf>
    <xf numFmtId="0" fontId="2" fillId="0" borderId="6" xfId="0" applyFont="1" applyBorder="1" applyAlignment="1">
      <alignment vertical="center"/>
    </xf>
    <xf numFmtId="0" fontId="2" fillId="0" borderId="6" xfId="0" applyFont="1" applyBorder="1" applyAlignment="1">
      <alignment horizontal="center" vertical="center" wrapText="1"/>
    </xf>
    <xf numFmtId="0" fontId="2" fillId="0" borderId="1" xfId="0" applyFont="1" applyBorder="1" applyAlignment="1">
      <alignment vertical="center" wrapText="1"/>
    </xf>
    <xf numFmtId="0" fontId="3" fillId="0" borderId="0" xfId="1" applyFont="1" applyAlignment="1">
      <alignment vertical="top" wrapText="1"/>
    </xf>
    <xf numFmtId="0" fontId="24" fillId="0" borderId="0" xfId="0" applyFont="1"/>
    <xf numFmtId="0" fontId="24" fillId="0" borderId="0" xfId="0" applyFont="1" applyAlignment="1">
      <alignment horizontal="center" vertical="center"/>
    </xf>
    <xf numFmtId="0" fontId="24" fillId="0" borderId="0" xfId="0" applyFont="1" applyAlignment="1">
      <alignment vertical="center"/>
    </xf>
    <xf numFmtId="0" fontId="2" fillId="0" borderId="3" xfId="0" quotePrefix="1" applyFont="1" applyBorder="1" applyAlignment="1">
      <alignment horizontal="center" vertical="center" wrapText="1"/>
    </xf>
    <xf numFmtId="0" fontId="2" fillId="0" borderId="12" xfId="0" applyFont="1" applyBorder="1" applyAlignment="1">
      <alignment horizontal="center" vertical="center" wrapText="1"/>
    </xf>
    <xf numFmtId="0" fontId="2" fillId="0" borderId="2" xfId="0" applyFont="1" applyBorder="1" applyAlignment="1">
      <alignment horizontal="left" vertical="center" wrapText="1"/>
    </xf>
    <xf numFmtId="0" fontId="26" fillId="0" borderId="0" xfId="0" applyFont="1" applyAlignment="1">
      <alignment horizontal="center" vertical="center"/>
    </xf>
    <xf numFmtId="0" fontId="26" fillId="0" borderId="0" xfId="0" applyFont="1"/>
    <xf numFmtId="0" fontId="26" fillId="0" borderId="0" xfId="0" applyFont="1" applyAlignment="1">
      <alignment vertical="center"/>
    </xf>
    <xf numFmtId="0" fontId="26" fillId="0" borderId="1" xfId="0" applyFont="1" applyBorder="1" applyAlignment="1">
      <alignment horizontal="center" vertical="center" wrapText="1"/>
    </xf>
    <xf numFmtId="0" fontId="27" fillId="0" borderId="9" xfId="0" applyFont="1" applyBorder="1" applyAlignment="1" applyProtection="1">
      <alignment vertical="center" wrapText="1"/>
      <protection locked="0"/>
    </xf>
    <xf numFmtId="0" fontId="27" fillId="0" borderId="10" xfId="0" applyFont="1" applyBorder="1" applyAlignment="1" applyProtection="1">
      <alignment horizontal="left" vertical="top" wrapText="1"/>
      <protection locked="0"/>
    </xf>
    <xf numFmtId="0" fontId="27" fillId="0" borderId="1" xfId="0" applyFont="1" applyBorder="1" applyAlignment="1" applyProtection="1">
      <alignment horizontal="center" vertical="center" wrapText="1"/>
      <protection locked="0"/>
    </xf>
    <xf numFmtId="0" fontId="27" fillId="0" borderId="1" xfId="0" applyFont="1" applyBorder="1" applyAlignment="1" applyProtection="1">
      <alignment vertical="center" wrapText="1"/>
      <protection locked="0"/>
    </xf>
    <xf numFmtId="164" fontId="28" fillId="0" borderId="1" xfId="0" applyNumberFormat="1" applyFont="1" applyBorder="1" applyAlignment="1" applyProtection="1">
      <alignment horizontal="center" vertical="center" wrapText="1"/>
      <protection locked="0"/>
    </xf>
    <xf numFmtId="0" fontId="26" fillId="0" borderId="2" xfId="0" applyFont="1" applyBorder="1" applyAlignment="1">
      <alignment horizontal="center" vertical="center" wrapText="1"/>
    </xf>
    <xf numFmtId="0" fontId="27" fillId="0" borderId="5" xfId="0" applyFont="1" applyBorder="1" applyAlignment="1" applyProtection="1">
      <alignment vertical="center" wrapText="1"/>
      <protection locked="0"/>
    </xf>
    <xf numFmtId="49" fontId="29" fillId="4" borderId="1" xfId="0" quotePrefix="1" applyNumberFormat="1" applyFont="1" applyFill="1" applyBorder="1" applyAlignment="1">
      <alignment horizontal="center" vertical="center" wrapText="1"/>
    </xf>
    <xf numFmtId="49" fontId="29" fillId="3" borderId="1" xfId="0" quotePrefix="1" applyNumberFormat="1" applyFont="1" applyFill="1" applyBorder="1" applyAlignment="1">
      <alignment horizontal="center" vertical="center" wrapText="1"/>
    </xf>
    <xf numFmtId="0" fontId="26" fillId="0" borderId="3" xfId="0" quotePrefix="1" applyFont="1" applyBorder="1" applyAlignment="1">
      <alignment horizontal="center" vertical="center" wrapText="1"/>
    </xf>
    <xf numFmtId="0" fontId="29" fillId="0" borderId="1" xfId="0" applyFont="1" applyBorder="1" applyAlignment="1">
      <alignment horizontal="center" vertical="center" wrapText="1"/>
    </xf>
    <xf numFmtId="14" fontId="26" fillId="0" borderId="1" xfId="0" quotePrefix="1" applyNumberFormat="1" applyFont="1" applyBorder="1" applyAlignment="1">
      <alignment horizontal="center" vertical="center" wrapText="1"/>
    </xf>
    <xf numFmtId="0" fontId="26" fillId="0" borderId="1" xfId="0" applyFont="1" applyBorder="1" applyAlignment="1">
      <alignment horizontal="center" vertical="center"/>
    </xf>
    <xf numFmtId="9" fontId="30" fillId="0" borderId="1" xfId="0" applyNumberFormat="1" applyFont="1" applyBorder="1" applyAlignment="1">
      <alignment horizontal="center" vertical="center" wrapText="1"/>
    </xf>
    <xf numFmtId="0" fontId="29" fillId="0" borderId="1" xfId="0" applyFont="1" applyBorder="1" applyAlignment="1">
      <alignment horizontal="center" vertical="center"/>
    </xf>
    <xf numFmtId="14" fontId="26" fillId="0" borderId="1" xfId="0" applyNumberFormat="1" applyFont="1" applyBorder="1" applyAlignment="1">
      <alignment horizontal="center" vertical="center" wrapText="1"/>
    </xf>
    <xf numFmtId="14" fontId="26" fillId="0" borderId="2" xfId="0" applyNumberFormat="1" applyFont="1" applyBorder="1" applyAlignment="1">
      <alignment horizontal="center" vertical="center" wrapText="1"/>
    </xf>
    <xf numFmtId="0" fontId="26" fillId="0" borderId="2" xfId="0" applyFont="1" applyBorder="1" applyAlignment="1">
      <alignment horizontal="center" vertical="center"/>
    </xf>
    <xf numFmtId="0" fontId="26" fillId="0" borderId="3" xfId="0" applyFont="1" applyBorder="1" applyAlignment="1">
      <alignment horizontal="center" vertical="center"/>
    </xf>
    <xf numFmtId="0" fontId="31" fillId="0" borderId="1" xfId="0" applyFont="1" applyBorder="1" applyAlignment="1">
      <alignment horizontal="center" vertical="center" wrapText="1"/>
    </xf>
    <xf numFmtId="0" fontId="2" fillId="0" borderId="1" xfId="0" applyFont="1" applyBorder="1" applyAlignment="1">
      <alignment horizontal="center" vertical="center"/>
    </xf>
    <xf numFmtId="0" fontId="27" fillId="4" borderId="3" xfId="0" applyFont="1" applyFill="1" applyBorder="1" applyAlignment="1" applyProtection="1">
      <alignment horizontal="center" vertical="center" wrapText="1"/>
      <protection locked="0"/>
    </xf>
    <xf numFmtId="0" fontId="4" fillId="0" borderId="1" xfId="0" applyFont="1" applyBorder="1" applyAlignment="1">
      <alignment horizontal="center" vertical="center" wrapText="1"/>
    </xf>
    <xf numFmtId="0" fontId="33" fillId="0" borderId="1" xfId="0" applyFont="1" applyBorder="1" applyAlignment="1">
      <alignment horizontal="center" wrapText="1"/>
    </xf>
    <xf numFmtId="0" fontId="27" fillId="0" borderId="14" xfId="0" applyFont="1" applyBorder="1" applyAlignment="1" applyProtection="1">
      <alignment vertical="center" wrapText="1"/>
      <protection locked="0"/>
    </xf>
    <xf numFmtId="0" fontId="29" fillId="0" borderId="5" xfId="0" applyFont="1" applyBorder="1" applyAlignment="1">
      <alignment horizontal="center" vertical="center" wrapText="1"/>
    </xf>
    <xf numFmtId="0" fontId="26" fillId="0" borderId="5" xfId="0" applyFont="1" applyBorder="1" applyAlignment="1">
      <alignment horizontal="left" vertical="top"/>
    </xf>
    <xf numFmtId="0" fontId="34" fillId="0" borderId="1" xfId="0" applyFont="1" applyBorder="1" applyAlignment="1">
      <alignment horizontal="center" vertical="center"/>
    </xf>
    <xf numFmtId="0" fontId="35" fillId="0" borderId="1" xfId="0" applyFont="1" applyBorder="1" applyAlignment="1">
      <alignment horizontal="center" vertical="center" wrapText="1"/>
    </xf>
    <xf numFmtId="0" fontId="36" fillId="0" borderId="1" xfId="0" applyFont="1" applyBorder="1" applyAlignment="1">
      <alignment vertical="center" wrapText="1"/>
    </xf>
    <xf numFmtId="0" fontId="9" fillId="0" borderId="1" xfId="1" applyFont="1" applyBorder="1" applyAlignment="1">
      <alignment horizontal="justify" vertical="center"/>
    </xf>
    <xf numFmtId="0" fontId="9" fillId="0" borderId="1" xfId="1" applyFont="1" applyBorder="1" applyAlignment="1">
      <alignment horizontal="justify" vertical="center" wrapText="1"/>
    </xf>
    <xf numFmtId="164" fontId="9" fillId="0" borderId="1" xfId="1" applyNumberFormat="1" applyFont="1" applyBorder="1" applyAlignment="1">
      <alignment horizontal="center" vertical="center" wrapText="1"/>
    </xf>
    <xf numFmtId="0" fontId="37" fillId="0" borderId="1" xfId="1" applyFont="1" applyBorder="1" applyAlignment="1">
      <alignment horizontal="center" vertical="center" wrapText="1"/>
    </xf>
    <xf numFmtId="49" fontId="38" fillId="0" borderId="3" xfId="0" applyNumberFormat="1" applyFont="1" applyBorder="1" applyAlignment="1">
      <alignment horizontal="center" vertical="center" wrapText="1"/>
    </xf>
    <xf numFmtId="0" fontId="39" fillId="4" borderId="1" xfId="0" applyFont="1" applyFill="1" applyBorder="1" applyAlignment="1" applyProtection="1">
      <alignment horizontal="center" vertical="center" wrapText="1"/>
      <protection locked="0"/>
    </xf>
    <xf numFmtId="0" fontId="39" fillId="3" borderId="3" xfId="0" applyFont="1" applyFill="1" applyBorder="1" applyAlignment="1" applyProtection="1">
      <alignment horizontal="center" vertical="center" wrapText="1"/>
      <protection locked="0"/>
    </xf>
    <xf numFmtId="0" fontId="2" fillId="4" borderId="1" xfId="0" applyFont="1" applyFill="1" applyBorder="1" applyAlignment="1">
      <alignment horizontal="center" vertical="center" wrapText="1"/>
    </xf>
    <xf numFmtId="0" fontId="8" fillId="0" borderId="1" xfId="1" applyFont="1" applyBorder="1" applyAlignment="1">
      <alignment horizontal="left" vertical="center" wrapText="1"/>
    </xf>
    <xf numFmtId="0" fontId="9" fillId="0" borderId="1" xfId="1" applyFont="1" applyBorder="1" applyAlignment="1">
      <alignment horizontal="left" vertical="center" wrapText="1"/>
    </xf>
    <xf numFmtId="0" fontId="29" fillId="0" borderId="1" xfId="0" applyFont="1" applyBorder="1" applyAlignment="1">
      <alignment horizontal="left" vertical="center" wrapText="1"/>
    </xf>
    <xf numFmtId="0" fontId="29" fillId="0" borderId="1" xfId="0" applyFont="1" applyBorder="1" applyAlignment="1">
      <alignment horizontal="left" vertical="center"/>
    </xf>
    <xf numFmtId="0" fontId="26" fillId="4" borderId="1" xfId="0" applyFont="1" applyFill="1" applyBorder="1" applyAlignment="1">
      <alignment horizontal="center" vertical="center"/>
    </xf>
    <xf numFmtId="49" fontId="2" fillId="4" borderId="3" xfId="0" applyNumberFormat="1" applyFont="1" applyFill="1" applyBorder="1" applyAlignment="1">
      <alignment horizontal="center" vertical="center" wrapText="1"/>
    </xf>
    <xf numFmtId="49" fontId="38" fillId="4" borderId="3"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0" fontId="39" fillId="4" borderId="3" xfId="0" applyFont="1" applyFill="1" applyBorder="1" applyAlignment="1" applyProtection="1">
      <alignment horizontal="center" vertical="center" wrapText="1"/>
      <protection locked="0"/>
    </xf>
    <xf numFmtId="0" fontId="26" fillId="0" borderId="0" xfId="0" applyFont="1" applyAlignment="1">
      <alignment horizontal="center" vertical="center"/>
    </xf>
    <xf numFmtId="0" fontId="40" fillId="0" borderId="1" xfId="0" applyFont="1" applyBorder="1" applyAlignment="1">
      <alignment horizontal="left" vertical="center" wrapText="1"/>
    </xf>
    <xf numFmtId="0" fontId="26" fillId="0" borderId="0" xfId="0" applyFont="1" applyAlignment="1">
      <alignment horizontal="left" vertical="center"/>
    </xf>
    <xf numFmtId="0" fontId="26" fillId="0" borderId="0" xfId="0" applyFont="1" applyAlignment="1"/>
    <xf numFmtId="0" fontId="13"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13" fillId="0" borderId="0" xfId="1" applyFont="1" applyAlignment="1">
      <alignment horizontal="center" vertical="center" wrapText="1"/>
    </xf>
    <xf numFmtId="0" fontId="16" fillId="0" borderId="0" xfId="1" applyFont="1" applyAlignment="1">
      <alignment horizontal="center" vertical="center"/>
    </xf>
    <xf numFmtId="0" fontId="32" fillId="0" borderId="0" xfId="0" applyFont="1" applyAlignment="1">
      <alignment horizontal="left"/>
    </xf>
    <xf numFmtId="0" fontId="26" fillId="0" borderId="0" xfId="0" applyFont="1" applyAlignment="1">
      <alignment horizontal="center" vertical="center"/>
    </xf>
    <xf numFmtId="0" fontId="3" fillId="0" borderId="0" xfId="1" applyFont="1" applyAlignment="1">
      <alignment horizontal="center" vertical="center" wrapText="1"/>
    </xf>
    <xf numFmtId="0" fontId="3" fillId="0" borderId="0" xfId="1" applyFont="1" applyAlignment="1">
      <alignment horizontal="center" vertical="center"/>
    </xf>
    <xf numFmtId="0" fontId="26" fillId="0" borderId="0" xfId="0" quotePrefix="1" applyFont="1" applyAlignment="1">
      <alignment horizontal="left" vertical="center" wrapText="1"/>
    </xf>
    <xf numFmtId="0" fontId="27" fillId="0" borderId="2" xfId="0" applyFont="1" applyBorder="1" applyAlignment="1" applyProtection="1">
      <alignment horizontal="center" vertical="center" wrapText="1"/>
      <protection locked="0"/>
    </xf>
    <xf numFmtId="0" fontId="27" fillId="0" borderId="6" xfId="0" applyFont="1" applyBorder="1" applyAlignment="1" applyProtection="1">
      <alignment horizontal="center" vertical="center" wrapText="1"/>
      <protection locked="0"/>
    </xf>
    <xf numFmtId="0" fontId="26" fillId="0" borderId="0" xfId="0" quotePrefix="1" applyFont="1" applyAlignment="1">
      <alignment horizontal="center" vertical="center" wrapText="1"/>
    </xf>
    <xf numFmtId="0" fontId="27" fillId="0" borderId="8" xfId="0" applyFont="1" applyBorder="1" applyAlignment="1" applyProtection="1">
      <alignment horizontal="right" vertical="center" wrapText="1"/>
      <protection locked="0"/>
    </xf>
    <xf numFmtId="0" fontId="27" fillId="0" borderId="13" xfId="0" applyFont="1" applyBorder="1" applyAlignment="1" applyProtection="1">
      <alignment horizontal="right" vertical="center" wrapText="1"/>
      <protection locked="0"/>
    </xf>
    <xf numFmtId="0" fontId="27" fillId="0" borderId="7" xfId="0" applyFont="1" applyBorder="1" applyAlignment="1" applyProtection="1">
      <alignment horizontal="right" vertical="center" wrapText="1"/>
      <protection locked="0"/>
    </xf>
    <xf numFmtId="0" fontId="27" fillId="4" borderId="3" xfId="0" applyFont="1" applyFill="1" applyBorder="1" applyAlignment="1" applyProtection="1">
      <alignment horizontal="center" vertical="center" wrapText="1"/>
      <protection locked="0"/>
    </xf>
    <xf numFmtId="0" fontId="27" fillId="4" borderId="4" xfId="0" applyFont="1" applyFill="1" applyBorder="1" applyAlignment="1" applyProtection="1">
      <alignment horizontal="center" vertical="center" wrapText="1"/>
      <protection locked="0"/>
    </xf>
    <xf numFmtId="0" fontId="27" fillId="4" borderId="5" xfId="0" applyFont="1" applyFill="1" applyBorder="1" applyAlignment="1" applyProtection="1">
      <alignment horizontal="center" vertical="center" wrapText="1"/>
      <protection locked="0"/>
    </xf>
    <xf numFmtId="0" fontId="27" fillId="3" borderId="3" xfId="0" applyFont="1" applyFill="1" applyBorder="1" applyAlignment="1" applyProtection="1">
      <alignment horizontal="center" vertical="center" wrapText="1"/>
      <protection locked="0"/>
    </xf>
    <xf numFmtId="0" fontId="27" fillId="3" borderId="4" xfId="0" applyFont="1" applyFill="1" applyBorder="1" applyAlignment="1" applyProtection="1">
      <alignment horizontal="center" vertical="center" wrapText="1"/>
      <protection locked="0"/>
    </xf>
    <xf numFmtId="0" fontId="27" fillId="3" borderId="5" xfId="0" applyFont="1" applyFill="1" applyBorder="1" applyAlignment="1" applyProtection="1">
      <alignment horizontal="center" vertical="center" wrapText="1"/>
      <protection locked="0"/>
    </xf>
    <xf numFmtId="0" fontId="26" fillId="0" borderId="3" xfId="0" applyFont="1" applyBorder="1" applyAlignment="1">
      <alignment horizontal="right" vertical="center"/>
    </xf>
    <xf numFmtId="0" fontId="26" fillId="0" borderId="5" xfId="0" applyFont="1" applyBorder="1" applyAlignment="1">
      <alignment horizontal="right" vertical="center"/>
    </xf>
    <xf numFmtId="0" fontId="26" fillId="0" borderId="3" xfId="0" applyFont="1" applyBorder="1" applyAlignment="1">
      <alignment horizontal="left" vertical="center"/>
    </xf>
    <xf numFmtId="0" fontId="26" fillId="0" borderId="5" xfId="0" applyFont="1" applyBorder="1" applyAlignment="1">
      <alignment horizontal="left" vertical="center"/>
    </xf>
    <xf numFmtId="0" fontId="26" fillId="0" borderId="3" xfId="0" applyFont="1" applyBorder="1" applyAlignment="1">
      <alignment horizontal="center" vertical="center"/>
    </xf>
    <xf numFmtId="0" fontId="26" fillId="0" borderId="5"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xf>
    <xf numFmtId="0" fontId="7"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 xfId="0" applyFont="1" applyBorder="1" applyAlignment="1">
      <alignment horizontal="center" vertical="center"/>
    </xf>
    <xf numFmtId="0" fontId="11" fillId="0" borderId="0" xfId="0" applyFont="1" applyAlignment="1">
      <alignment horizont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41" fillId="0" borderId="3" xfId="0" applyFont="1" applyBorder="1" applyAlignment="1" applyProtection="1">
      <alignment horizontal="center" vertical="center" wrapText="1"/>
      <protection locked="0"/>
    </xf>
    <xf numFmtId="0" fontId="42" fillId="0" borderId="0" xfId="1" applyFont="1" applyAlignment="1">
      <alignment horizontal="justify" vertical="center" wrapText="1"/>
    </xf>
    <xf numFmtId="0" fontId="43" fillId="2" borderId="0" xfId="0" quotePrefix="1" applyFont="1" applyFill="1" applyAlignment="1">
      <alignment horizontal="justify" vertical="center" wrapText="1"/>
    </xf>
    <xf numFmtId="0" fontId="38" fillId="2" borderId="0" xfId="0" quotePrefix="1" applyFont="1" applyFill="1" applyAlignment="1">
      <alignment horizontal="justify"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686623</xdr:colOff>
      <xdr:row>1</xdr:row>
      <xdr:rowOff>18300</xdr:rowOff>
    </xdr:from>
    <xdr:to>
      <xdr:col>1</xdr:col>
      <xdr:colOff>1886773</xdr:colOff>
      <xdr:row>1</xdr:row>
      <xdr:rowOff>18300</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765358" y="607396"/>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809625</xdr:colOff>
      <xdr:row>0</xdr:row>
      <xdr:rowOff>406400</xdr:rowOff>
    </xdr:from>
    <xdr:to>
      <xdr:col>6</xdr:col>
      <xdr:colOff>882650</xdr:colOff>
      <xdr:row>0</xdr:row>
      <xdr:rowOff>409575</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8816975" y="406400"/>
          <a:ext cx="1889125" cy="31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376409</xdr:colOff>
      <xdr:row>2</xdr:row>
      <xdr:rowOff>183552</xdr:rowOff>
    </xdr:from>
    <xdr:to>
      <xdr:col>1</xdr:col>
      <xdr:colOff>2178195</xdr:colOff>
      <xdr:row>2</xdr:row>
      <xdr:rowOff>183552</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376409" y="559186"/>
          <a:ext cx="24457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4</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60325</xdr:colOff>
      <xdr:row>3</xdr:row>
      <xdr:rowOff>9525</xdr:rowOff>
    </xdr:from>
    <xdr:to>
      <xdr:col>3</xdr:col>
      <xdr:colOff>15875</xdr:colOff>
      <xdr:row>3</xdr:row>
      <xdr:rowOff>9526</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flipV="1">
          <a:off x="2130425" y="600075"/>
          <a:ext cx="9017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527050</xdr:colOff>
      <xdr:row>2</xdr:row>
      <xdr:rowOff>12700</xdr:rowOff>
    </xdr:from>
    <xdr:to>
      <xdr:col>9</xdr:col>
      <xdr:colOff>120650</xdr:colOff>
      <xdr:row>2</xdr:row>
      <xdr:rowOff>19051</xdr:rowOff>
    </xdr:to>
    <xdr:cxnSp macro="">
      <xdr:nvCxnSpPr>
        <xdr:cNvPr id="4" name="Straight Connector 3">
          <a:extLst>
            <a:ext uri="{FF2B5EF4-FFF2-40B4-BE49-F238E27FC236}">
              <a16:creationId xmlns:a16="http://schemas.microsoft.com/office/drawing/2014/main" id="{00000000-0008-0000-0300-000004000000}"/>
            </a:ext>
          </a:extLst>
        </xdr:cNvPr>
        <xdr:cNvCxnSpPr/>
      </xdr:nvCxnSpPr>
      <xdr:spPr>
        <a:xfrm>
          <a:off x="6280150" y="406400"/>
          <a:ext cx="1955800" cy="63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4.5" x14ac:dyDescent="0.3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5"/>
  <sheetViews>
    <sheetView topLeftCell="A25" zoomScale="83" zoomScaleNormal="83" workbookViewId="0">
      <selection activeCell="C29" sqref="C29"/>
    </sheetView>
  </sheetViews>
  <sheetFormatPr defaultColWidth="9.1796875" defaultRowHeight="14.5" x14ac:dyDescent="0.35"/>
  <cols>
    <col min="1" max="1" width="15.453125" style="14" customWidth="1"/>
    <col min="2" max="2" width="53.1796875" style="14" customWidth="1"/>
    <col min="3" max="3" width="11.453125" style="14" customWidth="1"/>
    <col min="4" max="4" width="43.08984375" style="14" customWidth="1"/>
    <col min="5" max="5" width="16.81640625" style="14" customWidth="1"/>
    <col min="6" max="6" width="26" style="14" customWidth="1"/>
    <col min="7" max="7" width="23.81640625" style="14" customWidth="1"/>
    <col min="8" max="8" width="7.453125" style="14" customWidth="1"/>
    <col min="9" max="16384" width="9.1796875" style="14"/>
  </cols>
  <sheetData>
    <row r="1" spans="1:8" ht="46.5" customHeight="1" x14ac:dyDescent="0.35">
      <c r="A1" s="127" t="s">
        <v>93</v>
      </c>
      <c r="B1" s="127"/>
      <c r="C1" s="18"/>
      <c r="D1" s="18"/>
      <c r="E1" s="18"/>
      <c r="F1" s="128" t="s">
        <v>19</v>
      </c>
      <c r="G1" s="128"/>
      <c r="H1" s="13"/>
    </row>
    <row r="2" spans="1:8" ht="19.5" customHeight="1" x14ac:dyDescent="0.35">
      <c r="A2" s="18"/>
      <c r="B2" s="18"/>
      <c r="C2" s="18"/>
      <c r="D2" s="18"/>
      <c r="E2" s="18"/>
      <c r="F2" s="12"/>
      <c r="G2" s="21" t="s">
        <v>13</v>
      </c>
      <c r="H2" s="13"/>
    </row>
    <row r="3" spans="1:8" ht="43.5" customHeight="1" x14ac:dyDescent="0.35">
      <c r="A3" s="129" t="s">
        <v>142</v>
      </c>
      <c r="B3" s="126"/>
      <c r="C3" s="126"/>
      <c r="D3" s="126"/>
      <c r="E3" s="126"/>
      <c r="F3" s="126"/>
      <c r="G3" s="126"/>
      <c r="H3" s="15"/>
    </row>
    <row r="4" spans="1:8" ht="6" hidden="1" customHeight="1" x14ac:dyDescent="0.35">
      <c r="A4" s="126"/>
      <c r="B4" s="126"/>
      <c r="C4" s="126"/>
      <c r="D4" s="126"/>
      <c r="E4" s="126"/>
      <c r="F4" s="126"/>
      <c r="G4" s="126"/>
      <c r="H4" s="15"/>
    </row>
    <row r="5" spans="1:8" s="17" customFormat="1" ht="4.5" hidden="1" customHeight="1" x14ac:dyDescent="0.35">
      <c r="A5" s="16"/>
      <c r="B5" s="16"/>
      <c r="C5" s="16"/>
      <c r="D5" s="16"/>
      <c r="E5" s="16"/>
      <c r="F5" s="16"/>
      <c r="G5" s="16"/>
      <c r="H5" s="16"/>
    </row>
    <row r="6" spans="1:8" s="17" customFormat="1" ht="60" customHeight="1" x14ac:dyDescent="0.35">
      <c r="A6" s="23" t="s">
        <v>0</v>
      </c>
      <c r="B6" s="22" t="s">
        <v>18</v>
      </c>
      <c r="C6" s="176" t="s">
        <v>30</v>
      </c>
      <c r="D6" s="22" t="s">
        <v>31</v>
      </c>
      <c r="E6" s="22" t="s">
        <v>17</v>
      </c>
      <c r="F6" s="22" t="s">
        <v>32</v>
      </c>
      <c r="G6" s="8" t="s">
        <v>1</v>
      </c>
      <c r="H6" s="16"/>
    </row>
    <row r="7" spans="1:8" s="17" customFormat="1" ht="27" customHeight="1" x14ac:dyDescent="0.35">
      <c r="A7" s="23" t="s">
        <v>15</v>
      </c>
      <c r="B7" s="24" t="s">
        <v>58</v>
      </c>
      <c r="C7" s="24"/>
      <c r="D7" s="24"/>
      <c r="E7" s="24"/>
      <c r="F7" s="8"/>
      <c r="G7" s="8"/>
      <c r="H7" s="16"/>
    </row>
    <row r="8" spans="1:8" s="17" customFormat="1" ht="56.25" customHeight="1" x14ac:dyDescent="0.35">
      <c r="A8" s="25" t="s">
        <v>25</v>
      </c>
      <c r="B8" s="106" t="s">
        <v>130</v>
      </c>
      <c r="C8" s="38" t="s">
        <v>131</v>
      </c>
      <c r="D8" s="38" t="s">
        <v>132</v>
      </c>
      <c r="E8" s="38" t="s">
        <v>143</v>
      </c>
      <c r="F8" s="26" t="s">
        <v>184</v>
      </c>
      <c r="G8" s="41" t="s">
        <v>133</v>
      </c>
      <c r="H8" s="16"/>
    </row>
    <row r="9" spans="1:8" s="17" customFormat="1" ht="56.25" customHeight="1" x14ac:dyDescent="0.35">
      <c r="A9" s="105" t="s">
        <v>26</v>
      </c>
      <c r="B9" s="106" t="s">
        <v>146</v>
      </c>
      <c r="C9" s="38">
        <v>2</v>
      </c>
      <c r="D9" s="38" t="s">
        <v>144</v>
      </c>
      <c r="E9" s="38" t="s">
        <v>145</v>
      </c>
      <c r="F9" s="26" t="s">
        <v>184</v>
      </c>
      <c r="G9" s="107" t="s">
        <v>121</v>
      </c>
      <c r="H9" s="16"/>
    </row>
    <row r="10" spans="1:8" s="17" customFormat="1" ht="86.15" customHeight="1" x14ac:dyDescent="0.35">
      <c r="A10" s="105" t="s">
        <v>27</v>
      </c>
      <c r="B10" s="106" t="s">
        <v>147</v>
      </c>
      <c r="C10" s="38">
        <v>4</v>
      </c>
      <c r="D10" s="38" t="s">
        <v>155</v>
      </c>
      <c r="E10" s="38" t="s">
        <v>145</v>
      </c>
      <c r="F10" s="26" t="s">
        <v>184</v>
      </c>
      <c r="G10" s="107" t="s">
        <v>133</v>
      </c>
      <c r="H10" s="16"/>
    </row>
    <row r="11" spans="1:8" s="17" customFormat="1" ht="86.15" customHeight="1" x14ac:dyDescent="0.35">
      <c r="A11" s="105" t="s">
        <v>33</v>
      </c>
      <c r="B11" s="52" t="s">
        <v>148</v>
      </c>
      <c r="C11" s="38">
        <v>5</v>
      </c>
      <c r="D11" s="38" t="s">
        <v>149</v>
      </c>
      <c r="E11" s="38" t="s">
        <v>145</v>
      </c>
      <c r="F11" s="26" t="s">
        <v>184</v>
      </c>
      <c r="G11" s="107" t="s">
        <v>133</v>
      </c>
      <c r="H11" s="16"/>
    </row>
    <row r="12" spans="1:8" s="17" customFormat="1" ht="85.5" customHeight="1" x14ac:dyDescent="0.35">
      <c r="A12" s="105" t="s">
        <v>99</v>
      </c>
      <c r="B12" s="52" t="s">
        <v>134</v>
      </c>
      <c r="C12" s="38">
        <v>1</v>
      </c>
      <c r="D12" s="108" t="s">
        <v>105</v>
      </c>
      <c r="E12" s="38" t="s">
        <v>153</v>
      </c>
      <c r="F12" s="26" t="s">
        <v>184</v>
      </c>
      <c r="G12" s="41"/>
      <c r="H12" s="16"/>
    </row>
    <row r="13" spans="1:8" s="17" customFormat="1" ht="86" hidden="1" customHeight="1" x14ac:dyDescent="0.35">
      <c r="A13" s="105" t="s">
        <v>100</v>
      </c>
      <c r="B13" s="52"/>
      <c r="C13" s="38"/>
      <c r="D13" s="108"/>
      <c r="E13" s="38"/>
      <c r="F13" s="26" t="s">
        <v>184</v>
      </c>
      <c r="G13" s="41" t="s">
        <v>135</v>
      </c>
      <c r="H13" s="16"/>
    </row>
    <row r="14" spans="1:8" s="17" customFormat="1" ht="64" hidden="1" customHeight="1" x14ac:dyDescent="0.35">
      <c r="A14" s="25" t="s">
        <v>101</v>
      </c>
      <c r="B14" s="38"/>
      <c r="C14" s="38"/>
      <c r="D14" s="38"/>
      <c r="E14" s="38"/>
      <c r="F14" s="26" t="s">
        <v>184</v>
      </c>
      <c r="G14" s="41"/>
      <c r="H14" s="16"/>
    </row>
    <row r="15" spans="1:8" s="17" customFormat="1" ht="64" hidden="1" customHeight="1" x14ac:dyDescent="0.35">
      <c r="A15" s="25" t="s">
        <v>102</v>
      </c>
      <c r="B15" s="38"/>
      <c r="C15" s="37"/>
      <c r="D15" s="38"/>
      <c r="E15" s="38"/>
      <c r="F15" s="26" t="s">
        <v>184</v>
      </c>
      <c r="G15" s="41"/>
      <c r="H15" s="16"/>
    </row>
    <row r="16" spans="1:8" s="17" customFormat="1" ht="64" customHeight="1" x14ac:dyDescent="0.35">
      <c r="A16" s="25" t="s">
        <v>100</v>
      </c>
      <c r="B16" s="113" t="s">
        <v>154</v>
      </c>
      <c r="C16" s="37">
        <v>1</v>
      </c>
      <c r="D16" s="38" t="s">
        <v>136</v>
      </c>
      <c r="E16" s="38" t="s">
        <v>153</v>
      </c>
      <c r="F16" s="26" t="s">
        <v>184</v>
      </c>
      <c r="G16" s="41" t="s">
        <v>137</v>
      </c>
      <c r="H16" s="16"/>
    </row>
    <row r="17" spans="1:8" s="17" customFormat="1" ht="64" customHeight="1" x14ac:dyDescent="0.35">
      <c r="A17" s="25" t="s">
        <v>101</v>
      </c>
      <c r="B17" s="113" t="s">
        <v>156</v>
      </c>
      <c r="C17" s="37">
        <v>5</v>
      </c>
      <c r="D17" s="38" t="s">
        <v>157</v>
      </c>
      <c r="E17" s="38" t="s">
        <v>153</v>
      </c>
      <c r="F17" s="41" t="s">
        <v>173</v>
      </c>
      <c r="G17" s="41" t="s">
        <v>158</v>
      </c>
      <c r="H17" s="16"/>
    </row>
    <row r="18" spans="1:8" s="17" customFormat="1" ht="64" customHeight="1" x14ac:dyDescent="0.35">
      <c r="A18" s="25" t="s">
        <v>102</v>
      </c>
      <c r="B18" s="113" t="s">
        <v>182</v>
      </c>
      <c r="C18" s="37">
        <v>1</v>
      </c>
      <c r="D18" s="38" t="s">
        <v>160</v>
      </c>
      <c r="E18" s="38" t="s">
        <v>153</v>
      </c>
      <c r="F18" s="41" t="s">
        <v>184</v>
      </c>
      <c r="G18" s="41" t="s">
        <v>161</v>
      </c>
      <c r="H18" s="16"/>
    </row>
    <row r="19" spans="1:8" s="17" customFormat="1" ht="64" customHeight="1" x14ac:dyDescent="0.35">
      <c r="A19" s="25" t="s">
        <v>103</v>
      </c>
      <c r="B19" s="113" t="s">
        <v>181</v>
      </c>
      <c r="C19" s="37">
        <v>1</v>
      </c>
      <c r="D19" s="38" t="s">
        <v>176</v>
      </c>
      <c r="E19" s="38" t="s">
        <v>165</v>
      </c>
      <c r="F19" s="41" t="s">
        <v>184</v>
      </c>
      <c r="G19" s="41" t="s">
        <v>161</v>
      </c>
      <c r="H19" s="16"/>
    </row>
    <row r="20" spans="1:8" s="17" customFormat="1" ht="64" customHeight="1" x14ac:dyDescent="0.35">
      <c r="A20" s="25" t="s">
        <v>104</v>
      </c>
      <c r="B20" s="113" t="s">
        <v>163</v>
      </c>
      <c r="C20" s="37">
        <v>2</v>
      </c>
      <c r="D20" s="38" t="s">
        <v>164</v>
      </c>
      <c r="E20" s="38" t="s">
        <v>153</v>
      </c>
      <c r="F20" s="41" t="s">
        <v>184</v>
      </c>
      <c r="G20" s="41" t="s">
        <v>161</v>
      </c>
      <c r="H20" s="16"/>
    </row>
    <row r="21" spans="1:8" s="17" customFormat="1" ht="64" customHeight="1" x14ac:dyDescent="0.35">
      <c r="A21" s="25" t="s">
        <v>115</v>
      </c>
      <c r="B21" s="113" t="s">
        <v>167</v>
      </c>
      <c r="C21" s="37">
        <v>1</v>
      </c>
      <c r="D21" s="38" t="s">
        <v>105</v>
      </c>
      <c r="E21" s="38" t="s">
        <v>153</v>
      </c>
      <c r="F21" s="41" t="s">
        <v>184</v>
      </c>
      <c r="G21" s="41"/>
      <c r="H21" s="16"/>
    </row>
    <row r="22" spans="1:8" s="17" customFormat="1" ht="64" customHeight="1" x14ac:dyDescent="0.35">
      <c r="A22" s="25" t="s">
        <v>116</v>
      </c>
      <c r="B22" s="113" t="s">
        <v>183</v>
      </c>
      <c r="C22" s="37">
        <v>1</v>
      </c>
      <c r="D22" s="38" t="s">
        <v>177</v>
      </c>
      <c r="E22" s="38" t="s">
        <v>153</v>
      </c>
      <c r="F22" s="41" t="s">
        <v>184</v>
      </c>
      <c r="G22" s="41" t="s">
        <v>161</v>
      </c>
      <c r="H22" s="16"/>
    </row>
    <row r="23" spans="1:8" s="17" customFormat="1" ht="27" customHeight="1" x14ac:dyDescent="0.35">
      <c r="A23" s="27" t="s">
        <v>16</v>
      </c>
      <c r="B23" s="42" t="s">
        <v>59</v>
      </c>
      <c r="C23" s="8"/>
      <c r="D23" s="8"/>
      <c r="E23" s="8"/>
      <c r="F23" s="26"/>
      <c r="G23" s="26"/>
      <c r="H23" s="16"/>
    </row>
    <row r="24" spans="1:8" s="17" customFormat="1" ht="133.5" customHeight="1" x14ac:dyDescent="0.35">
      <c r="A24" s="25" t="s">
        <v>25</v>
      </c>
      <c r="B24" s="113" t="s">
        <v>162</v>
      </c>
      <c r="C24" s="37">
        <v>25</v>
      </c>
      <c r="D24" s="113" t="s">
        <v>174</v>
      </c>
      <c r="E24" s="53" t="s">
        <v>141</v>
      </c>
      <c r="F24" s="26" t="s">
        <v>78</v>
      </c>
      <c r="G24" s="107" t="s">
        <v>129</v>
      </c>
      <c r="H24" s="16"/>
    </row>
    <row r="25" spans="1:8" s="17" customFormat="1" ht="79.75" customHeight="1" x14ac:dyDescent="0.35">
      <c r="A25" s="25" t="s">
        <v>26</v>
      </c>
      <c r="B25" s="114" t="s">
        <v>134</v>
      </c>
      <c r="C25" s="37">
        <v>1</v>
      </c>
      <c r="D25" s="38" t="s">
        <v>105</v>
      </c>
      <c r="E25" s="38" t="s">
        <v>145</v>
      </c>
      <c r="F25" s="26" t="s">
        <v>78</v>
      </c>
      <c r="G25" s="107" t="s">
        <v>129</v>
      </c>
      <c r="H25" s="16"/>
    </row>
    <row r="26" spans="1:8" s="17" customFormat="1" ht="102" customHeight="1" x14ac:dyDescent="0.35">
      <c r="A26" s="25" t="s">
        <v>27</v>
      </c>
      <c r="B26" s="114" t="s">
        <v>180</v>
      </c>
      <c r="C26" s="37">
        <v>12</v>
      </c>
      <c r="D26" s="113" t="s">
        <v>179</v>
      </c>
      <c r="E26" s="38" t="s">
        <v>145</v>
      </c>
      <c r="F26" s="26" t="s">
        <v>78</v>
      </c>
      <c r="G26" s="107" t="s">
        <v>129</v>
      </c>
      <c r="H26" s="16"/>
    </row>
    <row r="27" spans="1:8" s="17" customFormat="1" ht="89.25" customHeight="1" x14ac:dyDescent="0.35">
      <c r="A27" s="177" t="s">
        <v>185</v>
      </c>
      <c r="B27" s="177"/>
      <c r="C27" s="177"/>
      <c r="D27" s="177"/>
      <c r="E27" s="177"/>
      <c r="F27" s="177"/>
      <c r="G27" s="177"/>
      <c r="H27" s="16"/>
    </row>
    <row r="28" spans="1:8" s="17" customFormat="1" ht="20.149999999999999" customHeight="1" x14ac:dyDescent="0.35">
      <c r="A28" s="16"/>
      <c r="B28" s="40"/>
      <c r="C28" s="16"/>
      <c r="D28" s="16"/>
      <c r="E28" s="130" t="s">
        <v>152</v>
      </c>
      <c r="F28" s="130"/>
      <c r="G28" s="130"/>
      <c r="H28" s="16"/>
    </row>
    <row r="29" spans="1:8" s="17" customFormat="1" ht="20.149999999999999" customHeight="1" x14ac:dyDescent="0.35">
      <c r="A29" s="16"/>
      <c r="B29" s="16"/>
      <c r="C29" s="16"/>
      <c r="D29" s="16"/>
      <c r="E29" s="126" t="s">
        <v>2</v>
      </c>
      <c r="F29" s="126"/>
      <c r="G29" s="126"/>
      <c r="H29" s="16"/>
    </row>
    <row r="30" spans="1:8" s="17" customFormat="1" ht="20.149999999999999" customHeight="1" x14ac:dyDescent="0.35">
      <c r="A30" s="16"/>
      <c r="B30" s="16"/>
      <c r="C30" s="16"/>
      <c r="D30" s="16"/>
      <c r="E30" s="16"/>
      <c r="F30" s="16"/>
      <c r="G30" s="16"/>
      <c r="H30" s="16"/>
    </row>
    <row r="31" spans="1:8" s="17" customFormat="1" ht="20.149999999999999" customHeight="1" x14ac:dyDescent="0.35">
      <c r="A31" s="16"/>
      <c r="B31" s="16"/>
      <c r="C31" s="16"/>
      <c r="D31" s="16"/>
      <c r="E31" s="16"/>
      <c r="F31" s="16"/>
      <c r="G31" s="16"/>
      <c r="H31" s="16"/>
    </row>
    <row r="32" spans="1:8" s="17" customFormat="1" ht="20.149999999999999" customHeight="1" x14ac:dyDescent="0.35">
      <c r="B32" s="16"/>
    </row>
    <row r="33" spans="2:2" s="17" customFormat="1" ht="20.149999999999999" customHeight="1" x14ac:dyDescent="0.35"/>
    <row r="34" spans="2:2" s="17" customFormat="1" ht="18.5" x14ac:dyDescent="0.35"/>
    <row r="35" spans="2:2" ht="18.5" x14ac:dyDescent="0.35">
      <c r="B35" s="17"/>
    </row>
  </sheetData>
  <mergeCells count="7">
    <mergeCell ref="E29:G29"/>
    <mergeCell ref="A1:B1"/>
    <mergeCell ref="F1:G1"/>
    <mergeCell ref="A4:G4"/>
    <mergeCell ref="A3:G3"/>
    <mergeCell ref="E28:G28"/>
    <mergeCell ref="A27:G27"/>
  </mergeCells>
  <phoneticPr fontId="25" type="noConversion"/>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R51"/>
  <sheetViews>
    <sheetView topLeftCell="A40" zoomScale="71" zoomScaleNormal="71" workbookViewId="0">
      <selection activeCell="M3" sqref="M3"/>
    </sheetView>
  </sheetViews>
  <sheetFormatPr defaultRowHeight="14.5" x14ac:dyDescent="0.35"/>
  <cols>
    <col min="1" max="1" width="9.1796875" style="65" customWidth="1"/>
    <col min="2" max="2" width="35.453125" style="67" customWidth="1"/>
    <col min="3" max="3" width="0.1796875" style="67" hidden="1" customWidth="1"/>
    <col min="4" max="4" width="1.453125" style="65" hidden="1" customWidth="1"/>
    <col min="5" max="5" width="10.81640625" style="66" customWidth="1"/>
    <col min="6" max="6" width="9.1796875" style="66" customWidth="1"/>
    <col min="7" max="7" width="9" style="66" customWidth="1"/>
    <col min="8" max="8" width="8.6328125" style="66" customWidth="1"/>
    <col min="9" max="9" width="9.1796875" style="66" customWidth="1"/>
    <col min="10" max="10" width="8.90625" style="66" customWidth="1"/>
    <col min="11" max="11" width="14.08984375" style="66" customWidth="1"/>
    <col min="12" max="12" width="9.453125" style="66" customWidth="1"/>
    <col min="13" max="13" width="13.6328125" style="66" customWidth="1"/>
    <col min="14" max="14" width="17.81640625" style="66" hidden="1" customWidth="1"/>
    <col min="15" max="15" width="9.08984375" style="66" hidden="1" customWidth="1"/>
    <col min="16" max="16" width="9" style="66" hidden="1" customWidth="1"/>
    <col min="17" max="17" width="9.1796875" style="66" hidden="1" customWidth="1"/>
    <col min="18" max="18" width="12.90625" style="66" hidden="1" customWidth="1"/>
    <col min="19" max="19" width="9.81640625" style="66" hidden="1" customWidth="1"/>
    <col min="20" max="20" width="8.81640625" style="66" hidden="1" customWidth="1"/>
    <col min="21" max="21" width="9.6328125" style="66" hidden="1" customWidth="1"/>
    <col min="22" max="22" width="8.1796875" style="66" hidden="1" customWidth="1"/>
    <col min="23" max="23" width="9.1796875" style="66" hidden="1" customWidth="1"/>
    <col min="24" max="24" width="8.36328125" style="66" hidden="1" customWidth="1"/>
    <col min="25" max="26" width="9" style="66" hidden="1" customWidth="1"/>
    <col min="27" max="29" width="11.54296875" style="66" customWidth="1"/>
    <col min="30" max="30" width="9.81640625" style="66" customWidth="1"/>
    <col min="31" max="31" width="10.1796875" style="66" customWidth="1"/>
    <col min="32" max="32" width="9.453125" style="66" customWidth="1"/>
    <col min="33" max="33" width="8.26953125" style="66" customWidth="1"/>
    <col min="34" max="34" width="8.81640625" style="66" hidden="1" customWidth="1"/>
    <col min="35" max="35" width="10.81640625" style="66" hidden="1" customWidth="1"/>
    <col min="36" max="36" width="8.6328125" style="66" hidden="1" customWidth="1"/>
    <col min="37" max="37" width="0.1796875" style="66" customWidth="1"/>
    <col min="38" max="38" width="9" style="66" hidden="1" customWidth="1"/>
    <col min="39" max="41" width="11.81640625" style="66" hidden="1" customWidth="1"/>
    <col min="42" max="42" width="15.54296875" style="66" hidden="1" customWidth="1"/>
    <col min="43" max="43" width="16.6328125" style="66" customWidth="1"/>
    <col min="44" max="44" width="15.81640625" style="66" customWidth="1"/>
    <col min="45" max="284" width="8.81640625" style="65"/>
    <col min="285" max="285" width="5.1796875" style="65" customWidth="1"/>
    <col min="286" max="286" width="26.1796875" style="65" customWidth="1"/>
    <col min="287" max="287" width="13.1796875" style="65" customWidth="1"/>
    <col min="288" max="288" width="9.1796875" style="65" customWidth="1"/>
    <col min="289" max="289" width="10.453125" style="65" customWidth="1"/>
    <col min="290" max="290" width="9.81640625" style="65" customWidth="1"/>
    <col min="291" max="292" width="9.1796875" style="65" customWidth="1"/>
    <col min="293" max="295" width="10" style="65" customWidth="1"/>
    <col min="296" max="296" width="10.453125" style="65" customWidth="1"/>
    <col min="297" max="297" width="10.1796875" style="65" bestFit="1" customWidth="1"/>
    <col min="298" max="298" width="7.453125" style="65" customWidth="1"/>
    <col min="299" max="540" width="8.81640625" style="65"/>
    <col min="541" max="541" width="5.1796875" style="65" customWidth="1"/>
    <col min="542" max="542" width="26.1796875" style="65" customWidth="1"/>
    <col min="543" max="543" width="13.1796875" style="65" customWidth="1"/>
    <col min="544" max="544" width="9.1796875" style="65" customWidth="1"/>
    <col min="545" max="545" width="10.453125" style="65" customWidth="1"/>
    <col min="546" max="546" width="9.81640625" style="65" customWidth="1"/>
    <col min="547" max="548" width="9.1796875" style="65" customWidth="1"/>
    <col min="549" max="551" width="10" style="65" customWidth="1"/>
    <col min="552" max="552" width="10.453125" style="65" customWidth="1"/>
    <col min="553" max="553" width="10.1796875" style="65" bestFit="1" customWidth="1"/>
    <col min="554" max="554" width="7.453125" style="65" customWidth="1"/>
    <col min="555" max="796" width="8.81640625" style="65"/>
    <col min="797" max="797" width="5.1796875" style="65" customWidth="1"/>
    <col min="798" max="798" width="26.1796875" style="65" customWidth="1"/>
    <col min="799" max="799" width="13.1796875" style="65" customWidth="1"/>
    <col min="800" max="800" width="9.1796875" style="65" customWidth="1"/>
    <col min="801" max="801" width="10.453125" style="65" customWidth="1"/>
    <col min="802" max="802" width="9.81640625" style="65" customWidth="1"/>
    <col min="803" max="804" width="9.1796875" style="65" customWidth="1"/>
    <col min="805" max="807" width="10" style="65" customWidth="1"/>
    <col min="808" max="808" width="10.453125" style="65" customWidth="1"/>
    <col min="809" max="809" width="10.1796875" style="65" bestFit="1" customWidth="1"/>
    <col min="810" max="810" width="7.453125" style="65" customWidth="1"/>
    <col min="811" max="1052" width="8.81640625" style="65"/>
    <col min="1053" max="1053" width="5.1796875" style="65" customWidth="1"/>
    <col min="1054" max="1054" width="26.1796875" style="65" customWidth="1"/>
    <col min="1055" max="1055" width="13.1796875" style="65" customWidth="1"/>
    <col min="1056" max="1056" width="9.1796875" style="65" customWidth="1"/>
    <col min="1057" max="1057" width="10.453125" style="65" customWidth="1"/>
    <col min="1058" max="1058" width="9.81640625" style="65" customWidth="1"/>
    <col min="1059" max="1060" width="9.1796875" style="65" customWidth="1"/>
    <col min="1061" max="1063" width="10" style="65" customWidth="1"/>
    <col min="1064" max="1064" width="10.453125" style="65" customWidth="1"/>
    <col min="1065" max="1065" width="10.1796875" style="65" bestFit="1" customWidth="1"/>
    <col min="1066" max="1066" width="7.453125" style="65" customWidth="1"/>
    <col min="1067" max="1308" width="8.81640625" style="65"/>
    <col min="1309" max="1309" width="5.1796875" style="65" customWidth="1"/>
    <col min="1310" max="1310" width="26.1796875" style="65" customWidth="1"/>
    <col min="1311" max="1311" width="13.1796875" style="65" customWidth="1"/>
    <col min="1312" max="1312" width="9.1796875" style="65" customWidth="1"/>
    <col min="1313" max="1313" width="10.453125" style="65" customWidth="1"/>
    <col min="1314" max="1314" width="9.81640625" style="65" customWidth="1"/>
    <col min="1315" max="1316" width="9.1796875" style="65" customWidth="1"/>
    <col min="1317" max="1319" width="10" style="65" customWidth="1"/>
    <col min="1320" max="1320" width="10.453125" style="65" customWidth="1"/>
    <col min="1321" max="1321" width="10.1796875" style="65" bestFit="1" customWidth="1"/>
    <col min="1322" max="1322" width="7.453125" style="65" customWidth="1"/>
    <col min="1323" max="1564" width="8.81640625" style="65"/>
    <col min="1565" max="1565" width="5.1796875" style="65" customWidth="1"/>
    <col min="1566" max="1566" width="26.1796875" style="65" customWidth="1"/>
    <col min="1567" max="1567" width="13.1796875" style="65" customWidth="1"/>
    <col min="1568" max="1568" width="9.1796875" style="65" customWidth="1"/>
    <col min="1569" max="1569" width="10.453125" style="65" customWidth="1"/>
    <col min="1570" max="1570" width="9.81640625" style="65" customWidth="1"/>
    <col min="1571" max="1572" width="9.1796875" style="65" customWidth="1"/>
    <col min="1573" max="1575" width="10" style="65" customWidth="1"/>
    <col min="1576" max="1576" width="10.453125" style="65" customWidth="1"/>
    <col min="1577" max="1577" width="10.1796875" style="65" bestFit="1" customWidth="1"/>
    <col min="1578" max="1578" width="7.453125" style="65" customWidth="1"/>
    <col min="1579" max="1820" width="8.81640625" style="65"/>
    <col min="1821" max="1821" width="5.1796875" style="65" customWidth="1"/>
    <col min="1822" max="1822" width="26.1796875" style="65" customWidth="1"/>
    <col min="1823" max="1823" width="13.1796875" style="65" customWidth="1"/>
    <col min="1824" max="1824" width="9.1796875" style="65" customWidth="1"/>
    <col min="1825" max="1825" width="10.453125" style="65" customWidth="1"/>
    <col min="1826" max="1826" width="9.81640625" style="65" customWidth="1"/>
    <col min="1827" max="1828" width="9.1796875" style="65" customWidth="1"/>
    <col min="1829" max="1831" width="10" style="65" customWidth="1"/>
    <col min="1832" max="1832" width="10.453125" style="65" customWidth="1"/>
    <col min="1833" max="1833" width="10.1796875" style="65" bestFit="1" customWidth="1"/>
    <col min="1834" max="1834" width="7.453125" style="65" customWidth="1"/>
    <col min="1835" max="2076" width="8.81640625" style="65"/>
    <col min="2077" max="2077" width="5.1796875" style="65" customWidth="1"/>
    <col min="2078" max="2078" width="26.1796875" style="65" customWidth="1"/>
    <col min="2079" max="2079" width="13.1796875" style="65" customWidth="1"/>
    <col min="2080" max="2080" width="9.1796875" style="65" customWidth="1"/>
    <col min="2081" max="2081" width="10.453125" style="65" customWidth="1"/>
    <col min="2082" max="2082" width="9.81640625" style="65" customWidth="1"/>
    <col min="2083" max="2084" width="9.1796875" style="65" customWidth="1"/>
    <col min="2085" max="2087" width="10" style="65" customWidth="1"/>
    <col min="2088" max="2088" width="10.453125" style="65" customWidth="1"/>
    <col min="2089" max="2089" width="10.1796875" style="65" bestFit="1" customWidth="1"/>
    <col min="2090" max="2090" width="7.453125" style="65" customWidth="1"/>
    <col min="2091" max="2332" width="8.81640625" style="65"/>
    <col min="2333" max="2333" width="5.1796875" style="65" customWidth="1"/>
    <col min="2334" max="2334" width="26.1796875" style="65" customWidth="1"/>
    <col min="2335" max="2335" width="13.1796875" style="65" customWidth="1"/>
    <col min="2336" max="2336" width="9.1796875" style="65" customWidth="1"/>
    <col min="2337" max="2337" width="10.453125" style="65" customWidth="1"/>
    <col min="2338" max="2338" width="9.81640625" style="65" customWidth="1"/>
    <col min="2339" max="2340" width="9.1796875" style="65" customWidth="1"/>
    <col min="2341" max="2343" width="10" style="65" customWidth="1"/>
    <col min="2344" max="2344" width="10.453125" style="65" customWidth="1"/>
    <col min="2345" max="2345" width="10.1796875" style="65" bestFit="1" customWidth="1"/>
    <col min="2346" max="2346" width="7.453125" style="65" customWidth="1"/>
    <col min="2347" max="2588" width="8.81640625" style="65"/>
    <col min="2589" max="2589" width="5.1796875" style="65" customWidth="1"/>
    <col min="2590" max="2590" width="26.1796875" style="65" customWidth="1"/>
    <col min="2591" max="2591" width="13.1796875" style="65" customWidth="1"/>
    <col min="2592" max="2592" width="9.1796875" style="65" customWidth="1"/>
    <col min="2593" max="2593" width="10.453125" style="65" customWidth="1"/>
    <col min="2594" max="2594" width="9.81640625" style="65" customWidth="1"/>
    <col min="2595" max="2596" width="9.1796875" style="65" customWidth="1"/>
    <col min="2597" max="2599" width="10" style="65" customWidth="1"/>
    <col min="2600" max="2600" width="10.453125" style="65" customWidth="1"/>
    <col min="2601" max="2601" width="10.1796875" style="65" bestFit="1" customWidth="1"/>
    <col min="2602" max="2602" width="7.453125" style="65" customWidth="1"/>
    <col min="2603" max="2844" width="8.81640625" style="65"/>
    <col min="2845" max="2845" width="5.1796875" style="65" customWidth="1"/>
    <col min="2846" max="2846" width="26.1796875" style="65" customWidth="1"/>
    <col min="2847" max="2847" width="13.1796875" style="65" customWidth="1"/>
    <col min="2848" max="2848" width="9.1796875" style="65" customWidth="1"/>
    <col min="2849" max="2849" width="10.453125" style="65" customWidth="1"/>
    <col min="2850" max="2850" width="9.81640625" style="65" customWidth="1"/>
    <col min="2851" max="2852" width="9.1796875" style="65" customWidth="1"/>
    <col min="2853" max="2855" width="10" style="65" customWidth="1"/>
    <col min="2856" max="2856" width="10.453125" style="65" customWidth="1"/>
    <col min="2857" max="2857" width="10.1796875" style="65" bestFit="1" customWidth="1"/>
    <col min="2858" max="2858" width="7.453125" style="65" customWidth="1"/>
    <col min="2859" max="3100" width="8.81640625" style="65"/>
    <col min="3101" max="3101" width="5.1796875" style="65" customWidth="1"/>
    <col min="3102" max="3102" width="26.1796875" style="65" customWidth="1"/>
    <col min="3103" max="3103" width="13.1796875" style="65" customWidth="1"/>
    <col min="3104" max="3104" width="9.1796875" style="65" customWidth="1"/>
    <col min="3105" max="3105" width="10.453125" style="65" customWidth="1"/>
    <col min="3106" max="3106" width="9.81640625" style="65" customWidth="1"/>
    <col min="3107" max="3108" width="9.1796875" style="65" customWidth="1"/>
    <col min="3109" max="3111" width="10" style="65" customWidth="1"/>
    <col min="3112" max="3112" width="10.453125" style="65" customWidth="1"/>
    <col min="3113" max="3113" width="10.1796875" style="65" bestFit="1" customWidth="1"/>
    <col min="3114" max="3114" width="7.453125" style="65" customWidth="1"/>
    <col min="3115" max="3356" width="8.81640625" style="65"/>
    <col min="3357" max="3357" width="5.1796875" style="65" customWidth="1"/>
    <col min="3358" max="3358" width="26.1796875" style="65" customWidth="1"/>
    <col min="3359" max="3359" width="13.1796875" style="65" customWidth="1"/>
    <col min="3360" max="3360" width="9.1796875" style="65" customWidth="1"/>
    <col min="3361" max="3361" width="10.453125" style="65" customWidth="1"/>
    <col min="3362" max="3362" width="9.81640625" style="65" customWidth="1"/>
    <col min="3363" max="3364" width="9.1796875" style="65" customWidth="1"/>
    <col min="3365" max="3367" width="10" style="65" customWidth="1"/>
    <col min="3368" max="3368" width="10.453125" style="65" customWidth="1"/>
    <col min="3369" max="3369" width="10.1796875" style="65" bestFit="1" customWidth="1"/>
    <col min="3370" max="3370" width="7.453125" style="65" customWidth="1"/>
    <col min="3371" max="3612" width="8.81640625" style="65"/>
    <col min="3613" max="3613" width="5.1796875" style="65" customWidth="1"/>
    <col min="3614" max="3614" width="26.1796875" style="65" customWidth="1"/>
    <col min="3615" max="3615" width="13.1796875" style="65" customWidth="1"/>
    <col min="3616" max="3616" width="9.1796875" style="65" customWidth="1"/>
    <col min="3617" max="3617" width="10.453125" style="65" customWidth="1"/>
    <col min="3618" max="3618" width="9.81640625" style="65" customWidth="1"/>
    <col min="3619" max="3620" width="9.1796875" style="65" customWidth="1"/>
    <col min="3621" max="3623" width="10" style="65" customWidth="1"/>
    <col min="3624" max="3624" width="10.453125" style="65" customWidth="1"/>
    <col min="3625" max="3625" width="10.1796875" style="65" bestFit="1" customWidth="1"/>
    <col min="3626" max="3626" width="7.453125" style="65" customWidth="1"/>
    <col min="3627" max="3868" width="8.81640625" style="65"/>
    <col min="3869" max="3869" width="5.1796875" style="65" customWidth="1"/>
    <col min="3870" max="3870" width="26.1796875" style="65" customWidth="1"/>
    <col min="3871" max="3871" width="13.1796875" style="65" customWidth="1"/>
    <col min="3872" max="3872" width="9.1796875" style="65" customWidth="1"/>
    <col min="3873" max="3873" width="10.453125" style="65" customWidth="1"/>
    <col min="3874" max="3874" width="9.81640625" style="65" customWidth="1"/>
    <col min="3875" max="3876" width="9.1796875" style="65" customWidth="1"/>
    <col min="3877" max="3879" width="10" style="65" customWidth="1"/>
    <col min="3880" max="3880" width="10.453125" style="65" customWidth="1"/>
    <col min="3881" max="3881" width="10.1796875" style="65" bestFit="1" customWidth="1"/>
    <col min="3882" max="3882" width="7.453125" style="65" customWidth="1"/>
    <col min="3883" max="4124" width="8.81640625" style="65"/>
    <col min="4125" max="4125" width="5.1796875" style="65" customWidth="1"/>
    <col min="4126" max="4126" width="26.1796875" style="65" customWidth="1"/>
    <col min="4127" max="4127" width="13.1796875" style="65" customWidth="1"/>
    <col min="4128" max="4128" width="9.1796875" style="65" customWidth="1"/>
    <col min="4129" max="4129" width="10.453125" style="65" customWidth="1"/>
    <col min="4130" max="4130" width="9.81640625" style="65" customWidth="1"/>
    <col min="4131" max="4132" width="9.1796875" style="65" customWidth="1"/>
    <col min="4133" max="4135" width="10" style="65" customWidth="1"/>
    <col min="4136" max="4136" width="10.453125" style="65" customWidth="1"/>
    <col min="4137" max="4137" width="10.1796875" style="65" bestFit="1" customWidth="1"/>
    <col min="4138" max="4138" width="7.453125" style="65" customWidth="1"/>
    <col min="4139" max="4380" width="8.81640625" style="65"/>
    <col min="4381" max="4381" width="5.1796875" style="65" customWidth="1"/>
    <col min="4382" max="4382" width="26.1796875" style="65" customWidth="1"/>
    <col min="4383" max="4383" width="13.1796875" style="65" customWidth="1"/>
    <col min="4384" max="4384" width="9.1796875" style="65" customWidth="1"/>
    <col min="4385" max="4385" width="10.453125" style="65" customWidth="1"/>
    <col min="4386" max="4386" width="9.81640625" style="65" customWidth="1"/>
    <col min="4387" max="4388" width="9.1796875" style="65" customWidth="1"/>
    <col min="4389" max="4391" width="10" style="65" customWidth="1"/>
    <col min="4392" max="4392" width="10.453125" style="65" customWidth="1"/>
    <col min="4393" max="4393" width="10.1796875" style="65" bestFit="1" customWidth="1"/>
    <col min="4394" max="4394" width="7.453125" style="65" customWidth="1"/>
    <col min="4395" max="4636" width="8.81640625" style="65"/>
    <col min="4637" max="4637" width="5.1796875" style="65" customWidth="1"/>
    <col min="4638" max="4638" width="26.1796875" style="65" customWidth="1"/>
    <col min="4639" max="4639" width="13.1796875" style="65" customWidth="1"/>
    <col min="4640" max="4640" width="9.1796875" style="65" customWidth="1"/>
    <col min="4641" max="4641" width="10.453125" style="65" customWidth="1"/>
    <col min="4642" max="4642" width="9.81640625" style="65" customWidth="1"/>
    <col min="4643" max="4644" width="9.1796875" style="65" customWidth="1"/>
    <col min="4645" max="4647" width="10" style="65" customWidth="1"/>
    <col min="4648" max="4648" width="10.453125" style="65" customWidth="1"/>
    <col min="4649" max="4649" width="10.1796875" style="65" bestFit="1" customWidth="1"/>
    <col min="4650" max="4650" width="7.453125" style="65" customWidth="1"/>
    <col min="4651" max="4892" width="8.81640625" style="65"/>
    <col min="4893" max="4893" width="5.1796875" style="65" customWidth="1"/>
    <col min="4894" max="4894" width="26.1796875" style="65" customWidth="1"/>
    <col min="4895" max="4895" width="13.1796875" style="65" customWidth="1"/>
    <col min="4896" max="4896" width="9.1796875" style="65" customWidth="1"/>
    <col min="4897" max="4897" width="10.453125" style="65" customWidth="1"/>
    <col min="4898" max="4898" width="9.81640625" style="65" customWidth="1"/>
    <col min="4899" max="4900" width="9.1796875" style="65" customWidth="1"/>
    <col min="4901" max="4903" width="10" style="65" customWidth="1"/>
    <col min="4904" max="4904" width="10.453125" style="65" customWidth="1"/>
    <col min="4905" max="4905" width="10.1796875" style="65" bestFit="1" customWidth="1"/>
    <col min="4906" max="4906" width="7.453125" style="65" customWidth="1"/>
    <col min="4907" max="5148" width="8.81640625" style="65"/>
    <col min="5149" max="5149" width="5.1796875" style="65" customWidth="1"/>
    <col min="5150" max="5150" width="26.1796875" style="65" customWidth="1"/>
    <col min="5151" max="5151" width="13.1796875" style="65" customWidth="1"/>
    <col min="5152" max="5152" width="9.1796875" style="65" customWidth="1"/>
    <col min="5153" max="5153" width="10.453125" style="65" customWidth="1"/>
    <col min="5154" max="5154" width="9.81640625" style="65" customWidth="1"/>
    <col min="5155" max="5156" width="9.1796875" style="65" customWidth="1"/>
    <col min="5157" max="5159" width="10" style="65" customWidth="1"/>
    <col min="5160" max="5160" width="10.453125" style="65" customWidth="1"/>
    <col min="5161" max="5161" width="10.1796875" style="65" bestFit="1" customWidth="1"/>
    <col min="5162" max="5162" width="7.453125" style="65" customWidth="1"/>
    <col min="5163" max="5404" width="8.81640625" style="65"/>
    <col min="5405" max="5405" width="5.1796875" style="65" customWidth="1"/>
    <col min="5406" max="5406" width="26.1796875" style="65" customWidth="1"/>
    <col min="5407" max="5407" width="13.1796875" style="65" customWidth="1"/>
    <col min="5408" max="5408" width="9.1796875" style="65" customWidth="1"/>
    <col min="5409" max="5409" width="10.453125" style="65" customWidth="1"/>
    <col min="5410" max="5410" width="9.81640625" style="65" customWidth="1"/>
    <col min="5411" max="5412" width="9.1796875" style="65" customWidth="1"/>
    <col min="5413" max="5415" width="10" style="65" customWidth="1"/>
    <col min="5416" max="5416" width="10.453125" style="65" customWidth="1"/>
    <col min="5417" max="5417" width="10.1796875" style="65" bestFit="1" customWidth="1"/>
    <col min="5418" max="5418" width="7.453125" style="65" customWidth="1"/>
    <col min="5419" max="5660" width="8.81640625" style="65"/>
    <col min="5661" max="5661" width="5.1796875" style="65" customWidth="1"/>
    <col min="5662" max="5662" width="26.1796875" style="65" customWidth="1"/>
    <col min="5663" max="5663" width="13.1796875" style="65" customWidth="1"/>
    <col min="5664" max="5664" width="9.1796875" style="65" customWidth="1"/>
    <col min="5665" max="5665" width="10.453125" style="65" customWidth="1"/>
    <col min="5666" max="5666" width="9.81640625" style="65" customWidth="1"/>
    <col min="5667" max="5668" width="9.1796875" style="65" customWidth="1"/>
    <col min="5669" max="5671" width="10" style="65" customWidth="1"/>
    <col min="5672" max="5672" width="10.453125" style="65" customWidth="1"/>
    <col min="5673" max="5673" width="10.1796875" style="65" bestFit="1" customWidth="1"/>
    <col min="5674" max="5674" width="7.453125" style="65" customWidth="1"/>
    <col min="5675" max="5916" width="8.81640625" style="65"/>
    <col min="5917" max="5917" width="5.1796875" style="65" customWidth="1"/>
    <col min="5918" max="5918" width="26.1796875" style="65" customWidth="1"/>
    <col min="5919" max="5919" width="13.1796875" style="65" customWidth="1"/>
    <col min="5920" max="5920" width="9.1796875" style="65" customWidth="1"/>
    <col min="5921" max="5921" width="10.453125" style="65" customWidth="1"/>
    <col min="5922" max="5922" width="9.81640625" style="65" customWidth="1"/>
    <col min="5923" max="5924" width="9.1796875" style="65" customWidth="1"/>
    <col min="5925" max="5927" width="10" style="65" customWidth="1"/>
    <col min="5928" max="5928" width="10.453125" style="65" customWidth="1"/>
    <col min="5929" max="5929" width="10.1796875" style="65" bestFit="1" customWidth="1"/>
    <col min="5930" max="5930" width="7.453125" style="65" customWidth="1"/>
    <col min="5931" max="6172" width="8.81640625" style="65"/>
    <col min="6173" max="6173" width="5.1796875" style="65" customWidth="1"/>
    <col min="6174" max="6174" width="26.1796875" style="65" customWidth="1"/>
    <col min="6175" max="6175" width="13.1796875" style="65" customWidth="1"/>
    <col min="6176" max="6176" width="9.1796875" style="65" customWidth="1"/>
    <col min="6177" max="6177" width="10.453125" style="65" customWidth="1"/>
    <col min="6178" max="6178" width="9.81640625" style="65" customWidth="1"/>
    <col min="6179" max="6180" width="9.1796875" style="65" customWidth="1"/>
    <col min="6181" max="6183" width="10" style="65" customWidth="1"/>
    <col min="6184" max="6184" width="10.453125" style="65" customWidth="1"/>
    <col min="6185" max="6185" width="10.1796875" style="65" bestFit="1" customWidth="1"/>
    <col min="6186" max="6186" width="7.453125" style="65" customWidth="1"/>
    <col min="6187" max="6428" width="8.81640625" style="65"/>
    <col min="6429" max="6429" width="5.1796875" style="65" customWidth="1"/>
    <col min="6430" max="6430" width="26.1796875" style="65" customWidth="1"/>
    <col min="6431" max="6431" width="13.1796875" style="65" customWidth="1"/>
    <col min="6432" max="6432" width="9.1796875" style="65" customWidth="1"/>
    <col min="6433" max="6433" width="10.453125" style="65" customWidth="1"/>
    <col min="6434" max="6434" width="9.81640625" style="65" customWidth="1"/>
    <col min="6435" max="6436" width="9.1796875" style="65" customWidth="1"/>
    <col min="6437" max="6439" width="10" style="65" customWidth="1"/>
    <col min="6440" max="6440" width="10.453125" style="65" customWidth="1"/>
    <col min="6441" max="6441" width="10.1796875" style="65" bestFit="1" customWidth="1"/>
    <col min="6442" max="6442" width="7.453125" style="65" customWidth="1"/>
    <col min="6443" max="6684" width="8.81640625" style="65"/>
    <col min="6685" max="6685" width="5.1796875" style="65" customWidth="1"/>
    <col min="6686" max="6686" width="26.1796875" style="65" customWidth="1"/>
    <col min="6687" max="6687" width="13.1796875" style="65" customWidth="1"/>
    <col min="6688" max="6688" width="9.1796875" style="65" customWidth="1"/>
    <col min="6689" max="6689" width="10.453125" style="65" customWidth="1"/>
    <col min="6690" max="6690" width="9.81640625" style="65" customWidth="1"/>
    <col min="6691" max="6692" width="9.1796875" style="65" customWidth="1"/>
    <col min="6693" max="6695" width="10" style="65" customWidth="1"/>
    <col min="6696" max="6696" width="10.453125" style="65" customWidth="1"/>
    <col min="6697" max="6697" width="10.1796875" style="65" bestFit="1" customWidth="1"/>
    <col min="6698" max="6698" width="7.453125" style="65" customWidth="1"/>
    <col min="6699" max="6940" width="8.81640625" style="65"/>
    <col min="6941" max="6941" width="5.1796875" style="65" customWidth="1"/>
    <col min="6942" max="6942" width="26.1796875" style="65" customWidth="1"/>
    <col min="6943" max="6943" width="13.1796875" style="65" customWidth="1"/>
    <col min="6944" max="6944" width="9.1796875" style="65" customWidth="1"/>
    <col min="6945" max="6945" width="10.453125" style="65" customWidth="1"/>
    <col min="6946" max="6946" width="9.81640625" style="65" customWidth="1"/>
    <col min="6947" max="6948" width="9.1796875" style="65" customWidth="1"/>
    <col min="6949" max="6951" width="10" style="65" customWidth="1"/>
    <col min="6952" max="6952" width="10.453125" style="65" customWidth="1"/>
    <col min="6953" max="6953" width="10.1796875" style="65" bestFit="1" customWidth="1"/>
    <col min="6954" max="6954" width="7.453125" style="65" customWidth="1"/>
    <col min="6955" max="7196" width="8.81640625" style="65"/>
    <col min="7197" max="7197" width="5.1796875" style="65" customWidth="1"/>
    <col min="7198" max="7198" width="26.1796875" style="65" customWidth="1"/>
    <col min="7199" max="7199" width="13.1796875" style="65" customWidth="1"/>
    <col min="7200" max="7200" width="9.1796875" style="65" customWidth="1"/>
    <col min="7201" max="7201" width="10.453125" style="65" customWidth="1"/>
    <col min="7202" max="7202" width="9.81640625" style="65" customWidth="1"/>
    <col min="7203" max="7204" width="9.1796875" style="65" customWidth="1"/>
    <col min="7205" max="7207" width="10" style="65" customWidth="1"/>
    <col min="7208" max="7208" width="10.453125" style="65" customWidth="1"/>
    <col min="7209" max="7209" width="10.1796875" style="65" bestFit="1" customWidth="1"/>
    <col min="7210" max="7210" width="7.453125" style="65" customWidth="1"/>
    <col min="7211" max="7452" width="8.81640625" style="65"/>
    <col min="7453" max="7453" width="5.1796875" style="65" customWidth="1"/>
    <col min="7454" max="7454" width="26.1796875" style="65" customWidth="1"/>
    <col min="7455" max="7455" width="13.1796875" style="65" customWidth="1"/>
    <col min="7456" max="7456" width="9.1796875" style="65" customWidth="1"/>
    <col min="7457" max="7457" width="10.453125" style="65" customWidth="1"/>
    <col min="7458" max="7458" width="9.81640625" style="65" customWidth="1"/>
    <col min="7459" max="7460" width="9.1796875" style="65" customWidth="1"/>
    <col min="7461" max="7463" width="10" style="65" customWidth="1"/>
    <col min="7464" max="7464" width="10.453125" style="65" customWidth="1"/>
    <col min="7465" max="7465" width="10.1796875" style="65" bestFit="1" customWidth="1"/>
    <col min="7466" max="7466" width="7.453125" style="65" customWidth="1"/>
    <col min="7467" max="7708" width="8.81640625" style="65"/>
    <col min="7709" max="7709" width="5.1796875" style="65" customWidth="1"/>
    <col min="7710" max="7710" width="26.1796875" style="65" customWidth="1"/>
    <col min="7711" max="7711" width="13.1796875" style="65" customWidth="1"/>
    <col min="7712" max="7712" width="9.1796875" style="65" customWidth="1"/>
    <col min="7713" max="7713" width="10.453125" style="65" customWidth="1"/>
    <col min="7714" max="7714" width="9.81640625" style="65" customWidth="1"/>
    <col min="7715" max="7716" width="9.1796875" style="65" customWidth="1"/>
    <col min="7717" max="7719" width="10" style="65" customWidth="1"/>
    <col min="7720" max="7720" width="10.453125" style="65" customWidth="1"/>
    <col min="7721" max="7721" width="10.1796875" style="65" bestFit="1" customWidth="1"/>
    <col min="7722" max="7722" width="7.453125" style="65" customWidth="1"/>
    <col min="7723" max="7964" width="8.81640625" style="65"/>
    <col min="7965" max="7965" width="5.1796875" style="65" customWidth="1"/>
    <col min="7966" max="7966" width="26.1796875" style="65" customWidth="1"/>
    <col min="7967" max="7967" width="13.1796875" style="65" customWidth="1"/>
    <col min="7968" max="7968" width="9.1796875" style="65" customWidth="1"/>
    <col min="7969" max="7969" width="10.453125" style="65" customWidth="1"/>
    <col min="7970" max="7970" width="9.81640625" style="65" customWidth="1"/>
    <col min="7971" max="7972" width="9.1796875" style="65" customWidth="1"/>
    <col min="7973" max="7975" width="10" style="65" customWidth="1"/>
    <col min="7976" max="7976" width="10.453125" style="65" customWidth="1"/>
    <col min="7977" max="7977" width="10.1796875" style="65" bestFit="1" customWidth="1"/>
    <col min="7978" max="7978" width="7.453125" style="65" customWidth="1"/>
    <col min="7979" max="8220" width="8.81640625" style="65"/>
    <col min="8221" max="8221" width="5.1796875" style="65" customWidth="1"/>
    <col min="8222" max="8222" width="26.1796875" style="65" customWidth="1"/>
    <col min="8223" max="8223" width="13.1796875" style="65" customWidth="1"/>
    <col min="8224" max="8224" width="9.1796875" style="65" customWidth="1"/>
    <col min="8225" max="8225" width="10.453125" style="65" customWidth="1"/>
    <col min="8226" max="8226" width="9.81640625" style="65" customWidth="1"/>
    <col min="8227" max="8228" width="9.1796875" style="65" customWidth="1"/>
    <col min="8229" max="8231" width="10" style="65" customWidth="1"/>
    <col min="8232" max="8232" width="10.453125" style="65" customWidth="1"/>
    <col min="8233" max="8233" width="10.1796875" style="65" bestFit="1" customWidth="1"/>
    <col min="8234" max="8234" width="7.453125" style="65" customWidth="1"/>
    <col min="8235" max="8476" width="8.81640625" style="65"/>
    <col min="8477" max="8477" width="5.1796875" style="65" customWidth="1"/>
    <col min="8478" max="8478" width="26.1796875" style="65" customWidth="1"/>
    <col min="8479" max="8479" width="13.1796875" style="65" customWidth="1"/>
    <col min="8480" max="8480" width="9.1796875" style="65" customWidth="1"/>
    <col min="8481" max="8481" width="10.453125" style="65" customWidth="1"/>
    <col min="8482" max="8482" width="9.81640625" style="65" customWidth="1"/>
    <col min="8483" max="8484" width="9.1796875" style="65" customWidth="1"/>
    <col min="8485" max="8487" width="10" style="65" customWidth="1"/>
    <col min="8488" max="8488" width="10.453125" style="65" customWidth="1"/>
    <col min="8489" max="8489" width="10.1796875" style="65" bestFit="1" customWidth="1"/>
    <col min="8490" max="8490" width="7.453125" style="65" customWidth="1"/>
    <col min="8491" max="8732" width="8.81640625" style="65"/>
    <col min="8733" max="8733" width="5.1796875" style="65" customWidth="1"/>
    <col min="8734" max="8734" width="26.1796875" style="65" customWidth="1"/>
    <col min="8735" max="8735" width="13.1796875" style="65" customWidth="1"/>
    <col min="8736" max="8736" width="9.1796875" style="65" customWidth="1"/>
    <col min="8737" max="8737" width="10.453125" style="65" customWidth="1"/>
    <col min="8738" max="8738" width="9.81640625" style="65" customWidth="1"/>
    <col min="8739" max="8740" width="9.1796875" style="65" customWidth="1"/>
    <col min="8741" max="8743" width="10" style="65" customWidth="1"/>
    <col min="8744" max="8744" width="10.453125" style="65" customWidth="1"/>
    <col min="8745" max="8745" width="10.1796875" style="65" bestFit="1" customWidth="1"/>
    <col min="8746" max="8746" width="7.453125" style="65" customWidth="1"/>
    <col min="8747" max="8988" width="8.81640625" style="65"/>
    <col min="8989" max="8989" width="5.1796875" style="65" customWidth="1"/>
    <col min="8990" max="8990" width="26.1796875" style="65" customWidth="1"/>
    <col min="8991" max="8991" width="13.1796875" style="65" customWidth="1"/>
    <col min="8992" max="8992" width="9.1796875" style="65" customWidth="1"/>
    <col min="8993" max="8993" width="10.453125" style="65" customWidth="1"/>
    <col min="8994" max="8994" width="9.81640625" style="65" customWidth="1"/>
    <col min="8995" max="8996" width="9.1796875" style="65" customWidth="1"/>
    <col min="8997" max="8999" width="10" style="65" customWidth="1"/>
    <col min="9000" max="9000" width="10.453125" style="65" customWidth="1"/>
    <col min="9001" max="9001" width="10.1796875" style="65" bestFit="1" customWidth="1"/>
    <col min="9002" max="9002" width="7.453125" style="65" customWidth="1"/>
    <col min="9003" max="9244" width="8.81640625" style="65"/>
    <col min="9245" max="9245" width="5.1796875" style="65" customWidth="1"/>
    <col min="9246" max="9246" width="26.1796875" style="65" customWidth="1"/>
    <col min="9247" max="9247" width="13.1796875" style="65" customWidth="1"/>
    <col min="9248" max="9248" width="9.1796875" style="65" customWidth="1"/>
    <col min="9249" max="9249" width="10.453125" style="65" customWidth="1"/>
    <col min="9250" max="9250" width="9.81640625" style="65" customWidth="1"/>
    <col min="9251" max="9252" width="9.1796875" style="65" customWidth="1"/>
    <col min="9253" max="9255" width="10" style="65" customWidth="1"/>
    <col min="9256" max="9256" width="10.453125" style="65" customWidth="1"/>
    <col min="9257" max="9257" width="10.1796875" style="65" bestFit="1" customWidth="1"/>
    <col min="9258" max="9258" width="7.453125" style="65" customWidth="1"/>
    <col min="9259" max="9500" width="8.81640625" style="65"/>
    <col min="9501" max="9501" width="5.1796875" style="65" customWidth="1"/>
    <col min="9502" max="9502" width="26.1796875" style="65" customWidth="1"/>
    <col min="9503" max="9503" width="13.1796875" style="65" customWidth="1"/>
    <col min="9504" max="9504" width="9.1796875" style="65" customWidth="1"/>
    <col min="9505" max="9505" width="10.453125" style="65" customWidth="1"/>
    <col min="9506" max="9506" width="9.81640625" style="65" customWidth="1"/>
    <col min="9507" max="9508" width="9.1796875" style="65" customWidth="1"/>
    <col min="9509" max="9511" width="10" style="65" customWidth="1"/>
    <col min="9512" max="9512" width="10.453125" style="65" customWidth="1"/>
    <col min="9513" max="9513" width="10.1796875" style="65" bestFit="1" customWidth="1"/>
    <col min="9514" max="9514" width="7.453125" style="65" customWidth="1"/>
    <col min="9515" max="9756" width="8.81640625" style="65"/>
    <col min="9757" max="9757" width="5.1796875" style="65" customWidth="1"/>
    <col min="9758" max="9758" width="26.1796875" style="65" customWidth="1"/>
    <col min="9759" max="9759" width="13.1796875" style="65" customWidth="1"/>
    <col min="9760" max="9760" width="9.1796875" style="65" customWidth="1"/>
    <col min="9761" max="9761" width="10.453125" style="65" customWidth="1"/>
    <col min="9762" max="9762" width="9.81640625" style="65" customWidth="1"/>
    <col min="9763" max="9764" width="9.1796875" style="65" customWidth="1"/>
    <col min="9765" max="9767" width="10" style="65" customWidth="1"/>
    <col min="9768" max="9768" width="10.453125" style="65" customWidth="1"/>
    <col min="9769" max="9769" width="10.1796875" style="65" bestFit="1" customWidth="1"/>
    <col min="9770" max="9770" width="7.453125" style="65" customWidth="1"/>
    <col min="9771" max="10012" width="8.81640625" style="65"/>
    <col min="10013" max="10013" width="5.1796875" style="65" customWidth="1"/>
    <col min="10014" max="10014" width="26.1796875" style="65" customWidth="1"/>
    <col min="10015" max="10015" width="13.1796875" style="65" customWidth="1"/>
    <col min="10016" max="10016" width="9.1796875" style="65" customWidth="1"/>
    <col min="10017" max="10017" width="10.453125" style="65" customWidth="1"/>
    <col min="10018" max="10018" width="9.81640625" style="65" customWidth="1"/>
    <col min="10019" max="10020" width="9.1796875" style="65" customWidth="1"/>
    <col min="10021" max="10023" width="10" style="65" customWidth="1"/>
    <col min="10024" max="10024" width="10.453125" style="65" customWidth="1"/>
    <col min="10025" max="10025" width="10.1796875" style="65" bestFit="1" customWidth="1"/>
    <col min="10026" max="10026" width="7.453125" style="65" customWidth="1"/>
    <col min="10027" max="10268" width="8.81640625" style="65"/>
    <col min="10269" max="10269" width="5.1796875" style="65" customWidth="1"/>
    <col min="10270" max="10270" width="26.1796875" style="65" customWidth="1"/>
    <col min="10271" max="10271" width="13.1796875" style="65" customWidth="1"/>
    <col min="10272" max="10272" width="9.1796875" style="65" customWidth="1"/>
    <col min="10273" max="10273" width="10.453125" style="65" customWidth="1"/>
    <col min="10274" max="10274" width="9.81640625" style="65" customWidth="1"/>
    <col min="10275" max="10276" width="9.1796875" style="65" customWidth="1"/>
    <col min="10277" max="10279" width="10" style="65" customWidth="1"/>
    <col min="10280" max="10280" width="10.453125" style="65" customWidth="1"/>
    <col min="10281" max="10281" width="10.1796875" style="65" bestFit="1" customWidth="1"/>
    <col min="10282" max="10282" width="7.453125" style="65" customWidth="1"/>
    <col min="10283" max="10524" width="8.81640625" style="65"/>
    <col min="10525" max="10525" width="5.1796875" style="65" customWidth="1"/>
    <col min="10526" max="10526" width="26.1796875" style="65" customWidth="1"/>
    <col min="10527" max="10527" width="13.1796875" style="65" customWidth="1"/>
    <col min="10528" max="10528" width="9.1796875" style="65" customWidth="1"/>
    <col min="10529" max="10529" width="10.453125" style="65" customWidth="1"/>
    <col min="10530" max="10530" width="9.81640625" style="65" customWidth="1"/>
    <col min="10531" max="10532" width="9.1796875" style="65" customWidth="1"/>
    <col min="10533" max="10535" width="10" style="65" customWidth="1"/>
    <col min="10536" max="10536" width="10.453125" style="65" customWidth="1"/>
    <col min="10537" max="10537" width="10.1796875" style="65" bestFit="1" customWidth="1"/>
    <col min="10538" max="10538" width="7.453125" style="65" customWidth="1"/>
    <col min="10539" max="10780" width="8.81640625" style="65"/>
    <col min="10781" max="10781" width="5.1796875" style="65" customWidth="1"/>
    <col min="10782" max="10782" width="26.1796875" style="65" customWidth="1"/>
    <col min="10783" max="10783" width="13.1796875" style="65" customWidth="1"/>
    <col min="10784" max="10784" width="9.1796875" style="65" customWidth="1"/>
    <col min="10785" max="10785" width="10.453125" style="65" customWidth="1"/>
    <col min="10786" max="10786" width="9.81640625" style="65" customWidth="1"/>
    <col min="10787" max="10788" width="9.1796875" style="65" customWidth="1"/>
    <col min="10789" max="10791" width="10" style="65" customWidth="1"/>
    <col min="10792" max="10792" width="10.453125" style="65" customWidth="1"/>
    <col min="10793" max="10793" width="10.1796875" style="65" bestFit="1" customWidth="1"/>
    <col min="10794" max="10794" width="7.453125" style="65" customWidth="1"/>
    <col min="10795" max="11036" width="8.81640625" style="65"/>
    <col min="11037" max="11037" width="5.1796875" style="65" customWidth="1"/>
    <col min="11038" max="11038" width="26.1796875" style="65" customWidth="1"/>
    <col min="11039" max="11039" width="13.1796875" style="65" customWidth="1"/>
    <col min="11040" max="11040" width="9.1796875" style="65" customWidth="1"/>
    <col min="11041" max="11041" width="10.453125" style="65" customWidth="1"/>
    <col min="11042" max="11042" width="9.81640625" style="65" customWidth="1"/>
    <col min="11043" max="11044" width="9.1796875" style="65" customWidth="1"/>
    <col min="11045" max="11047" width="10" style="65" customWidth="1"/>
    <col min="11048" max="11048" width="10.453125" style="65" customWidth="1"/>
    <col min="11049" max="11049" width="10.1796875" style="65" bestFit="1" customWidth="1"/>
    <col min="11050" max="11050" width="7.453125" style="65" customWidth="1"/>
    <col min="11051" max="11292" width="8.81640625" style="65"/>
    <col min="11293" max="11293" width="5.1796875" style="65" customWidth="1"/>
    <col min="11294" max="11294" width="26.1796875" style="65" customWidth="1"/>
    <col min="11295" max="11295" width="13.1796875" style="65" customWidth="1"/>
    <col min="11296" max="11296" width="9.1796875" style="65" customWidth="1"/>
    <col min="11297" max="11297" width="10.453125" style="65" customWidth="1"/>
    <col min="11298" max="11298" width="9.81640625" style="65" customWidth="1"/>
    <col min="11299" max="11300" width="9.1796875" style="65" customWidth="1"/>
    <col min="11301" max="11303" width="10" style="65" customWidth="1"/>
    <col min="11304" max="11304" width="10.453125" style="65" customWidth="1"/>
    <col min="11305" max="11305" width="10.1796875" style="65" bestFit="1" customWidth="1"/>
    <col min="11306" max="11306" width="7.453125" style="65" customWidth="1"/>
    <col min="11307" max="11548" width="8.81640625" style="65"/>
    <col min="11549" max="11549" width="5.1796875" style="65" customWidth="1"/>
    <col min="11550" max="11550" width="26.1796875" style="65" customWidth="1"/>
    <col min="11551" max="11551" width="13.1796875" style="65" customWidth="1"/>
    <col min="11552" max="11552" width="9.1796875" style="65" customWidth="1"/>
    <col min="11553" max="11553" width="10.453125" style="65" customWidth="1"/>
    <col min="11554" max="11554" width="9.81640625" style="65" customWidth="1"/>
    <col min="11555" max="11556" width="9.1796875" style="65" customWidth="1"/>
    <col min="11557" max="11559" width="10" style="65" customWidth="1"/>
    <col min="11560" max="11560" width="10.453125" style="65" customWidth="1"/>
    <col min="11561" max="11561" width="10.1796875" style="65" bestFit="1" customWidth="1"/>
    <col min="11562" max="11562" width="7.453125" style="65" customWidth="1"/>
    <col min="11563" max="11804" width="8.81640625" style="65"/>
    <col min="11805" max="11805" width="5.1796875" style="65" customWidth="1"/>
    <col min="11806" max="11806" width="26.1796875" style="65" customWidth="1"/>
    <col min="11807" max="11807" width="13.1796875" style="65" customWidth="1"/>
    <col min="11808" max="11808" width="9.1796875" style="65" customWidth="1"/>
    <col min="11809" max="11809" width="10.453125" style="65" customWidth="1"/>
    <col min="11810" max="11810" width="9.81640625" style="65" customWidth="1"/>
    <col min="11811" max="11812" width="9.1796875" style="65" customWidth="1"/>
    <col min="11813" max="11815" width="10" style="65" customWidth="1"/>
    <col min="11816" max="11816" width="10.453125" style="65" customWidth="1"/>
    <col min="11817" max="11817" width="10.1796875" style="65" bestFit="1" customWidth="1"/>
    <col min="11818" max="11818" width="7.453125" style="65" customWidth="1"/>
    <col min="11819" max="12060" width="8.81640625" style="65"/>
    <col min="12061" max="12061" width="5.1796875" style="65" customWidth="1"/>
    <col min="12062" max="12062" width="26.1796875" style="65" customWidth="1"/>
    <col min="12063" max="12063" width="13.1796875" style="65" customWidth="1"/>
    <col min="12064" max="12064" width="9.1796875" style="65" customWidth="1"/>
    <col min="12065" max="12065" width="10.453125" style="65" customWidth="1"/>
    <col min="12066" max="12066" width="9.81640625" style="65" customWidth="1"/>
    <col min="12067" max="12068" width="9.1796875" style="65" customWidth="1"/>
    <col min="12069" max="12071" width="10" style="65" customWidth="1"/>
    <col min="12072" max="12072" width="10.453125" style="65" customWidth="1"/>
    <col min="12073" max="12073" width="10.1796875" style="65" bestFit="1" customWidth="1"/>
    <col min="12074" max="12074" width="7.453125" style="65" customWidth="1"/>
    <col min="12075" max="12316" width="8.81640625" style="65"/>
    <col min="12317" max="12317" width="5.1796875" style="65" customWidth="1"/>
    <col min="12318" max="12318" width="26.1796875" style="65" customWidth="1"/>
    <col min="12319" max="12319" width="13.1796875" style="65" customWidth="1"/>
    <col min="12320" max="12320" width="9.1796875" style="65" customWidth="1"/>
    <col min="12321" max="12321" width="10.453125" style="65" customWidth="1"/>
    <col min="12322" max="12322" width="9.81640625" style="65" customWidth="1"/>
    <col min="12323" max="12324" width="9.1796875" style="65" customWidth="1"/>
    <col min="12325" max="12327" width="10" style="65" customWidth="1"/>
    <col min="12328" max="12328" width="10.453125" style="65" customWidth="1"/>
    <col min="12329" max="12329" width="10.1796875" style="65" bestFit="1" customWidth="1"/>
    <col min="12330" max="12330" width="7.453125" style="65" customWidth="1"/>
    <col min="12331" max="12572" width="8.81640625" style="65"/>
    <col min="12573" max="12573" width="5.1796875" style="65" customWidth="1"/>
    <col min="12574" max="12574" width="26.1796875" style="65" customWidth="1"/>
    <col min="12575" max="12575" width="13.1796875" style="65" customWidth="1"/>
    <col min="12576" max="12576" width="9.1796875" style="65" customWidth="1"/>
    <col min="12577" max="12577" width="10.453125" style="65" customWidth="1"/>
    <col min="12578" max="12578" width="9.81640625" style="65" customWidth="1"/>
    <col min="12579" max="12580" width="9.1796875" style="65" customWidth="1"/>
    <col min="12581" max="12583" width="10" style="65" customWidth="1"/>
    <col min="12584" max="12584" width="10.453125" style="65" customWidth="1"/>
    <col min="12585" max="12585" width="10.1796875" style="65" bestFit="1" customWidth="1"/>
    <col min="12586" max="12586" width="7.453125" style="65" customWidth="1"/>
    <col min="12587" max="12828" width="8.81640625" style="65"/>
    <col min="12829" max="12829" width="5.1796875" style="65" customWidth="1"/>
    <col min="12830" max="12830" width="26.1796875" style="65" customWidth="1"/>
    <col min="12831" max="12831" width="13.1796875" style="65" customWidth="1"/>
    <col min="12832" max="12832" width="9.1796875" style="65" customWidth="1"/>
    <col min="12833" max="12833" width="10.453125" style="65" customWidth="1"/>
    <col min="12834" max="12834" width="9.81640625" style="65" customWidth="1"/>
    <col min="12835" max="12836" width="9.1796875" style="65" customWidth="1"/>
    <col min="12837" max="12839" width="10" style="65" customWidth="1"/>
    <col min="12840" max="12840" width="10.453125" style="65" customWidth="1"/>
    <col min="12841" max="12841" width="10.1796875" style="65" bestFit="1" customWidth="1"/>
    <col min="12842" max="12842" width="7.453125" style="65" customWidth="1"/>
    <col min="12843" max="13084" width="8.81640625" style="65"/>
    <col min="13085" max="13085" width="5.1796875" style="65" customWidth="1"/>
    <col min="13086" max="13086" width="26.1796875" style="65" customWidth="1"/>
    <col min="13087" max="13087" width="13.1796875" style="65" customWidth="1"/>
    <col min="13088" max="13088" width="9.1796875" style="65" customWidth="1"/>
    <col min="13089" max="13089" width="10.453125" style="65" customWidth="1"/>
    <col min="13090" max="13090" width="9.81640625" style="65" customWidth="1"/>
    <col min="13091" max="13092" width="9.1796875" style="65" customWidth="1"/>
    <col min="13093" max="13095" width="10" style="65" customWidth="1"/>
    <col min="13096" max="13096" width="10.453125" style="65" customWidth="1"/>
    <col min="13097" max="13097" width="10.1796875" style="65" bestFit="1" customWidth="1"/>
    <col min="13098" max="13098" width="7.453125" style="65" customWidth="1"/>
    <col min="13099" max="13340" width="8.81640625" style="65"/>
    <col min="13341" max="13341" width="5.1796875" style="65" customWidth="1"/>
    <col min="13342" max="13342" width="26.1796875" style="65" customWidth="1"/>
    <col min="13343" max="13343" width="13.1796875" style="65" customWidth="1"/>
    <col min="13344" max="13344" width="9.1796875" style="65" customWidth="1"/>
    <col min="13345" max="13345" width="10.453125" style="65" customWidth="1"/>
    <col min="13346" max="13346" width="9.81640625" style="65" customWidth="1"/>
    <col min="13347" max="13348" width="9.1796875" style="65" customWidth="1"/>
    <col min="13349" max="13351" width="10" style="65" customWidth="1"/>
    <col min="13352" max="13352" width="10.453125" style="65" customWidth="1"/>
    <col min="13353" max="13353" width="10.1796875" style="65" bestFit="1" customWidth="1"/>
    <col min="13354" max="13354" width="7.453125" style="65" customWidth="1"/>
    <col min="13355" max="13596" width="8.81640625" style="65"/>
    <col min="13597" max="13597" width="5.1796875" style="65" customWidth="1"/>
    <col min="13598" max="13598" width="26.1796875" style="65" customWidth="1"/>
    <col min="13599" max="13599" width="13.1796875" style="65" customWidth="1"/>
    <col min="13600" max="13600" width="9.1796875" style="65" customWidth="1"/>
    <col min="13601" max="13601" width="10.453125" style="65" customWidth="1"/>
    <col min="13602" max="13602" width="9.81640625" style="65" customWidth="1"/>
    <col min="13603" max="13604" width="9.1796875" style="65" customWidth="1"/>
    <col min="13605" max="13607" width="10" style="65" customWidth="1"/>
    <col min="13608" max="13608" width="10.453125" style="65" customWidth="1"/>
    <col min="13609" max="13609" width="10.1796875" style="65" bestFit="1" customWidth="1"/>
    <col min="13610" max="13610" width="7.453125" style="65" customWidth="1"/>
    <col min="13611" max="13852" width="8.81640625" style="65"/>
    <col min="13853" max="13853" width="5.1796875" style="65" customWidth="1"/>
    <col min="13854" max="13854" width="26.1796875" style="65" customWidth="1"/>
    <col min="13855" max="13855" width="13.1796875" style="65" customWidth="1"/>
    <col min="13856" max="13856" width="9.1796875" style="65" customWidth="1"/>
    <col min="13857" max="13857" width="10.453125" style="65" customWidth="1"/>
    <col min="13858" max="13858" width="9.81640625" style="65" customWidth="1"/>
    <col min="13859" max="13860" width="9.1796875" style="65" customWidth="1"/>
    <col min="13861" max="13863" width="10" style="65" customWidth="1"/>
    <col min="13864" max="13864" width="10.453125" style="65" customWidth="1"/>
    <col min="13865" max="13865" width="10.1796875" style="65" bestFit="1" customWidth="1"/>
    <col min="13866" max="13866" width="7.453125" style="65" customWidth="1"/>
    <col min="13867" max="14108" width="8.81640625" style="65"/>
    <col min="14109" max="14109" width="5.1796875" style="65" customWidth="1"/>
    <col min="14110" max="14110" width="26.1796875" style="65" customWidth="1"/>
    <col min="14111" max="14111" width="13.1796875" style="65" customWidth="1"/>
    <col min="14112" max="14112" width="9.1796875" style="65" customWidth="1"/>
    <col min="14113" max="14113" width="10.453125" style="65" customWidth="1"/>
    <col min="14114" max="14114" width="9.81640625" style="65" customWidth="1"/>
    <col min="14115" max="14116" width="9.1796875" style="65" customWidth="1"/>
    <col min="14117" max="14119" width="10" style="65" customWidth="1"/>
    <col min="14120" max="14120" width="10.453125" style="65" customWidth="1"/>
    <col min="14121" max="14121" width="10.1796875" style="65" bestFit="1" customWidth="1"/>
    <col min="14122" max="14122" width="7.453125" style="65" customWidth="1"/>
    <col min="14123" max="14364" width="8.81640625" style="65"/>
    <col min="14365" max="14365" width="5.1796875" style="65" customWidth="1"/>
    <col min="14366" max="14366" width="26.1796875" style="65" customWidth="1"/>
    <col min="14367" max="14367" width="13.1796875" style="65" customWidth="1"/>
    <col min="14368" max="14368" width="9.1796875" style="65" customWidth="1"/>
    <col min="14369" max="14369" width="10.453125" style="65" customWidth="1"/>
    <col min="14370" max="14370" width="9.81640625" style="65" customWidth="1"/>
    <col min="14371" max="14372" width="9.1796875" style="65" customWidth="1"/>
    <col min="14373" max="14375" width="10" style="65" customWidth="1"/>
    <col min="14376" max="14376" width="10.453125" style="65" customWidth="1"/>
    <col min="14377" max="14377" width="10.1796875" style="65" bestFit="1" customWidth="1"/>
    <col min="14378" max="14378" width="7.453125" style="65" customWidth="1"/>
    <col min="14379" max="14620" width="8.81640625" style="65"/>
    <col min="14621" max="14621" width="5.1796875" style="65" customWidth="1"/>
    <col min="14622" max="14622" width="26.1796875" style="65" customWidth="1"/>
    <col min="14623" max="14623" width="13.1796875" style="65" customWidth="1"/>
    <col min="14624" max="14624" width="9.1796875" style="65" customWidth="1"/>
    <col min="14625" max="14625" width="10.453125" style="65" customWidth="1"/>
    <col min="14626" max="14626" width="9.81640625" style="65" customWidth="1"/>
    <col min="14627" max="14628" width="9.1796875" style="65" customWidth="1"/>
    <col min="14629" max="14631" width="10" style="65" customWidth="1"/>
    <col min="14632" max="14632" width="10.453125" style="65" customWidth="1"/>
    <col min="14633" max="14633" width="10.1796875" style="65" bestFit="1" customWidth="1"/>
    <col min="14634" max="14634" width="7.453125" style="65" customWidth="1"/>
    <col min="14635" max="14876" width="8.81640625" style="65"/>
    <col min="14877" max="14877" width="5.1796875" style="65" customWidth="1"/>
    <col min="14878" max="14878" width="26.1796875" style="65" customWidth="1"/>
    <col min="14879" max="14879" width="13.1796875" style="65" customWidth="1"/>
    <col min="14880" max="14880" width="9.1796875" style="65" customWidth="1"/>
    <col min="14881" max="14881" width="10.453125" style="65" customWidth="1"/>
    <col min="14882" max="14882" width="9.81640625" style="65" customWidth="1"/>
    <col min="14883" max="14884" width="9.1796875" style="65" customWidth="1"/>
    <col min="14885" max="14887" width="10" style="65" customWidth="1"/>
    <col min="14888" max="14888" width="10.453125" style="65" customWidth="1"/>
    <col min="14889" max="14889" width="10.1796875" style="65" bestFit="1" customWidth="1"/>
    <col min="14890" max="14890" width="7.453125" style="65" customWidth="1"/>
    <col min="14891" max="15132" width="8.81640625" style="65"/>
    <col min="15133" max="15133" width="5.1796875" style="65" customWidth="1"/>
    <col min="15134" max="15134" width="26.1796875" style="65" customWidth="1"/>
    <col min="15135" max="15135" width="13.1796875" style="65" customWidth="1"/>
    <col min="15136" max="15136" width="9.1796875" style="65" customWidth="1"/>
    <col min="15137" max="15137" width="10.453125" style="65" customWidth="1"/>
    <col min="15138" max="15138" width="9.81640625" style="65" customWidth="1"/>
    <col min="15139" max="15140" width="9.1796875" style="65" customWidth="1"/>
    <col min="15141" max="15143" width="10" style="65" customWidth="1"/>
    <col min="15144" max="15144" width="10.453125" style="65" customWidth="1"/>
    <col min="15145" max="15145" width="10.1796875" style="65" bestFit="1" customWidth="1"/>
    <col min="15146" max="15146" width="7.453125" style="65" customWidth="1"/>
    <col min="15147" max="15388" width="8.81640625" style="65"/>
    <col min="15389" max="15389" width="5.1796875" style="65" customWidth="1"/>
    <col min="15390" max="15390" width="26.1796875" style="65" customWidth="1"/>
    <col min="15391" max="15391" width="13.1796875" style="65" customWidth="1"/>
    <col min="15392" max="15392" width="9.1796875" style="65" customWidth="1"/>
    <col min="15393" max="15393" width="10.453125" style="65" customWidth="1"/>
    <col min="15394" max="15394" width="9.81640625" style="65" customWidth="1"/>
    <col min="15395" max="15396" width="9.1796875" style="65" customWidth="1"/>
    <col min="15397" max="15399" width="10" style="65" customWidth="1"/>
    <col min="15400" max="15400" width="10.453125" style="65" customWidth="1"/>
    <col min="15401" max="15401" width="10.1796875" style="65" bestFit="1" customWidth="1"/>
    <col min="15402" max="15402" width="7.453125" style="65" customWidth="1"/>
    <col min="15403" max="15644" width="8.81640625" style="65"/>
    <col min="15645" max="15645" width="5.1796875" style="65" customWidth="1"/>
    <col min="15646" max="15646" width="26.1796875" style="65" customWidth="1"/>
    <col min="15647" max="15647" width="13.1796875" style="65" customWidth="1"/>
    <col min="15648" max="15648" width="9.1796875" style="65" customWidth="1"/>
    <col min="15649" max="15649" width="10.453125" style="65" customWidth="1"/>
    <col min="15650" max="15650" width="9.81640625" style="65" customWidth="1"/>
    <col min="15651" max="15652" width="9.1796875" style="65" customWidth="1"/>
    <col min="15653" max="15655" width="10" style="65" customWidth="1"/>
    <col min="15656" max="15656" width="10.453125" style="65" customWidth="1"/>
    <col min="15657" max="15657" width="10.1796875" style="65" bestFit="1" customWidth="1"/>
    <col min="15658" max="15658" width="7.453125" style="65" customWidth="1"/>
    <col min="15659" max="15900" width="8.81640625" style="65"/>
    <col min="15901" max="15901" width="5.1796875" style="65" customWidth="1"/>
    <col min="15902" max="15902" width="26.1796875" style="65" customWidth="1"/>
    <col min="15903" max="15903" width="13.1796875" style="65" customWidth="1"/>
    <col min="15904" max="15904" width="9.1796875" style="65" customWidth="1"/>
    <col min="15905" max="15905" width="10.453125" style="65" customWidth="1"/>
    <col min="15906" max="15906" width="9.81640625" style="65" customWidth="1"/>
    <col min="15907" max="15908" width="9.1796875" style="65" customWidth="1"/>
    <col min="15909" max="15911" width="10" style="65" customWidth="1"/>
    <col min="15912" max="15912" width="10.453125" style="65" customWidth="1"/>
    <col min="15913" max="15913" width="10.1796875" style="65" bestFit="1" customWidth="1"/>
    <col min="15914" max="15914" width="7.453125" style="65" customWidth="1"/>
    <col min="15915" max="16156" width="8.81640625" style="65"/>
    <col min="16157" max="16157" width="5.1796875" style="65" customWidth="1"/>
    <col min="16158" max="16158" width="26.1796875" style="65" customWidth="1"/>
    <col min="16159" max="16159" width="13.1796875" style="65" customWidth="1"/>
    <col min="16160" max="16160" width="9.1796875" style="65" customWidth="1"/>
    <col min="16161" max="16161" width="10.453125" style="65" customWidth="1"/>
    <col min="16162" max="16162" width="9.81640625" style="65" customWidth="1"/>
    <col min="16163" max="16164" width="9.1796875" style="65" customWidth="1"/>
    <col min="16165" max="16167" width="10" style="65" customWidth="1"/>
    <col min="16168" max="16168" width="10.453125" style="65" customWidth="1"/>
    <col min="16169" max="16169" width="10.1796875" style="65" bestFit="1" customWidth="1"/>
    <col min="16170" max="16170" width="7.453125" style="65" customWidth="1"/>
    <col min="16171" max="16384" width="8.81640625" style="65"/>
  </cols>
  <sheetData>
    <row r="1" spans="1:44" ht="15" customHeight="1" x14ac:dyDescent="0.35">
      <c r="A1" s="133" t="s">
        <v>3</v>
      </c>
      <c r="B1" s="133"/>
      <c r="C1" s="133"/>
      <c r="D1" s="133"/>
      <c r="E1" s="64"/>
      <c r="F1" s="64"/>
      <c r="G1" s="64"/>
      <c r="H1" s="64"/>
      <c r="I1" s="64"/>
      <c r="J1" s="64"/>
      <c r="K1" s="64"/>
      <c r="L1" s="64"/>
      <c r="M1" s="64"/>
      <c r="N1" s="64"/>
      <c r="O1" s="64"/>
      <c r="P1" s="64"/>
      <c r="Q1" s="64"/>
      <c r="R1" s="64"/>
      <c r="S1" s="64"/>
      <c r="T1" s="64"/>
      <c r="U1" s="64"/>
      <c r="V1" s="64"/>
      <c r="W1" s="64"/>
      <c r="X1" s="64"/>
      <c r="Y1" s="64"/>
      <c r="Z1" s="64"/>
      <c r="AA1" s="64"/>
      <c r="AB1" s="64"/>
      <c r="AC1" s="64"/>
      <c r="AD1" s="1"/>
      <c r="AE1" s="133" t="s">
        <v>11</v>
      </c>
      <c r="AF1" s="133"/>
      <c r="AG1" s="133"/>
      <c r="AH1" s="133"/>
      <c r="AI1" s="133"/>
      <c r="AJ1" s="133"/>
      <c r="AK1" s="133"/>
      <c r="AL1" s="133"/>
      <c r="AM1" s="133"/>
      <c r="AN1" s="133"/>
      <c r="AO1" s="133"/>
      <c r="AP1" s="133"/>
      <c r="AQ1" s="134"/>
      <c r="AR1" s="134"/>
    </row>
    <row r="2" spans="1:44" ht="15" customHeight="1" x14ac:dyDescent="0.35">
      <c r="A2" s="133" t="s">
        <v>9</v>
      </c>
      <c r="B2" s="133"/>
      <c r="C2" s="133"/>
      <c r="D2" s="133"/>
      <c r="E2" s="64"/>
      <c r="F2" s="64"/>
      <c r="G2" s="64"/>
      <c r="H2" s="64"/>
      <c r="I2" s="64"/>
      <c r="J2" s="64"/>
      <c r="K2" s="64"/>
      <c r="L2" s="64"/>
      <c r="M2" s="64"/>
      <c r="N2" s="64"/>
      <c r="O2" s="64"/>
      <c r="P2" s="64"/>
      <c r="Q2" s="64"/>
      <c r="R2" s="64"/>
      <c r="S2" s="64"/>
      <c r="T2" s="64"/>
      <c r="U2" s="64"/>
      <c r="V2" s="64"/>
      <c r="W2" s="64"/>
      <c r="X2" s="64"/>
      <c r="Y2" s="64"/>
      <c r="Z2" s="64"/>
      <c r="AA2" s="64"/>
      <c r="AB2" s="64"/>
      <c r="AC2" s="64"/>
      <c r="AD2" s="1"/>
      <c r="AE2" s="133" t="s">
        <v>10</v>
      </c>
      <c r="AF2" s="133"/>
      <c r="AG2" s="133"/>
      <c r="AH2" s="133"/>
      <c r="AI2" s="133"/>
      <c r="AJ2" s="133"/>
      <c r="AK2" s="133"/>
      <c r="AL2" s="133"/>
      <c r="AM2" s="133"/>
      <c r="AN2" s="133"/>
      <c r="AO2" s="133"/>
      <c r="AP2" s="133"/>
      <c r="AQ2" s="133"/>
      <c r="AR2" s="133"/>
    </row>
    <row r="3" spans="1:44" ht="15" customHeight="1" x14ac:dyDescent="0.35">
      <c r="A3" s="133" t="s">
        <v>92</v>
      </c>
      <c r="B3" s="133"/>
      <c r="C3" s="133"/>
      <c r="D3" s="133"/>
      <c r="E3" s="64"/>
      <c r="F3" s="64"/>
      <c r="G3" s="64"/>
      <c r="H3" s="64"/>
      <c r="I3" s="64"/>
      <c r="J3" s="64"/>
      <c r="K3" s="64"/>
      <c r="L3" s="64"/>
      <c r="M3" s="64"/>
      <c r="N3" s="64"/>
      <c r="O3" s="64"/>
      <c r="P3" s="64"/>
      <c r="Q3" s="64"/>
      <c r="R3" s="64"/>
      <c r="S3" s="64"/>
      <c r="T3" s="64"/>
      <c r="U3" s="64"/>
      <c r="V3" s="64"/>
      <c r="W3" s="64"/>
      <c r="X3" s="64"/>
      <c r="Y3" s="64"/>
      <c r="Z3" s="64"/>
      <c r="AA3" s="64"/>
      <c r="AB3" s="64"/>
      <c r="AC3" s="64"/>
      <c r="AD3" s="1"/>
      <c r="AE3" s="1"/>
      <c r="AF3" s="1"/>
      <c r="AG3" s="1"/>
      <c r="AH3" s="1"/>
      <c r="AI3" s="1"/>
      <c r="AJ3" s="1"/>
      <c r="AK3" s="1"/>
      <c r="AL3" s="1"/>
      <c r="AM3" s="1"/>
      <c r="AN3" s="1"/>
      <c r="AO3" s="1"/>
      <c r="AP3" s="1"/>
      <c r="AQ3" s="1"/>
      <c r="AR3" s="1"/>
    </row>
    <row r="4" spans="1:44" ht="15" customHeight="1" x14ac:dyDescent="0.35">
      <c r="A4" s="19"/>
      <c r="B4" s="19"/>
      <c r="C4" s="19"/>
      <c r="D4" s="19"/>
      <c r="E4" s="64"/>
      <c r="F4" s="64"/>
      <c r="G4" s="64"/>
      <c r="H4" s="64"/>
      <c r="I4" s="64"/>
      <c r="J4" s="64"/>
      <c r="K4" s="64"/>
      <c r="L4" s="64"/>
      <c r="M4" s="64"/>
      <c r="N4" s="64"/>
      <c r="O4" s="64"/>
      <c r="P4" s="64"/>
      <c r="Q4" s="64"/>
      <c r="R4" s="64"/>
      <c r="S4" s="64"/>
      <c r="T4" s="64"/>
      <c r="U4" s="64"/>
      <c r="V4" s="64"/>
      <c r="W4" s="64"/>
      <c r="X4" s="64"/>
      <c r="Y4" s="64"/>
      <c r="Z4" s="64"/>
      <c r="AA4" s="64"/>
      <c r="AB4" s="64"/>
      <c r="AC4" s="64"/>
      <c r="AD4" s="1"/>
      <c r="AE4" s="1"/>
      <c r="AF4" s="1"/>
      <c r="AG4" s="1"/>
      <c r="AH4" s="1"/>
      <c r="AI4" s="1"/>
      <c r="AJ4" s="1"/>
      <c r="AK4" s="1"/>
      <c r="AL4" s="1"/>
      <c r="AM4" s="1"/>
      <c r="AN4" s="1"/>
      <c r="AO4" s="1"/>
      <c r="AP4" s="1"/>
      <c r="AQ4" s="1"/>
      <c r="AR4" s="20" t="s">
        <v>14</v>
      </c>
    </row>
    <row r="5" spans="1:44" ht="52.5" customHeight="1" x14ac:dyDescent="0.35">
      <c r="A5" s="132" t="s">
        <v>140</v>
      </c>
      <c r="B5" s="132"/>
      <c r="C5" s="132"/>
      <c r="D5" s="132"/>
      <c r="E5" s="132"/>
      <c r="F5" s="132"/>
      <c r="G5" s="132"/>
      <c r="H5" s="132"/>
      <c r="I5" s="132"/>
      <c r="J5" s="132"/>
      <c r="K5" s="132"/>
      <c r="L5" s="132"/>
      <c r="M5" s="132"/>
      <c r="N5" s="132"/>
      <c r="O5" s="132"/>
      <c r="P5" s="132"/>
      <c r="Q5" s="132"/>
      <c r="R5" s="132"/>
      <c r="S5" s="132"/>
      <c r="T5" s="132"/>
      <c r="U5" s="132"/>
      <c r="V5" s="132"/>
      <c r="W5" s="132"/>
      <c r="X5" s="132"/>
      <c r="Y5" s="132"/>
      <c r="Z5" s="132"/>
      <c r="AA5" s="132"/>
      <c r="AB5" s="132"/>
      <c r="AC5" s="132"/>
      <c r="AD5" s="132"/>
      <c r="AE5" s="132"/>
      <c r="AF5" s="132"/>
      <c r="AG5" s="132"/>
      <c r="AH5" s="132"/>
      <c r="AI5" s="132"/>
      <c r="AJ5" s="132"/>
      <c r="AK5" s="132"/>
      <c r="AL5" s="132"/>
      <c r="AM5" s="132"/>
      <c r="AN5" s="132"/>
      <c r="AO5" s="132"/>
      <c r="AP5" s="132"/>
      <c r="AQ5" s="132"/>
      <c r="AR5" s="132"/>
    </row>
    <row r="6" spans="1:44" ht="25" x14ac:dyDescent="0.5">
      <c r="A6" s="72"/>
      <c r="B6" s="73"/>
      <c r="C6" s="73"/>
      <c r="D6" s="72"/>
      <c r="E6" s="71"/>
      <c r="F6" s="71"/>
      <c r="G6" s="71"/>
      <c r="H6" s="71"/>
      <c r="I6" s="71"/>
      <c r="J6" s="71"/>
      <c r="K6" s="71"/>
      <c r="L6" s="71"/>
      <c r="M6" s="71"/>
      <c r="N6" s="71"/>
      <c r="O6" s="71"/>
      <c r="P6" s="71"/>
      <c r="Q6" s="71"/>
      <c r="R6" s="71"/>
      <c r="S6" s="71"/>
      <c r="T6" s="71"/>
      <c r="U6" s="71"/>
      <c r="V6" s="71"/>
      <c r="W6" s="71"/>
      <c r="X6" s="71"/>
      <c r="Y6" s="71"/>
      <c r="Z6" s="71"/>
      <c r="AA6" s="71"/>
      <c r="AB6" s="71"/>
      <c r="AC6" s="71"/>
      <c r="AD6" s="71"/>
      <c r="AE6" s="71"/>
      <c r="AF6" s="71"/>
      <c r="AG6" s="71"/>
      <c r="AH6" s="71"/>
      <c r="AI6" s="71"/>
      <c r="AJ6" s="71"/>
      <c r="AK6" s="71"/>
      <c r="AL6" s="71"/>
      <c r="AM6" s="71"/>
      <c r="AN6" s="71"/>
      <c r="AO6" s="71"/>
      <c r="AP6" s="71"/>
      <c r="AQ6" s="71"/>
      <c r="AR6" s="71"/>
    </row>
    <row r="7" spans="1:44" ht="53" customHeight="1" x14ac:dyDescent="0.35">
      <c r="A7" s="136" t="s">
        <v>0</v>
      </c>
      <c r="B7" s="139" t="s">
        <v>24</v>
      </c>
      <c r="C7" s="140"/>
      <c r="D7" s="141"/>
      <c r="E7" s="142" t="s">
        <v>20</v>
      </c>
      <c r="F7" s="143"/>
      <c r="G7" s="143"/>
      <c r="H7" s="143"/>
      <c r="I7" s="143"/>
      <c r="J7" s="143"/>
      <c r="K7" s="143"/>
      <c r="L7" s="143"/>
      <c r="M7" s="143"/>
      <c r="N7" s="143"/>
      <c r="O7" s="143"/>
      <c r="P7" s="143"/>
      <c r="Q7" s="143"/>
      <c r="R7" s="143"/>
      <c r="S7" s="143"/>
      <c r="T7" s="143"/>
      <c r="U7" s="143"/>
      <c r="V7" s="143"/>
      <c r="W7" s="143"/>
      <c r="X7" s="143"/>
      <c r="Y7" s="143"/>
      <c r="Z7" s="143"/>
      <c r="AA7" s="143"/>
      <c r="AB7" s="143"/>
      <c r="AC7" s="143"/>
      <c r="AD7" s="144"/>
      <c r="AE7" s="145" t="s">
        <v>34</v>
      </c>
      <c r="AF7" s="146"/>
      <c r="AG7" s="146"/>
      <c r="AH7" s="146"/>
      <c r="AI7" s="146"/>
      <c r="AJ7" s="146"/>
      <c r="AK7" s="146"/>
      <c r="AL7" s="146"/>
      <c r="AM7" s="146"/>
      <c r="AN7" s="146"/>
      <c r="AO7" s="146"/>
      <c r="AP7" s="146"/>
      <c r="AQ7" s="147"/>
      <c r="AR7" s="74" t="s">
        <v>1</v>
      </c>
    </row>
    <row r="8" spans="1:44" ht="66.5" customHeight="1" x14ac:dyDescent="0.35">
      <c r="A8" s="137"/>
      <c r="B8" s="75" t="s">
        <v>23</v>
      </c>
      <c r="C8" s="99"/>
      <c r="D8" s="76" t="s">
        <v>29</v>
      </c>
      <c r="E8" s="110" t="s">
        <v>25</v>
      </c>
      <c r="F8" s="110" t="s">
        <v>26</v>
      </c>
      <c r="G8" s="110" t="s">
        <v>27</v>
      </c>
      <c r="H8" s="110" t="s">
        <v>33</v>
      </c>
      <c r="I8" s="110" t="s">
        <v>99</v>
      </c>
      <c r="J8" s="110" t="s">
        <v>100</v>
      </c>
      <c r="K8" s="110" t="s">
        <v>101</v>
      </c>
      <c r="L8" s="110" t="s">
        <v>102</v>
      </c>
      <c r="M8" s="110" t="s">
        <v>166</v>
      </c>
      <c r="N8" s="110" t="s">
        <v>104</v>
      </c>
      <c r="O8" s="110" t="s">
        <v>102</v>
      </c>
      <c r="P8" s="110" t="s">
        <v>103</v>
      </c>
      <c r="Q8" s="110" t="s">
        <v>104</v>
      </c>
      <c r="R8" s="110" t="s">
        <v>115</v>
      </c>
      <c r="S8" s="110" t="s">
        <v>116</v>
      </c>
      <c r="T8" s="110" t="s">
        <v>122</v>
      </c>
      <c r="U8" s="110" t="s">
        <v>123</v>
      </c>
      <c r="V8" s="110" t="s">
        <v>124</v>
      </c>
      <c r="W8" s="110" t="s">
        <v>125</v>
      </c>
      <c r="X8" s="110" t="s">
        <v>126</v>
      </c>
      <c r="Y8" s="110" t="s">
        <v>127</v>
      </c>
      <c r="Z8" s="110" t="s">
        <v>128</v>
      </c>
      <c r="AA8" s="110" t="s">
        <v>104</v>
      </c>
      <c r="AB8" s="121" t="s">
        <v>115</v>
      </c>
      <c r="AC8" s="121" t="s">
        <v>116</v>
      </c>
      <c r="AD8" s="96" t="s">
        <v>28</v>
      </c>
      <c r="AE8" s="111" t="s">
        <v>25</v>
      </c>
      <c r="AF8" s="111" t="s">
        <v>26</v>
      </c>
      <c r="AG8" s="111" t="s">
        <v>27</v>
      </c>
      <c r="AH8" s="111" t="s">
        <v>33</v>
      </c>
      <c r="AI8" s="111" t="s">
        <v>99</v>
      </c>
      <c r="AJ8" s="111" t="s">
        <v>100</v>
      </c>
      <c r="AK8" s="111" t="s">
        <v>101</v>
      </c>
      <c r="AL8" s="111" t="s">
        <v>102</v>
      </c>
      <c r="AM8" s="111" t="s">
        <v>103</v>
      </c>
      <c r="AN8" s="111" t="s">
        <v>104</v>
      </c>
      <c r="AO8" s="111" t="s">
        <v>115</v>
      </c>
      <c r="AP8" s="111" t="s">
        <v>116</v>
      </c>
      <c r="AQ8" s="111" t="s">
        <v>28</v>
      </c>
      <c r="AR8" s="74"/>
    </row>
    <row r="9" spans="1:44" ht="38" customHeight="1" x14ac:dyDescent="0.35">
      <c r="A9" s="77"/>
      <c r="B9" s="78"/>
      <c r="C9" s="78"/>
      <c r="D9" s="79">
        <v>-1</v>
      </c>
      <c r="E9" s="79">
        <v>-1</v>
      </c>
      <c r="F9" s="79">
        <v>-2</v>
      </c>
      <c r="G9" s="79">
        <v>-3</v>
      </c>
      <c r="H9" s="79">
        <v>-4</v>
      </c>
      <c r="I9" s="79">
        <v>-5</v>
      </c>
      <c r="J9" s="79">
        <v>-6</v>
      </c>
      <c r="K9" s="79">
        <v>-7</v>
      </c>
      <c r="L9" s="79">
        <v>-8</v>
      </c>
      <c r="M9" s="79">
        <v>-9</v>
      </c>
      <c r="N9" s="79">
        <v>-11</v>
      </c>
      <c r="O9" s="79">
        <v>-8</v>
      </c>
      <c r="P9" s="79">
        <v>-9</v>
      </c>
      <c r="Q9" s="79">
        <v>-10</v>
      </c>
      <c r="R9" s="79">
        <v>-11</v>
      </c>
      <c r="S9" s="79">
        <v>-12</v>
      </c>
      <c r="T9" s="79">
        <v>-13</v>
      </c>
      <c r="U9" s="79">
        <v>-14</v>
      </c>
      <c r="V9" s="79">
        <v>-15</v>
      </c>
      <c r="W9" s="79">
        <v>-16</v>
      </c>
      <c r="X9" s="79">
        <v>-17</v>
      </c>
      <c r="Y9" s="79">
        <v>-18</v>
      </c>
      <c r="Z9" s="79">
        <v>-19</v>
      </c>
      <c r="AA9" s="79">
        <v>-10</v>
      </c>
      <c r="AB9" s="79">
        <v>-11</v>
      </c>
      <c r="AC9" s="79">
        <v>-12</v>
      </c>
      <c r="AD9" s="79">
        <v>-13</v>
      </c>
      <c r="AE9" s="79">
        <v>-14</v>
      </c>
      <c r="AF9" s="79">
        <v>-15</v>
      </c>
      <c r="AG9" s="79">
        <v>-16</v>
      </c>
      <c r="AH9" s="79">
        <v>18</v>
      </c>
      <c r="AI9" s="79">
        <v>19</v>
      </c>
      <c r="AJ9" s="79">
        <v>20</v>
      </c>
      <c r="AK9" s="79">
        <v>19</v>
      </c>
      <c r="AL9" s="79">
        <v>20</v>
      </c>
      <c r="AM9" s="79"/>
      <c r="AN9" s="79"/>
      <c r="AO9" s="79"/>
      <c r="AP9" s="79">
        <v>-16</v>
      </c>
      <c r="AQ9" s="79">
        <v>-17</v>
      </c>
      <c r="AR9" s="74"/>
    </row>
    <row r="10" spans="1:44" ht="29.15" customHeight="1" x14ac:dyDescent="0.35">
      <c r="A10" s="148" t="s">
        <v>40</v>
      </c>
      <c r="B10" s="149"/>
      <c r="C10" s="101" t="s">
        <v>117</v>
      </c>
      <c r="D10" s="102" t="s">
        <v>118</v>
      </c>
      <c r="E10" s="3"/>
      <c r="F10" s="81"/>
      <c r="G10" s="81"/>
      <c r="H10" s="81"/>
      <c r="I10" s="81"/>
      <c r="J10" s="81"/>
      <c r="K10" s="81"/>
      <c r="L10" s="81"/>
      <c r="M10" s="81"/>
      <c r="N10" s="81"/>
      <c r="O10" s="81"/>
      <c r="P10" s="81"/>
      <c r="Q10" s="81"/>
      <c r="R10" s="81"/>
      <c r="S10" s="81"/>
      <c r="T10" s="81"/>
      <c r="U10" s="81"/>
      <c r="V10" s="81"/>
      <c r="W10" s="81"/>
      <c r="X10" s="81"/>
      <c r="Y10" s="81"/>
      <c r="Z10" s="81"/>
      <c r="AA10" s="81"/>
      <c r="AB10" s="81"/>
      <c r="AC10" s="81"/>
      <c r="AD10" s="82"/>
      <c r="AE10" s="77" t="s">
        <v>114</v>
      </c>
      <c r="AF10" s="77"/>
      <c r="AG10" s="77" t="s">
        <v>114</v>
      </c>
      <c r="AH10" s="77"/>
      <c r="AI10" s="77"/>
      <c r="AJ10" s="77"/>
      <c r="AK10" s="77"/>
      <c r="AL10" s="77"/>
      <c r="AM10" s="77"/>
      <c r="AN10" s="77"/>
      <c r="AO10" s="77"/>
      <c r="AP10" s="77"/>
      <c r="AQ10" s="83">
        <f t="shared" ref="AQ10:AQ45" si="0">COUNTIF(AE10:AP10,"X")</f>
        <v>2</v>
      </c>
      <c r="AR10" s="74"/>
    </row>
    <row r="11" spans="1:44" ht="29.15" customHeight="1" x14ac:dyDescent="0.35">
      <c r="A11" s="84">
        <v>1</v>
      </c>
      <c r="B11" s="115" t="s">
        <v>80</v>
      </c>
      <c r="C11" s="85"/>
      <c r="D11" s="85" t="s">
        <v>80</v>
      </c>
      <c r="E11" s="57"/>
      <c r="F11" s="86"/>
      <c r="G11" s="86"/>
      <c r="H11" s="86"/>
      <c r="I11" s="86"/>
      <c r="J11" s="86"/>
      <c r="K11" s="86"/>
      <c r="L11" s="86"/>
      <c r="M11" s="86"/>
      <c r="N11" s="86"/>
      <c r="O11" s="86"/>
      <c r="P11" s="86"/>
      <c r="Q11" s="86"/>
      <c r="R11" s="86"/>
      <c r="S11" s="86"/>
      <c r="T11" s="86"/>
      <c r="U11" s="86" t="s">
        <v>114</v>
      </c>
      <c r="V11" s="86"/>
      <c r="W11" s="86" t="s">
        <v>114</v>
      </c>
      <c r="X11" s="86" t="s">
        <v>114</v>
      </c>
      <c r="Y11" s="86"/>
      <c r="Z11" s="86"/>
      <c r="AA11" s="86"/>
      <c r="AB11" s="86"/>
      <c r="AC11" s="86"/>
      <c r="AD11" s="82" t="s">
        <v>113</v>
      </c>
      <c r="AE11" s="87" t="s">
        <v>114</v>
      </c>
      <c r="AF11" s="88"/>
      <c r="AG11" s="88" t="s">
        <v>114</v>
      </c>
      <c r="AH11" s="88"/>
      <c r="AI11" s="88"/>
      <c r="AJ11" s="88"/>
      <c r="AK11" s="88"/>
      <c r="AL11" s="88"/>
      <c r="AM11" s="88"/>
      <c r="AN11" s="88"/>
      <c r="AO11" s="88"/>
      <c r="AP11" s="87"/>
      <c r="AQ11" s="83" t="s">
        <v>112</v>
      </c>
      <c r="AR11" s="74"/>
    </row>
    <row r="12" spans="1:44" ht="29.15" customHeight="1" x14ac:dyDescent="0.35">
      <c r="A12" s="84">
        <v>2</v>
      </c>
      <c r="B12" s="116" t="s">
        <v>79</v>
      </c>
      <c r="C12" s="89"/>
      <c r="D12" s="89" t="s">
        <v>79</v>
      </c>
      <c r="E12" s="56"/>
      <c r="F12" s="86"/>
      <c r="G12" s="86"/>
      <c r="H12" s="86"/>
      <c r="I12" s="86" t="s">
        <v>114</v>
      </c>
      <c r="J12" s="86"/>
      <c r="K12" s="86"/>
      <c r="L12" s="86"/>
      <c r="M12" s="86"/>
      <c r="N12" s="86"/>
      <c r="O12" s="86"/>
      <c r="P12" s="86"/>
      <c r="Q12" s="86"/>
      <c r="R12" s="86"/>
      <c r="S12" s="86"/>
      <c r="T12" s="86"/>
      <c r="U12" s="86"/>
      <c r="V12" s="86"/>
      <c r="W12" s="86"/>
      <c r="X12" s="86"/>
      <c r="Y12" s="86"/>
      <c r="Z12" s="86"/>
      <c r="AA12" s="86"/>
      <c r="AB12" s="86" t="s">
        <v>114</v>
      </c>
      <c r="AC12" s="86"/>
      <c r="AD12" s="82" t="s">
        <v>112</v>
      </c>
      <c r="AE12" s="87" t="s">
        <v>114</v>
      </c>
      <c r="AF12" s="88" t="s">
        <v>114</v>
      </c>
      <c r="AG12" s="88"/>
      <c r="AH12" s="88"/>
      <c r="AI12" s="88"/>
      <c r="AJ12" s="88"/>
      <c r="AK12" s="88"/>
      <c r="AL12" s="88"/>
      <c r="AM12" s="88"/>
      <c r="AN12" s="88"/>
      <c r="AO12" s="88"/>
      <c r="AP12" s="87"/>
      <c r="AQ12" s="83" t="s">
        <v>112</v>
      </c>
      <c r="AR12" s="74"/>
    </row>
    <row r="13" spans="1:44" ht="42.5" customHeight="1" x14ac:dyDescent="0.35">
      <c r="A13" s="84">
        <v>3</v>
      </c>
      <c r="B13" s="116" t="s">
        <v>63</v>
      </c>
      <c r="C13" s="89"/>
      <c r="D13" s="89" t="s">
        <v>63</v>
      </c>
      <c r="E13" s="56"/>
      <c r="F13" s="90"/>
      <c r="G13" s="90"/>
      <c r="H13" s="90"/>
      <c r="I13" s="90"/>
      <c r="J13" s="90"/>
      <c r="K13" s="90" t="s">
        <v>159</v>
      </c>
      <c r="L13" s="90"/>
      <c r="M13" s="90"/>
      <c r="N13" s="90"/>
      <c r="O13" s="90"/>
      <c r="P13" s="90"/>
      <c r="Q13" s="90"/>
      <c r="R13" s="90"/>
      <c r="S13" s="90"/>
      <c r="T13" s="90"/>
      <c r="U13" s="90"/>
      <c r="V13" s="90" t="s">
        <v>114</v>
      </c>
      <c r="W13" s="90"/>
      <c r="X13" s="90"/>
      <c r="Y13" s="90" t="s">
        <v>114</v>
      </c>
      <c r="Z13" s="90"/>
      <c r="AA13" s="90"/>
      <c r="AB13" s="90"/>
      <c r="AC13" s="90"/>
      <c r="AD13" s="82" t="s">
        <v>107</v>
      </c>
      <c r="AE13" s="87" t="s">
        <v>114</v>
      </c>
      <c r="AF13" s="88"/>
      <c r="AG13" s="88"/>
      <c r="AH13" s="88"/>
      <c r="AI13" s="88"/>
      <c r="AJ13" s="88"/>
      <c r="AK13" s="88"/>
      <c r="AL13" s="88"/>
      <c r="AM13" s="88"/>
      <c r="AN13" s="88"/>
      <c r="AO13" s="88"/>
      <c r="AP13" s="87"/>
      <c r="AQ13" s="83" t="s">
        <v>108</v>
      </c>
      <c r="AR13" s="74"/>
    </row>
    <row r="14" spans="1:44" ht="56" customHeight="1" x14ac:dyDescent="0.35">
      <c r="A14" s="150" t="s">
        <v>39</v>
      </c>
      <c r="B14" s="151"/>
      <c r="C14" s="152" t="s">
        <v>119</v>
      </c>
      <c r="D14" s="153"/>
      <c r="E14" s="91"/>
      <c r="F14" s="91"/>
      <c r="G14" s="91"/>
      <c r="H14" s="91"/>
      <c r="I14" s="91"/>
      <c r="J14" s="91"/>
      <c r="K14" s="91"/>
      <c r="L14" s="91"/>
      <c r="M14" s="91"/>
      <c r="N14" s="91"/>
      <c r="O14" s="91"/>
      <c r="P14" s="91"/>
      <c r="Q14" s="91"/>
      <c r="R14" s="91"/>
      <c r="S14" s="91"/>
      <c r="T14" s="91"/>
      <c r="U14" s="91"/>
      <c r="V14" s="91"/>
      <c r="W14" s="91"/>
      <c r="X14" s="91"/>
      <c r="Y14" s="91"/>
      <c r="Z14" s="91"/>
      <c r="AA14" s="91"/>
      <c r="AB14" s="91"/>
      <c r="AC14" s="91"/>
      <c r="AD14" s="82"/>
      <c r="AE14" s="92"/>
      <c r="AF14" s="92"/>
      <c r="AG14" s="92"/>
      <c r="AH14" s="92"/>
      <c r="AI14" s="92"/>
      <c r="AJ14" s="92"/>
      <c r="AK14" s="92"/>
      <c r="AL14" s="92"/>
      <c r="AM14" s="92"/>
      <c r="AN14" s="92"/>
      <c r="AO14" s="92"/>
      <c r="AP14" s="92"/>
      <c r="AQ14" s="83">
        <f t="shared" si="0"/>
        <v>0</v>
      </c>
      <c r="AR14" s="80"/>
    </row>
    <row r="15" spans="1:44" ht="29.15" customHeight="1" x14ac:dyDescent="0.35">
      <c r="A15" s="93">
        <v>1</v>
      </c>
      <c r="B15" s="115" t="s">
        <v>94</v>
      </c>
      <c r="C15" s="100">
        <v>1</v>
      </c>
      <c r="D15" s="85" t="s">
        <v>94</v>
      </c>
      <c r="E15" s="90"/>
      <c r="F15" s="90"/>
      <c r="G15" s="90"/>
      <c r="H15" s="90"/>
      <c r="I15" s="90"/>
      <c r="J15" s="90"/>
      <c r="K15" s="90"/>
      <c r="L15" s="90"/>
      <c r="M15" s="90"/>
      <c r="N15" s="90"/>
      <c r="O15" s="90"/>
      <c r="P15" s="90"/>
      <c r="Q15" s="90"/>
      <c r="R15" s="90"/>
      <c r="S15" s="90"/>
      <c r="T15" s="90"/>
      <c r="U15" s="90"/>
      <c r="V15" s="90"/>
      <c r="W15" s="90"/>
      <c r="X15" s="90"/>
      <c r="Y15" s="90"/>
      <c r="Z15" s="90"/>
      <c r="AA15" s="90"/>
      <c r="AB15" s="90"/>
      <c r="AC15" s="90"/>
      <c r="AD15" s="82" t="s">
        <v>113</v>
      </c>
      <c r="AE15" s="87" t="s">
        <v>114</v>
      </c>
      <c r="AF15" s="87"/>
      <c r="AG15" s="87" t="s">
        <v>114</v>
      </c>
      <c r="AH15" s="87"/>
      <c r="AI15" s="87"/>
      <c r="AJ15" s="87"/>
      <c r="AK15" s="87"/>
      <c r="AL15" s="87"/>
      <c r="AM15" s="87"/>
      <c r="AN15" s="87"/>
      <c r="AO15" s="87"/>
      <c r="AP15" s="87"/>
      <c r="AQ15" s="83">
        <f t="shared" si="0"/>
        <v>2</v>
      </c>
      <c r="AR15" s="74"/>
    </row>
    <row r="16" spans="1:44" ht="29.15" customHeight="1" x14ac:dyDescent="0.35">
      <c r="A16" s="93">
        <v>2</v>
      </c>
      <c r="B16" s="115" t="s">
        <v>81</v>
      </c>
      <c r="C16" s="100">
        <v>2</v>
      </c>
      <c r="D16" s="85" t="s">
        <v>81</v>
      </c>
      <c r="E16" s="90"/>
      <c r="F16" s="90"/>
      <c r="G16" s="90"/>
      <c r="H16" s="90"/>
      <c r="I16" s="90"/>
      <c r="J16" s="90"/>
      <c r="K16" s="90"/>
      <c r="L16" s="90"/>
      <c r="M16" s="90"/>
      <c r="N16" s="90"/>
      <c r="O16" s="90"/>
      <c r="P16" s="90"/>
      <c r="Q16" s="90"/>
      <c r="R16" s="90"/>
      <c r="S16" s="90"/>
      <c r="T16" s="90"/>
      <c r="U16" s="90"/>
      <c r="V16" s="90"/>
      <c r="W16" s="90"/>
      <c r="X16" s="90"/>
      <c r="Y16" s="90"/>
      <c r="Z16" s="90"/>
      <c r="AA16" s="90"/>
      <c r="AB16" s="90"/>
      <c r="AC16" s="90"/>
      <c r="AD16" s="82" t="s">
        <v>113</v>
      </c>
      <c r="AE16" s="87" t="s">
        <v>114</v>
      </c>
      <c r="AF16" s="87"/>
      <c r="AG16" s="87"/>
      <c r="AH16" s="87"/>
      <c r="AI16" s="87"/>
      <c r="AJ16" s="87"/>
      <c r="AK16" s="87"/>
      <c r="AL16" s="87"/>
      <c r="AM16" s="87"/>
      <c r="AN16" s="87"/>
      <c r="AO16" s="87"/>
      <c r="AP16" s="87"/>
      <c r="AQ16" s="83" t="s">
        <v>108</v>
      </c>
      <c r="AR16" s="74"/>
    </row>
    <row r="17" spans="1:44" ht="34.5" customHeight="1" x14ac:dyDescent="0.35">
      <c r="A17" s="93">
        <v>3</v>
      </c>
      <c r="B17" s="115" t="s">
        <v>82</v>
      </c>
      <c r="C17" s="100">
        <v>3</v>
      </c>
      <c r="D17" s="85" t="s">
        <v>82</v>
      </c>
      <c r="E17" s="90"/>
      <c r="F17" s="90"/>
      <c r="G17" s="90"/>
      <c r="H17" s="90"/>
      <c r="I17" s="90"/>
      <c r="J17" s="90"/>
      <c r="K17" s="90" t="s">
        <v>159</v>
      </c>
      <c r="L17" s="90"/>
      <c r="M17" s="90"/>
      <c r="N17" s="90"/>
      <c r="O17" s="90"/>
      <c r="P17" s="90"/>
      <c r="Q17" s="90"/>
      <c r="R17" s="90"/>
      <c r="S17" s="90"/>
      <c r="T17" s="90"/>
      <c r="U17" s="90"/>
      <c r="V17" s="90"/>
      <c r="W17" s="90"/>
      <c r="X17" s="90"/>
      <c r="Y17" s="90"/>
      <c r="Z17" s="90"/>
      <c r="AA17" s="90"/>
      <c r="AB17" s="90"/>
      <c r="AC17" s="90"/>
      <c r="AD17" s="82" t="s">
        <v>107</v>
      </c>
      <c r="AE17" s="87" t="s">
        <v>114</v>
      </c>
      <c r="AF17" s="87"/>
      <c r="AG17" s="87"/>
      <c r="AH17" s="87"/>
      <c r="AI17" s="87"/>
      <c r="AJ17" s="87"/>
      <c r="AK17" s="87"/>
      <c r="AL17" s="87"/>
      <c r="AM17" s="87"/>
      <c r="AN17" s="87"/>
      <c r="AO17" s="87"/>
      <c r="AP17" s="87"/>
      <c r="AQ17" s="83">
        <f t="shared" si="0"/>
        <v>1</v>
      </c>
      <c r="AR17" s="74"/>
    </row>
    <row r="18" spans="1:44" ht="29.15" customHeight="1" x14ac:dyDescent="0.35">
      <c r="A18" s="93">
        <v>4</v>
      </c>
      <c r="B18" s="115" t="s">
        <v>75</v>
      </c>
      <c r="C18" s="100">
        <v>4</v>
      </c>
      <c r="D18" s="85" t="s">
        <v>75</v>
      </c>
      <c r="E18" s="90"/>
      <c r="F18" s="90"/>
      <c r="G18" s="90" t="s">
        <v>114</v>
      </c>
      <c r="H18" s="90" t="s">
        <v>114</v>
      </c>
      <c r="I18" s="90"/>
      <c r="J18" s="90"/>
      <c r="K18" s="90"/>
      <c r="L18" s="90"/>
      <c r="M18" s="90"/>
      <c r="N18" s="90"/>
      <c r="O18" s="90"/>
      <c r="P18" s="90"/>
      <c r="Q18" s="90"/>
      <c r="R18" s="90"/>
      <c r="S18" s="90"/>
      <c r="T18" s="90"/>
      <c r="U18" s="90"/>
      <c r="V18" s="90"/>
      <c r="W18" s="90"/>
      <c r="X18" s="90"/>
      <c r="Y18" s="90"/>
      <c r="Z18" s="90"/>
      <c r="AA18" s="90"/>
      <c r="AB18" s="90"/>
      <c r="AC18" s="90"/>
      <c r="AD18" s="82" t="s">
        <v>112</v>
      </c>
      <c r="AE18" s="87" t="s">
        <v>114</v>
      </c>
      <c r="AF18" s="87"/>
      <c r="AG18" s="87"/>
      <c r="AH18" s="87"/>
      <c r="AI18" s="87"/>
      <c r="AJ18" s="87"/>
      <c r="AK18" s="87"/>
      <c r="AL18" s="87"/>
      <c r="AM18" s="87"/>
      <c r="AN18" s="87"/>
      <c r="AO18" s="87"/>
      <c r="AP18" s="87"/>
      <c r="AQ18" s="83">
        <f t="shared" si="0"/>
        <v>1</v>
      </c>
      <c r="AR18" s="74"/>
    </row>
    <row r="19" spans="1:44" ht="29.15" customHeight="1" x14ac:dyDescent="0.35">
      <c r="A19" s="93">
        <v>5</v>
      </c>
      <c r="B19" s="115" t="s">
        <v>69</v>
      </c>
      <c r="C19" s="100">
        <v>5</v>
      </c>
      <c r="D19" s="85" t="s">
        <v>69</v>
      </c>
      <c r="E19" s="90"/>
      <c r="F19" s="90"/>
      <c r="G19" s="90"/>
      <c r="H19" s="90"/>
      <c r="I19" s="90"/>
      <c r="J19" s="90"/>
      <c r="K19" s="90"/>
      <c r="L19" s="90"/>
      <c r="M19" s="90"/>
      <c r="N19" s="90"/>
      <c r="O19" s="90"/>
      <c r="P19" s="90"/>
      <c r="Q19" s="90"/>
      <c r="R19" s="90"/>
      <c r="S19" s="90"/>
      <c r="T19" s="90"/>
      <c r="U19" s="90"/>
      <c r="V19" s="90"/>
      <c r="W19" s="90"/>
      <c r="X19" s="90"/>
      <c r="Y19" s="90"/>
      <c r="Z19" s="90"/>
      <c r="AA19" s="90"/>
      <c r="AB19" s="90"/>
      <c r="AC19" s="90"/>
      <c r="AD19" s="82" t="s">
        <v>113</v>
      </c>
      <c r="AE19" s="87" t="s">
        <v>114</v>
      </c>
      <c r="AF19" s="87"/>
      <c r="AG19" s="87" t="s">
        <v>114</v>
      </c>
      <c r="AH19" s="87"/>
      <c r="AI19" s="87"/>
      <c r="AJ19" s="87"/>
      <c r="AK19" s="87"/>
      <c r="AL19" s="87"/>
      <c r="AM19" s="87"/>
      <c r="AN19" s="87"/>
      <c r="AO19" s="87"/>
      <c r="AP19" s="87"/>
      <c r="AQ19" s="83">
        <f t="shared" si="0"/>
        <v>2</v>
      </c>
      <c r="AR19" s="74"/>
    </row>
    <row r="20" spans="1:44" ht="29.15" customHeight="1" x14ac:dyDescent="0.35">
      <c r="A20" s="93">
        <v>6</v>
      </c>
      <c r="B20" s="115" t="s">
        <v>95</v>
      </c>
      <c r="C20" s="100">
        <v>6</v>
      </c>
      <c r="D20" s="85" t="s">
        <v>95</v>
      </c>
      <c r="E20" s="90"/>
      <c r="F20" s="90"/>
      <c r="G20" s="90"/>
      <c r="H20" s="90"/>
      <c r="I20" s="90"/>
      <c r="J20" s="90"/>
      <c r="K20" s="90"/>
      <c r="L20" s="90"/>
      <c r="M20" s="90"/>
      <c r="N20" s="90"/>
      <c r="O20" s="90"/>
      <c r="P20" s="90"/>
      <c r="Q20" s="90"/>
      <c r="R20" s="90"/>
      <c r="S20" s="90"/>
      <c r="T20" s="90"/>
      <c r="U20" s="90"/>
      <c r="V20" s="90"/>
      <c r="W20" s="90"/>
      <c r="X20" s="90"/>
      <c r="Y20" s="90"/>
      <c r="Z20" s="90"/>
      <c r="AA20" s="90"/>
      <c r="AB20" s="90"/>
      <c r="AC20" s="90"/>
      <c r="AD20" s="82" t="s">
        <v>113</v>
      </c>
      <c r="AE20" s="87" t="s">
        <v>114</v>
      </c>
      <c r="AF20" s="87"/>
      <c r="AG20" s="87" t="s">
        <v>114</v>
      </c>
      <c r="AH20" s="87"/>
      <c r="AI20" s="87"/>
      <c r="AJ20" s="87"/>
      <c r="AK20" s="87"/>
      <c r="AL20" s="87"/>
      <c r="AM20" s="87"/>
      <c r="AN20" s="87"/>
      <c r="AO20" s="87"/>
      <c r="AP20" s="87"/>
      <c r="AQ20" s="83" t="s">
        <v>112</v>
      </c>
      <c r="AR20" s="74"/>
    </row>
    <row r="21" spans="1:44" ht="29.15" customHeight="1" x14ac:dyDescent="0.35">
      <c r="A21" s="93">
        <v>7</v>
      </c>
      <c r="B21" s="115" t="s">
        <v>64</v>
      </c>
      <c r="C21" s="100">
        <v>7</v>
      </c>
      <c r="D21" s="85" t="s">
        <v>64</v>
      </c>
      <c r="E21" s="90"/>
      <c r="F21" s="90"/>
      <c r="G21" s="90"/>
      <c r="H21" s="90"/>
      <c r="I21" s="90"/>
      <c r="J21" s="90"/>
      <c r="K21" s="90"/>
      <c r="L21" s="90"/>
      <c r="M21" s="90"/>
      <c r="N21" s="90"/>
      <c r="O21" s="90"/>
      <c r="P21" s="90"/>
      <c r="Q21" s="90"/>
      <c r="R21" s="90"/>
      <c r="S21" s="90"/>
      <c r="T21" s="90"/>
      <c r="U21" s="90"/>
      <c r="V21" s="90"/>
      <c r="W21" s="90"/>
      <c r="X21" s="90"/>
      <c r="Y21" s="90"/>
      <c r="Z21" s="90"/>
      <c r="AA21" s="90"/>
      <c r="AB21" s="90"/>
      <c r="AC21" s="90"/>
      <c r="AD21" s="82" t="s">
        <v>113</v>
      </c>
      <c r="AE21" s="87" t="s">
        <v>114</v>
      </c>
      <c r="AF21" s="87"/>
      <c r="AG21" s="87"/>
      <c r="AH21" s="87"/>
      <c r="AI21" s="87"/>
      <c r="AJ21" s="87"/>
      <c r="AK21" s="87"/>
      <c r="AL21" s="87"/>
      <c r="AM21" s="87"/>
      <c r="AN21" s="87"/>
      <c r="AO21" s="87"/>
      <c r="AP21" s="87"/>
      <c r="AQ21" s="83">
        <f t="shared" si="0"/>
        <v>1</v>
      </c>
      <c r="AR21" s="74"/>
    </row>
    <row r="22" spans="1:44" ht="29.15" customHeight="1" x14ac:dyDescent="0.35">
      <c r="A22" s="93">
        <v>8</v>
      </c>
      <c r="B22" s="115" t="s">
        <v>74</v>
      </c>
      <c r="C22" s="100">
        <v>8</v>
      </c>
      <c r="D22" s="85" t="s">
        <v>74</v>
      </c>
      <c r="E22" s="90" t="s">
        <v>114</v>
      </c>
      <c r="F22" s="90" t="s">
        <v>114</v>
      </c>
      <c r="G22" s="90" t="s">
        <v>114</v>
      </c>
      <c r="H22" s="90"/>
      <c r="I22" s="90"/>
      <c r="J22" s="90"/>
      <c r="K22" s="90"/>
      <c r="L22" s="90"/>
      <c r="M22" s="90"/>
      <c r="N22" s="90"/>
      <c r="O22" s="90"/>
      <c r="P22" s="90"/>
      <c r="Q22" s="90"/>
      <c r="R22" s="90"/>
      <c r="S22" s="90"/>
      <c r="T22" s="90"/>
      <c r="U22" s="90"/>
      <c r="V22" s="90"/>
      <c r="W22" s="90"/>
      <c r="X22" s="90"/>
      <c r="Y22" s="90"/>
      <c r="Z22" s="90"/>
      <c r="AA22" s="90"/>
      <c r="AB22" s="90"/>
      <c r="AC22" s="90"/>
      <c r="AD22" s="82" t="s">
        <v>107</v>
      </c>
      <c r="AE22" s="87" t="s">
        <v>114</v>
      </c>
      <c r="AF22" s="87"/>
      <c r="AG22" s="87"/>
      <c r="AH22" s="87"/>
      <c r="AI22" s="87"/>
      <c r="AJ22" s="87"/>
      <c r="AK22" s="87"/>
      <c r="AL22" s="87"/>
      <c r="AM22" s="87"/>
      <c r="AN22" s="87"/>
      <c r="AO22" s="87"/>
      <c r="AP22" s="87"/>
      <c r="AQ22" s="83">
        <f t="shared" si="0"/>
        <v>1</v>
      </c>
      <c r="AR22" s="94"/>
    </row>
    <row r="23" spans="1:44" ht="29.15" customHeight="1" x14ac:dyDescent="0.35">
      <c r="A23" s="93">
        <v>9</v>
      </c>
      <c r="B23" s="115" t="s">
        <v>73</v>
      </c>
      <c r="C23" s="100">
        <v>9</v>
      </c>
      <c r="D23" s="85" t="s">
        <v>73</v>
      </c>
      <c r="E23" s="90"/>
      <c r="F23" s="90" t="s">
        <v>114</v>
      </c>
      <c r="G23" s="90" t="s">
        <v>114</v>
      </c>
      <c r="H23" s="90" t="s">
        <v>114</v>
      </c>
      <c r="I23" s="90"/>
      <c r="J23" s="90"/>
      <c r="K23" s="90"/>
      <c r="L23" s="90"/>
      <c r="M23" s="90"/>
      <c r="N23" s="90"/>
      <c r="O23" s="90"/>
      <c r="P23" s="90"/>
      <c r="Q23" s="90"/>
      <c r="R23" s="90"/>
      <c r="S23" s="90"/>
      <c r="T23" s="90"/>
      <c r="U23" s="90"/>
      <c r="V23" s="90"/>
      <c r="W23" s="90"/>
      <c r="X23" s="90"/>
      <c r="Y23" s="90"/>
      <c r="Z23" s="90"/>
      <c r="AA23" s="90"/>
      <c r="AB23" s="90"/>
      <c r="AC23" s="90"/>
      <c r="AD23" s="82" t="s">
        <v>107</v>
      </c>
      <c r="AE23" s="87" t="s">
        <v>114</v>
      </c>
      <c r="AF23" s="87"/>
      <c r="AG23" s="87"/>
      <c r="AH23" s="87"/>
      <c r="AI23" s="87"/>
      <c r="AJ23" s="87"/>
      <c r="AK23" s="87"/>
      <c r="AL23" s="87"/>
      <c r="AM23" s="87"/>
      <c r="AN23" s="87"/>
      <c r="AO23" s="87"/>
      <c r="AP23" s="87"/>
      <c r="AQ23" s="83">
        <f t="shared" si="0"/>
        <v>1</v>
      </c>
      <c r="AR23" s="74"/>
    </row>
    <row r="24" spans="1:44" ht="29.15" customHeight="1" x14ac:dyDescent="0.35">
      <c r="A24" s="93">
        <v>10</v>
      </c>
      <c r="B24" s="115" t="s">
        <v>106</v>
      </c>
      <c r="C24" s="100">
        <v>10</v>
      </c>
      <c r="D24" s="85" t="s">
        <v>106</v>
      </c>
      <c r="E24" s="90"/>
      <c r="F24" s="90"/>
      <c r="G24" s="90"/>
      <c r="H24" s="90"/>
      <c r="I24" s="90"/>
      <c r="J24" s="90" t="s">
        <v>114</v>
      </c>
      <c r="K24" s="90"/>
      <c r="L24" s="90"/>
      <c r="M24" s="90"/>
      <c r="N24" s="90"/>
      <c r="O24" s="90"/>
      <c r="P24" s="90"/>
      <c r="Q24" s="90"/>
      <c r="R24" s="90"/>
      <c r="S24" s="90"/>
      <c r="T24" s="90"/>
      <c r="U24" s="90"/>
      <c r="V24" s="90"/>
      <c r="W24" s="90"/>
      <c r="X24" s="90"/>
      <c r="Y24" s="90"/>
      <c r="Z24" s="90"/>
      <c r="AA24" s="90"/>
      <c r="AB24" s="90"/>
      <c r="AC24" s="90"/>
      <c r="AD24" s="82" t="s">
        <v>108</v>
      </c>
      <c r="AE24" s="87" t="s">
        <v>114</v>
      </c>
      <c r="AF24" s="87"/>
      <c r="AG24" s="87"/>
      <c r="AH24" s="87"/>
      <c r="AI24" s="87"/>
      <c r="AJ24" s="87"/>
      <c r="AK24" s="87"/>
      <c r="AL24" s="87"/>
      <c r="AM24" s="87"/>
      <c r="AN24" s="87"/>
      <c r="AO24" s="87"/>
      <c r="AP24" s="87"/>
      <c r="AQ24" s="83">
        <f t="shared" si="0"/>
        <v>1</v>
      </c>
      <c r="AR24" s="74"/>
    </row>
    <row r="25" spans="1:44" ht="44.5" customHeight="1" x14ac:dyDescent="0.35">
      <c r="A25" s="93">
        <v>11</v>
      </c>
      <c r="B25" s="115" t="s">
        <v>65</v>
      </c>
      <c r="C25" s="100">
        <v>11</v>
      </c>
      <c r="D25" s="85" t="s">
        <v>65</v>
      </c>
      <c r="E25" s="90"/>
      <c r="F25" s="90"/>
      <c r="G25" s="90"/>
      <c r="H25" s="90"/>
      <c r="I25" s="90"/>
      <c r="J25" s="90"/>
      <c r="K25" s="90" t="s">
        <v>159</v>
      </c>
      <c r="L25" s="90"/>
      <c r="M25" s="90"/>
      <c r="N25" s="90"/>
      <c r="O25" s="90"/>
      <c r="P25" s="90"/>
      <c r="Q25" s="90"/>
      <c r="R25" s="90"/>
      <c r="S25" s="90"/>
      <c r="T25" s="90"/>
      <c r="U25" s="90"/>
      <c r="V25" s="90"/>
      <c r="W25" s="90"/>
      <c r="X25" s="90"/>
      <c r="Y25" s="90"/>
      <c r="Z25" s="90"/>
      <c r="AA25" s="90"/>
      <c r="AB25" s="90"/>
      <c r="AC25" s="90"/>
      <c r="AD25" s="82" t="s">
        <v>107</v>
      </c>
      <c r="AE25" s="87" t="s">
        <v>114</v>
      </c>
      <c r="AF25" s="87"/>
      <c r="AG25" s="87"/>
      <c r="AH25" s="87"/>
      <c r="AI25" s="87"/>
      <c r="AJ25" s="87"/>
      <c r="AK25" s="87"/>
      <c r="AL25" s="87"/>
      <c r="AM25" s="87"/>
      <c r="AN25" s="87"/>
      <c r="AO25" s="87"/>
      <c r="AP25" s="87"/>
      <c r="AQ25" s="83">
        <f t="shared" si="0"/>
        <v>1</v>
      </c>
      <c r="AR25" s="74"/>
    </row>
    <row r="26" spans="1:44" ht="29.15" customHeight="1" x14ac:dyDescent="0.35">
      <c r="A26" s="93">
        <v>12</v>
      </c>
      <c r="B26" s="115" t="s">
        <v>83</v>
      </c>
      <c r="C26" s="100">
        <v>12</v>
      </c>
      <c r="D26" s="85" t="s">
        <v>83</v>
      </c>
      <c r="E26" s="90"/>
      <c r="F26" s="90"/>
      <c r="G26" s="90"/>
      <c r="H26" s="90"/>
      <c r="I26" s="90"/>
      <c r="J26" s="90"/>
      <c r="K26" s="90"/>
      <c r="L26" s="90"/>
      <c r="M26" s="90"/>
      <c r="N26" s="90"/>
      <c r="O26" s="90"/>
      <c r="P26" s="90"/>
      <c r="Q26" s="90"/>
      <c r="R26" s="90"/>
      <c r="S26" s="90"/>
      <c r="T26" s="90"/>
      <c r="U26" s="90"/>
      <c r="V26" s="90"/>
      <c r="W26" s="90"/>
      <c r="X26" s="90"/>
      <c r="Y26" s="90"/>
      <c r="Z26" s="90"/>
      <c r="AA26" s="90"/>
      <c r="AB26" s="90"/>
      <c r="AC26" s="90"/>
      <c r="AD26" s="82" t="s">
        <v>113</v>
      </c>
      <c r="AE26" s="87"/>
      <c r="AF26" s="87"/>
      <c r="AG26" s="87"/>
      <c r="AH26" s="87"/>
      <c r="AI26" s="87"/>
      <c r="AJ26" s="87"/>
      <c r="AK26" s="87"/>
      <c r="AL26" s="87"/>
      <c r="AM26" s="87"/>
      <c r="AN26" s="87"/>
      <c r="AO26" s="87"/>
      <c r="AP26" s="87"/>
      <c r="AQ26" s="83">
        <f t="shared" si="0"/>
        <v>0</v>
      </c>
      <c r="AR26" s="74"/>
    </row>
    <row r="27" spans="1:44" ht="29.15" customHeight="1" x14ac:dyDescent="0.35">
      <c r="A27" s="93">
        <v>13</v>
      </c>
      <c r="B27" s="115" t="s">
        <v>66</v>
      </c>
      <c r="C27" s="100">
        <v>13</v>
      </c>
      <c r="D27" s="85" t="s">
        <v>66</v>
      </c>
      <c r="E27" s="90"/>
      <c r="F27" s="90"/>
      <c r="G27" s="90"/>
      <c r="H27" s="90"/>
      <c r="I27" s="90"/>
      <c r="J27" s="90"/>
      <c r="K27" s="90"/>
      <c r="L27" s="90"/>
      <c r="M27" s="90"/>
      <c r="N27" s="90"/>
      <c r="O27" s="90"/>
      <c r="P27" s="90"/>
      <c r="Q27" s="90"/>
      <c r="R27" s="90"/>
      <c r="S27" s="90"/>
      <c r="T27" s="90"/>
      <c r="U27" s="90"/>
      <c r="V27" s="90" t="s">
        <v>114</v>
      </c>
      <c r="W27" s="90"/>
      <c r="X27" s="90"/>
      <c r="Y27" s="90"/>
      <c r="Z27" s="90"/>
      <c r="AA27" s="90"/>
      <c r="AB27" s="90"/>
      <c r="AC27" s="90"/>
      <c r="AD27" s="82" t="s">
        <v>113</v>
      </c>
      <c r="AE27" s="87" t="s">
        <v>114</v>
      </c>
      <c r="AF27" s="87"/>
      <c r="AG27" s="87"/>
      <c r="AH27" s="87"/>
      <c r="AI27" s="87"/>
      <c r="AJ27" s="87"/>
      <c r="AK27" s="87"/>
      <c r="AL27" s="87"/>
      <c r="AM27" s="87"/>
      <c r="AN27" s="87"/>
      <c r="AO27" s="87"/>
      <c r="AP27" s="87"/>
      <c r="AQ27" s="83" t="s">
        <v>113</v>
      </c>
      <c r="AR27" s="74"/>
    </row>
    <row r="28" spans="1:44" ht="29.15" customHeight="1" x14ac:dyDescent="0.35">
      <c r="A28" s="93">
        <v>14</v>
      </c>
      <c r="B28" s="123" t="s">
        <v>96</v>
      </c>
      <c r="C28" s="100">
        <v>14</v>
      </c>
      <c r="D28" s="85" t="s">
        <v>96</v>
      </c>
      <c r="E28" s="90"/>
      <c r="F28" s="90"/>
      <c r="G28" s="90"/>
      <c r="H28" s="90"/>
      <c r="I28" s="90"/>
      <c r="J28" s="90"/>
      <c r="K28" s="90"/>
      <c r="L28" s="90"/>
      <c r="M28" s="90"/>
      <c r="N28" s="90"/>
      <c r="O28" s="90"/>
      <c r="P28" s="90"/>
      <c r="Q28" s="90"/>
      <c r="R28" s="90"/>
      <c r="S28" s="90"/>
      <c r="T28" s="90"/>
      <c r="U28" s="90"/>
      <c r="V28" s="90" t="s">
        <v>114</v>
      </c>
      <c r="W28" s="90"/>
      <c r="X28" s="90"/>
      <c r="Y28" s="90"/>
      <c r="Z28" s="90"/>
      <c r="AA28" s="90"/>
      <c r="AB28" s="90"/>
      <c r="AC28" s="90"/>
      <c r="AD28" s="82" t="s">
        <v>113</v>
      </c>
      <c r="AE28" s="87" t="s">
        <v>114</v>
      </c>
      <c r="AF28" s="87"/>
      <c r="AG28" s="87" t="s">
        <v>114</v>
      </c>
      <c r="AH28" s="87"/>
      <c r="AI28" s="87"/>
      <c r="AJ28" s="87"/>
      <c r="AK28" s="87"/>
      <c r="AL28" s="87"/>
      <c r="AM28" s="87"/>
      <c r="AN28" s="87"/>
      <c r="AO28" s="87"/>
      <c r="AP28" s="87"/>
      <c r="AQ28" s="83">
        <f t="shared" si="0"/>
        <v>2</v>
      </c>
      <c r="AR28" s="74"/>
    </row>
    <row r="29" spans="1:44" ht="29.15" customHeight="1" x14ac:dyDescent="0.35">
      <c r="A29" s="93">
        <v>15</v>
      </c>
      <c r="B29" s="115" t="s">
        <v>84</v>
      </c>
      <c r="C29" s="100">
        <v>15</v>
      </c>
      <c r="D29" s="85" t="s">
        <v>84</v>
      </c>
      <c r="E29" s="90"/>
      <c r="F29" s="90"/>
      <c r="G29" s="90"/>
      <c r="H29" s="90"/>
      <c r="I29" s="90"/>
      <c r="J29" s="90"/>
      <c r="K29" s="90"/>
      <c r="L29" s="90"/>
      <c r="M29" s="90"/>
      <c r="N29" s="90"/>
      <c r="O29" s="90"/>
      <c r="P29" s="90"/>
      <c r="Q29" s="90"/>
      <c r="R29" s="90"/>
      <c r="S29" s="90"/>
      <c r="T29" s="90"/>
      <c r="U29" s="90"/>
      <c r="V29" s="90"/>
      <c r="W29" s="90"/>
      <c r="X29" s="90" t="s">
        <v>114</v>
      </c>
      <c r="Y29" s="90"/>
      <c r="Z29" s="90"/>
      <c r="AA29" s="90"/>
      <c r="AB29" s="90"/>
      <c r="AC29" s="90"/>
      <c r="AD29" s="82" t="s">
        <v>113</v>
      </c>
      <c r="AE29" s="87"/>
      <c r="AF29" s="88"/>
      <c r="AG29" s="88"/>
      <c r="AH29" s="88"/>
      <c r="AI29" s="88"/>
      <c r="AJ29" s="88"/>
      <c r="AK29" s="88"/>
      <c r="AL29" s="88"/>
      <c r="AM29" s="88"/>
      <c r="AN29" s="88"/>
      <c r="AO29" s="88"/>
      <c r="AP29" s="87"/>
      <c r="AQ29" s="83" t="s">
        <v>113</v>
      </c>
      <c r="AR29" s="74"/>
    </row>
    <row r="30" spans="1:44" ht="29.15" customHeight="1" x14ac:dyDescent="0.35">
      <c r="A30" s="93">
        <v>16</v>
      </c>
      <c r="B30" s="115" t="s">
        <v>97</v>
      </c>
      <c r="C30" s="100">
        <v>16</v>
      </c>
      <c r="D30" s="85" t="s">
        <v>97</v>
      </c>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82" t="s">
        <v>113</v>
      </c>
      <c r="AE30" s="87" t="s">
        <v>114</v>
      </c>
      <c r="AF30" s="87"/>
      <c r="AG30" s="87" t="s">
        <v>114</v>
      </c>
      <c r="AH30" s="87"/>
      <c r="AI30" s="87"/>
      <c r="AJ30" s="87"/>
      <c r="AK30" s="87"/>
      <c r="AL30" s="87"/>
      <c r="AM30" s="87"/>
      <c r="AN30" s="87"/>
      <c r="AO30" s="87"/>
      <c r="AP30" s="87"/>
      <c r="AQ30" s="83">
        <f t="shared" si="0"/>
        <v>2</v>
      </c>
      <c r="AR30" s="88"/>
    </row>
    <row r="31" spans="1:44" ht="29.15" customHeight="1" x14ac:dyDescent="0.35">
      <c r="A31" s="93">
        <v>17</v>
      </c>
      <c r="B31" s="115" t="s">
        <v>77</v>
      </c>
      <c r="C31" s="100">
        <v>17</v>
      </c>
      <c r="D31" s="85" t="s">
        <v>77</v>
      </c>
      <c r="E31" s="90"/>
      <c r="F31" s="90"/>
      <c r="G31" s="90" t="s">
        <v>114</v>
      </c>
      <c r="H31" s="90" t="s">
        <v>114</v>
      </c>
      <c r="I31" s="90"/>
      <c r="J31" s="90"/>
      <c r="K31" s="90"/>
      <c r="L31" s="90"/>
      <c r="M31" s="90"/>
      <c r="N31" s="90"/>
      <c r="O31" s="90"/>
      <c r="P31" s="90"/>
      <c r="Q31" s="90"/>
      <c r="R31" s="90"/>
      <c r="S31" s="90"/>
      <c r="T31" s="90"/>
      <c r="U31" s="90"/>
      <c r="V31" s="90"/>
      <c r="W31" s="90" t="s">
        <v>114</v>
      </c>
      <c r="X31" s="90" t="s">
        <v>114</v>
      </c>
      <c r="Y31" s="90"/>
      <c r="Z31" s="90"/>
      <c r="AA31" s="90"/>
      <c r="AB31" s="90"/>
      <c r="AC31" s="90"/>
      <c r="AD31" s="82" t="s">
        <v>112</v>
      </c>
      <c r="AE31" s="87" t="s">
        <v>114</v>
      </c>
      <c r="AF31" s="87"/>
      <c r="AG31" s="87"/>
      <c r="AH31" s="87"/>
      <c r="AI31" s="87"/>
      <c r="AJ31" s="87"/>
      <c r="AK31" s="87"/>
      <c r="AL31" s="87"/>
      <c r="AM31" s="87"/>
      <c r="AN31" s="87"/>
      <c r="AO31" s="87"/>
      <c r="AP31" s="87"/>
      <c r="AQ31" s="83">
        <f t="shared" si="0"/>
        <v>1</v>
      </c>
      <c r="AR31" s="88"/>
    </row>
    <row r="32" spans="1:44" ht="29.15" customHeight="1" x14ac:dyDescent="0.35">
      <c r="A32" s="93">
        <v>18</v>
      </c>
      <c r="B32" s="115" t="s">
        <v>85</v>
      </c>
      <c r="C32" s="100">
        <v>18</v>
      </c>
      <c r="D32" s="85" t="s">
        <v>85</v>
      </c>
      <c r="E32" s="90"/>
      <c r="F32" s="90"/>
      <c r="G32" s="90"/>
      <c r="H32" s="90"/>
      <c r="I32" s="90"/>
      <c r="J32" s="90"/>
      <c r="K32" s="90"/>
      <c r="L32" s="90"/>
      <c r="M32" s="90"/>
      <c r="N32" s="90"/>
      <c r="O32" s="90"/>
      <c r="P32" s="90"/>
      <c r="Q32" s="90"/>
      <c r="R32" s="90"/>
      <c r="S32" s="90"/>
      <c r="T32" s="90"/>
      <c r="U32" s="90"/>
      <c r="V32" s="90"/>
      <c r="W32" s="90" t="s">
        <v>114</v>
      </c>
      <c r="X32" s="90"/>
      <c r="Y32" s="90"/>
      <c r="Z32" s="90"/>
      <c r="AA32" s="90"/>
      <c r="AB32" s="90"/>
      <c r="AC32" s="90"/>
      <c r="AD32" s="82" t="s">
        <v>113</v>
      </c>
      <c r="AE32" s="87" t="s">
        <v>114</v>
      </c>
      <c r="AF32" s="87"/>
      <c r="AG32" s="87" t="s">
        <v>114</v>
      </c>
      <c r="AH32" s="87"/>
      <c r="AI32" s="87"/>
      <c r="AJ32" s="87"/>
      <c r="AK32" s="87"/>
      <c r="AL32" s="87"/>
      <c r="AM32" s="87"/>
      <c r="AN32" s="87"/>
      <c r="AO32" s="87"/>
      <c r="AP32" s="87"/>
      <c r="AQ32" s="83">
        <f t="shared" si="0"/>
        <v>2</v>
      </c>
      <c r="AR32" s="88"/>
    </row>
    <row r="33" spans="1:44" ht="29.15" customHeight="1" x14ac:dyDescent="0.35">
      <c r="A33" s="93">
        <v>19</v>
      </c>
      <c r="B33" s="115" t="s">
        <v>76</v>
      </c>
      <c r="C33" s="100">
        <v>19</v>
      </c>
      <c r="D33" s="85" t="s">
        <v>76</v>
      </c>
      <c r="E33" s="90"/>
      <c r="F33" s="90"/>
      <c r="G33" s="90" t="s">
        <v>114</v>
      </c>
      <c r="H33" s="90" t="s">
        <v>114</v>
      </c>
      <c r="I33" s="90"/>
      <c r="J33" s="90"/>
      <c r="K33" s="90"/>
      <c r="L33" s="90"/>
      <c r="M33" s="90"/>
      <c r="N33" s="90"/>
      <c r="O33" s="90"/>
      <c r="P33" s="90"/>
      <c r="Q33" s="90"/>
      <c r="R33" s="90"/>
      <c r="S33" s="90"/>
      <c r="T33" s="90"/>
      <c r="U33" s="90"/>
      <c r="V33" s="90"/>
      <c r="W33" s="90"/>
      <c r="X33" s="90"/>
      <c r="Y33" s="90"/>
      <c r="Z33" s="90"/>
      <c r="AA33" s="90"/>
      <c r="AB33" s="90"/>
      <c r="AC33" s="90"/>
      <c r="AD33" s="82" t="s">
        <v>112</v>
      </c>
      <c r="AE33" s="87" t="s">
        <v>114</v>
      </c>
      <c r="AF33" s="87"/>
      <c r="AG33" s="87"/>
      <c r="AH33" s="87"/>
      <c r="AI33" s="87"/>
      <c r="AJ33" s="87"/>
      <c r="AK33" s="87"/>
      <c r="AL33" s="87"/>
      <c r="AM33" s="87"/>
      <c r="AN33" s="87"/>
      <c r="AO33" s="87"/>
      <c r="AP33" s="87"/>
      <c r="AQ33" s="83">
        <f t="shared" si="0"/>
        <v>1</v>
      </c>
      <c r="AR33" s="88"/>
    </row>
    <row r="34" spans="1:44" ht="26.5" customHeight="1" x14ac:dyDescent="0.35">
      <c r="A34" s="93">
        <v>20</v>
      </c>
      <c r="B34" s="115" t="s">
        <v>67</v>
      </c>
      <c r="C34" s="100">
        <v>20</v>
      </c>
      <c r="D34" s="85" t="s">
        <v>67</v>
      </c>
      <c r="E34" s="90"/>
      <c r="F34" s="90"/>
      <c r="G34" s="90"/>
      <c r="H34" s="90"/>
      <c r="I34" s="90"/>
      <c r="J34" s="90"/>
      <c r="K34" s="90"/>
      <c r="L34" s="90"/>
      <c r="M34" s="90"/>
      <c r="N34" s="90"/>
      <c r="O34" s="90"/>
      <c r="P34" s="90"/>
      <c r="Q34" s="90"/>
      <c r="R34" s="90"/>
      <c r="S34" s="90"/>
      <c r="T34" s="90"/>
      <c r="U34" s="90"/>
      <c r="V34" s="90"/>
      <c r="W34" s="90"/>
      <c r="X34" s="90"/>
      <c r="Y34" s="90"/>
      <c r="Z34" s="90"/>
      <c r="AA34" s="90"/>
      <c r="AB34" s="90"/>
      <c r="AC34" s="90"/>
      <c r="AD34" s="82" t="s">
        <v>113</v>
      </c>
      <c r="AE34" s="87" t="s">
        <v>114</v>
      </c>
      <c r="AF34" s="87"/>
      <c r="AG34" s="87"/>
      <c r="AH34" s="87"/>
      <c r="AI34" s="87"/>
      <c r="AJ34" s="87"/>
      <c r="AK34" s="87"/>
      <c r="AL34" s="87"/>
      <c r="AM34" s="87"/>
      <c r="AN34" s="87"/>
      <c r="AO34" s="87"/>
      <c r="AP34" s="87"/>
      <c r="AQ34" s="83">
        <f t="shared" si="0"/>
        <v>1</v>
      </c>
      <c r="AR34" s="88"/>
    </row>
    <row r="35" spans="1:44" ht="29.15" customHeight="1" x14ac:dyDescent="0.35">
      <c r="A35" s="93">
        <v>21</v>
      </c>
      <c r="B35" s="115" t="s">
        <v>86</v>
      </c>
      <c r="C35" s="100">
        <v>21</v>
      </c>
      <c r="D35" s="85" t="s">
        <v>86</v>
      </c>
      <c r="E35" s="90"/>
      <c r="F35" s="90"/>
      <c r="G35" s="90"/>
      <c r="H35" s="90"/>
      <c r="I35" s="90"/>
      <c r="J35" s="90"/>
      <c r="K35" s="90"/>
      <c r="L35" s="90" t="s">
        <v>114</v>
      </c>
      <c r="M35" s="90"/>
      <c r="N35" s="90"/>
      <c r="O35" s="90"/>
      <c r="P35" s="90"/>
      <c r="Q35" s="90"/>
      <c r="R35" s="90"/>
      <c r="S35" s="90"/>
      <c r="T35" s="90"/>
      <c r="U35" s="90"/>
      <c r="V35" s="90"/>
      <c r="W35" s="90" t="s">
        <v>114</v>
      </c>
      <c r="X35" s="90" t="s">
        <v>114</v>
      </c>
      <c r="Y35" s="90"/>
      <c r="Z35" s="90"/>
      <c r="AA35" s="90"/>
      <c r="AB35" s="90"/>
      <c r="AC35" s="90"/>
      <c r="AD35" s="82" t="s">
        <v>108</v>
      </c>
      <c r="AE35" s="87"/>
      <c r="AF35" s="87"/>
      <c r="AG35" s="87"/>
      <c r="AH35" s="87"/>
      <c r="AI35" s="87"/>
      <c r="AJ35" s="87"/>
      <c r="AK35" s="87"/>
      <c r="AL35" s="87"/>
      <c r="AM35" s="87"/>
      <c r="AN35" s="87"/>
      <c r="AO35" s="87"/>
      <c r="AP35" s="87"/>
      <c r="AQ35" s="83" t="s">
        <v>113</v>
      </c>
      <c r="AR35" s="88"/>
    </row>
    <row r="36" spans="1:44" ht="29.15" customHeight="1" x14ac:dyDescent="0.35">
      <c r="A36" s="93">
        <v>22</v>
      </c>
      <c r="B36" s="115" t="s">
        <v>87</v>
      </c>
      <c r="C36" s="100">
        <v>22</v>
      </c>
      <c r="D36" s="85" t="s">
        <v>87</v>
      </c>
      <c r="E36" s="90"/>
      <c r="F36" s="90"/>
      <c r="G36" s="90"/>
      <c r="H36" s="90"/>
      <c r="I36" s="90"/>
      <c r="J36" s="90"/>
      <c r="K36" s="90"/>
      <c r="L36" s="90"/>
      <c r="M36" s="90"/>
      <c r="N36" s="90"/>
      <c r="O36" s="90"/>
      <c r="P36" s="90"/>
      <c r="Q36" s="90"/>
      <c r="R36" s="90"/>
      <c r="S36" s="90"/>
      <c r="T36" s="90"/>
      <c r="U36" s="90"/>
      <c r="V36" s="90"/>
      <c r="W36" s="90"/>
      <c r="X36" s="90"/>
      <c r="Y36" s="90"/>
      <c r="Z36" s="90"/>
      <c r="AA36" s="90" t="s">
        <v>114</v>
      </c>
      <c r="AB36" s="90"/>
      <c r="AC36" s="90"/>
      <c r="AD36" s="82" t="s">
        <v>108</v>
      </c>
      <c r="AE36" s="87" t="s">
        <v>114</v>
      </c>
      <c r="AF36" s="87"/>
      <c r="AG36" s="87"/>
      <c r="AH36" s="87"/>
      <c r="AI36" s="87"/>
      <c r="AJ36" s="87"/>
      <c r="AK36" s="87"/>
      <c r="AL36" s="87"/>
      <c r="AM36" s="87"/>
      <c r="AN36" s="87"/>
      <c r="AO36" s="87"/>
      <c r="AP36" s="87"/>
      <c r="AQ36" s="83" t="s">
        <v>108</v>
      </c>
      <c r="AR36" s="88"/>
    </row>
    <row r="37" spans="1:44" ht="29.15" customHeight="1" x14ac:dyDescent="0.35">
      <c r="A37" s="93">
        <v>23</v>
      </c>
      <c r="B37" s="115" t="s">
        <v>88</v>
      </c>
      <c r="C37" s="100">
        <v>23</v>
      </c>
      <c r="D37" s="85" t="s">
        <v>88</v>
      </c>
      <c r="E37" s="90"/>
      <c r="F37" s="90"/>
      <c r="G37" s="90"/>
      <c r="H37" s="90"/>
      <c r="I37" s="90"/>
      <c r="J37" s="90"/>
      <c r="K37" s="90"/>
      <c r="L37" s="90"/>
      <c r="M37" s="90" t="s">
        <v>175</v>
      </c>
      <c r="N37" s="90"/>
      <c r="O37" s="90"/>
      <c r="P37" s="90"/>
      <c r="Q37" s="90"/>
      <c r="R37" s="90"/>
      <c r="S37" s="90"/>
      <c r="T37" s="90"/>
      <c r="U37" s="90"/>
      <c r="V37" s="90" t="s">
        <v>114</v>
      </c>
      <c r="W37" s="90"/>
      <c r="X37" s="90"/>
      <c r="Y37" s="90"/>
      <c r="Z37" s="90"/>
      <c r="AA37" s="90"/>
      <c r="AB37" s="90"/>
      <c r="AC37" s="90"/>
      <c r="AD37" s="82" t="s">
        <v>112</v>
      </c>
      <c r="AE37" s="117" t="s">
        <v>114</v>
      </c>
      <c r="AF37" s="117"/>
      <c r="AG37" s="117" t="s">
        <v>114</v>
      </c>
      <c r="AH37" s="117"/>
      <c r="AI37" s="87"/>
      <c r="AJ37" s="87"/>
      <c r="AK37" s="87"/>
      <c r="AL37" s="87"/>
      <c r="AM37" s="87"/>
      <c r="AN37" s="87"/>
      <c r="AO37" s="87"/>
      <c r="AP37" s="87"/>
      <c r="AQ37" s="83" t="s">
        <v>112</v>
      </c>
      <c r="AR37" s="88"/>
    </row>
    <row r="38" spans="1:44" ht="29.15" customHeight="1" x14ac:dyDescent="0.35">
      <c r="A38" s="93">
        <v>24</v>
      </c>
      <c r="B38" s="115" t="s">
        <v>68</v>
      </c>
      <c r="C38" s="100">
        <v>24</v>
      </c>
      <c r="D38" s="85" t="s">
        <v>68</v>
      </c>
      <c r="E38" s="90"/>
      <c r="F38" s="90"/>
      <c r="G38" s="90"/>
      <c r="H38" s="90"/>
      <c r="I38" s="90"/>
      <c r="J38" s="90"/>
      <c r="K38" s="90"/>
      <c r="L38" s="90"/>
      <c r="M38" s="90"/>
      <c r="N38" s="90"/>
      <c r="O38" s="90"/>
      <c r="P38" s="90"/>
      <c r="Q38" s="90"/>
      <c r="R38" s="90"/>
      <c r="S38" s="90"/>
      <c r="T38" s="90"/>
      <c r="U38" s="90"/>
      <c r="V38" s="90" t="s">
        <v>114</v>
      </c>
      <c r="W38" s="90"/>
      <c r="X38" s="90"/>
      <c r="Y38" s="90"/>
      <c r="Z38" s="90"/>
      <c r="AA38" s="90"/>
      <c r="AB38" s="90"/>
      <c r="AC38" s="90"/>
      <c r="AD38" s="82" t="s">
        <v>113</v>
      </c>
      <c r="AE38" s="87"/>
      <c r="AF38" s="87"/>
      <c r="AG38" s="87"/>
      <c r="AH38" s="87"/>
      <c r="AI38" s="87"/>
      <c r="AJ38" s="87"/>
      <c r="AK38" s="87"/>
      <c r="AL38" s="87"/>
      <c r="AM38" s="87"/>
      <c r="AN38" s="87"/>
      <c r="AO38" s="87"/>
      <c r="AP38" s="87"/>
      <c r="AQ38" s="83" t="s">
        <v>113</v>
      </c>
      <c r="AR38" s="88"/>
    </row>
    <row r="39" spans="1:44" ht="29.15" customHeight="1" x14ac:dyDescent="0.35">
      <c r="A39" s="93">
        <v>25</v>
      </c>
      <c r="B39" s="115" t="s">
        <v>89</v>
      </c>
      <c r="C39" s="100">
        <v>25</v>
      </c>
      <c r="D39" s="85" t="s">
        <v>89</v>
      </c>
      <c r="E39" s="90"/>
      <c r="F39" s="90"/>
      <c r="G39" s="90"/>
      <c r="H39" s="90"/>
      <c r="I39" s="90"/>
      <c r="J39" s="90"/>
      <c r="K39" s="90"/>
      <c r="L39" s="90"/>
      <c r="M39" s="90"/>
      <c r="N39" s="90"/>
      <c r="O39" s="90"/>
      <c r="P39" s="90"/>
      <c r="Q39" s="90"/>
      <c r="R39" s="90"/>
      <c r="S39" s="90"/>
      <c r="T39" s="90"/>
      <c r="U39" s="90"/>
      <c r="V39" s="90" t="s">
        <v>114</v>
      </c>
      <c r="W39" s="90" t="s">
        <v>114</v>
      </c>
      <c r="X39" s="90" t="s">
        <v>114</v>
      </c>
      <c r="Y39" s="90"/>
      <c r="Z39" s="90"/>
      <c r="AA39" s="90" t="s">
        <v>114</v>
      </c>
      <c r="AB39" s="90"/>
      <c r="AC39" s="90" t="s">
        <v>175</v>
      </c>
      <c r="AD39" s="82" t="s">
        <v>107</v>
      </c>
      <c r="AE39" s="87" t="s">
        <v>114</v>
      </c>
      <c r="AF39" s="87"/>
      <c r="AG39" s="87"/>
      <c r="AH39" s="87"/>
      <c r="AI39" s="87"/>
      <c r="AJ39" s="87"/>
      <c r="AK39" s="87"/>
      <c r="AL39" s="87"/>
      <c r="AM39" s="87"/>
      <c r="AN39" s="87"/>
      <c r="AO39" s="87"/>
      <c r="AP39" s="87"/>
      <c r="AQ39" s="83" t="s">
        <v>108</v>
      </c>
      <c r="AR39" s="88"/>
    </row>
    <row r="40" spans="1:44" ht="29.15" customHeight="1" x14ac:dyDescent="0.35">
      <c r="A40" s="93">
        <v>26</v>
      </c>
      <c r="B40" s="115" t="s">
        <v>90</v>
      </c>
      <c r="C40" s="100">
        <v>26</v>
      </c>
      <c r="D40" s="85" t="s">
        <v>90</v>
      </c>
      <c r="E40" s="90"/>
      <c r="F40" s="90"/>
      <c r="G40" s="90"/>
      <c r="H40" s="90"/>
      <c r="I40" s="90"/>
      <c r="J40" s="90"/>
      <c r="K40" s="90"/>
      <c r="L40" s="90"/>
      <c r="M40" s="90"/>
      <c r="N40" s="90"/>
      <c r="O40" s="90"/>
      <c r="P40" s="90"/>
      <c r="Q40" s="90"/>
      <c r="R40" s="90"/>
      <c r="S40" s="90"/>
      <c r="T40" s="90"/>
      <c r="U40" s="90"/>
      <c r="V40" s="90" t="s">
        <v>114</v>
      </c>
      <c r="W40" s="90"/>
      <c r="X40" s="90"/>
      <c r="Y40" s="90"/>
      <c r="Z40" s="90"/>
      <c r="AA40" s="90"/>
      <c r="AB40" s="90"/>
      <c r="AC40" s="90"/>
      <c r="AD40" s="82" t="s">
        <v>113</v>
      </c>
      <c r="AE40" s="87" t="s">
        <v>114</v>
      </c>
      <c r="AF40" s="87"/>
      <c r="AG40" s="87" t="s">
        <v>114</v>
      </c>
      <c r="AH40" s="87"/>
      <c r="AI40" s="87"/>
      <c r="AJ40" s="87"/>
      <c r="AK40" s="87"/>
      <c r="AL40" s="87"/>
      <c r="AM40" s="87"/>
      <c r="AN40" s="87"/>
      <c r="AO40" s="87"/>
      <c r="AP40" s="87"/>
      <c r="AQ40" s="83" t="s">
        <v>112</v>
      </c>
      <c r="AR40" s="88"/>
    </row>
    <row r="41" spans="1:44" ht="29.15" customHeight="1" x14ac:dyDescent="0.35">
      <c r="A41" s="93">
        <v>27</v>
      </c>
      <c r="B41" s="115" t="s">
        <v>72</v>
      </c>
      <c r="C41" s="100">
        <v>27</v>
      </c>
      <c r="D41" s="85" t="s">
        <v>72</v>
      </c>
      <c r="E41" s="90"/>
      <c r="F41" s="90"/>
      <c r="G41" s="90"/>
      <c r="H41" s="90"/>
      <c r="I41" s="90"/>
      <c r="J41" s="90"/>
      <c r="K41" s="90"/>
      <c r="L41" s="90"/>
      <c r="M41" s="90"/>
      <c r="N41" s="90"/>
      <c r="O41" s="90"/>
      <c r="P41" s="90"/>
      <c r="Q41" s="90"/>
      <c r="R41" s="90"/>
      <c r="S41" s="90"/>
      <c r="T41" s="90"/>
      <c r="U41" s="90"/>
      <c r="V41" s="90" t="s">
        <v>114</v>
      </c>
      <c r="W41" s="90"/>
      <c r="X41" s="90"/>
      <c r="Y41" s="90"/>
      <c r="Z41" s="90"/>
      <c r="AA41" s="90"/>
      <c r="AB41" s="90"/>
      <c r="AC41" s="90"/>
      <c r="AD41" s="82" t="s">
        <v>113</v>
      </c>
      <c r="AE41" s="87"/>
      <c r="AF41" s="87"/>
      <c r="AG41" s="87"/>
      <c r="AH41" s="87"/>
      <c r="AI41" s="87"/>
      <c r="AJ41" s="87"/>
      <c r="AK41" s="87"/>
      <c r="AL41" s="87"/>
      <c r="AM41" s="87"/>
      <c r="AN41" s="87"/>
      <c r="AO41" s="87"/>
      <c r="AP41" s="87"/>
      <c r="AQ41" s="83">
        <f t="shared" si="0"/>
        <v>0</v>
      </c>
      <c r="AR41" s="88"/>
    </row>
    <row r="42" spans="1:44" ht="29.15" customHeight="1" x14ac:dyDescent="0.35">
      <c r="A42" s="93">
        <v>28</v>
      </c>
      <c r="B42" s="115" t="s">
        <v>70</v>
      </c>
      <c r="C42" s="100">
        <v>28</v>
      </c>
      <c r="D42" s="85" t="s">
        <v>70</v>
      </c>
      <c r="E42" s="90"/>
      <c r="F42" s="90"/>
      <c r="G42" s="90"/>
      <c r="H42" s="90"/>
      <c r="I42" s="90"/>
      <c r="J42" s="90"/>
      <c r="K42" s="90"/>
      <c r="L42" s="90"/>
      <c r="M42" s="90"/>
      <c r="N42" s="90"/>
      <c r="O42" s="90"/>
      <c r="P42" s="90"/>
      <c r="Q42" s="90"/>
      <c r="R42" s="90"/>
      <c r="S42" s="90"/>
      <c r="T42" s="90"/>
      <c r="U42" s="90"/>
      <c r="V42" s="90" t="s">
        <v>114</v>
      </c>
      <c r="W42" s="90"/>
      <c r="X42" s="90"/>
      <c r="Y42" s="90"/>
      <c r="Z42" s="90"/>
      <c r="AA42" s="90"/>
      <c r="AB42" s="90"/>
      <c r="AC42" s="90"/>
      <c r="AD42" s="82" t="s">
        <v>113</v>
      </c>
      <c r="AE42" s="87" t="s">
        <v>114</v>
      </c>
      <c r="AF42" s="87"/>
      <c r="AG42" s="87" t="s">
        <v>114</v>
      </c>
      <c r="AH42" s="87"/>
      <c r="AI42" s="87"/>
      <c r="AJ42" s="87"/>
      <c r="AK42" s="87"/>
      <c r="AL42" s="87"/>
      <c r="AM42" s="87"/>
      <c r="AN42" s="87"/>
      <c r="AO42" s="87"/>
      <c r="AP42" s="87"/>
      <c r="AQ42" s="83" t="s">
        <v>112</v>
      </c>
      <c r="AR42" s="88"/>
    </row>
    <row r="43" spans="1:44" ht="44.5" customHeight="1" x14ac:dyDescent="0.35">
      <c r="A43" s="93">
        <v>29</v>
      </c>
      <c r="B43" s="115" t="s">
        <v>71</v>
      </c>
      <c r="C43" s="100">
        <v>29</v>
      </c>
      <c r="D43" s="85" t="s">
        <v>71</v>
      </c>
      <c r="E43" s="90"/>
      <c r="F43" s="90"/>
      <c r="G43" s="90"/>
      <c r="H43" s="90"/>
      <c r="I43" s="90"/>
      <c r="J43" s="90"/>
      <c r="K43" s="90" t="s">
        <v>159</v>
      </c>
      <c r="L43" s="90"/>
      <c r="M43" s="90"/>
      <c r="N43" s="90"/>
      <c r="O43" s="90"/>
      <c r="P43" s="90"/>
      <c r="Q43" s="90"/>
      <c r="R43" s="90"/>
      <c r="S43" s="90"/>
      <c r="T43" s="90"/>
      <c r="U43" s="90"/>
      <c r="V43" s="90" t="s">
        <v>114</v>
      </c>
      <c r="W43" s="90"/>
      <c r="X43" s="90"/>
      <c r="Y43" s="90"/>
      <c r="Z43" s="90"/>
      <c r="AA43" s="90"/>
      <c r="AB43" s="90"/>
      <c r="AC43" s="90"/>
      <c r="AD43" s="82" t="s">
        <v>107</v>
      </c>
      <c r="AE43" s="87" t="s">
        <v>114</v>
      </c>
      <c r="AF43" s="87"/>
      <c r="AG43" s="87"/>
      <c r="AH43" s="87"/>
      <c r="AI43" s="87"/>
      <c r="AJ43" s="87"/>
      <c r="AK43" s="87"/>
      <c r="AL43" s="87"/>
      <c r="AM43" s="87"/>
      <c r="AN43" s="87"/>
      <c r="AO43" s="87"/>
      <c r="AP43" s="87"/>
      <c r="AQ43" s="83">
        <f t="shared" si="0"/>
        <v>1</v>
      </c>
      <c r="AR43" s="88"/>
    </row>
    <row r="44" spans="1:44" ht="29.15" customHeight="1" x14ac:dyDescent="0.35">
      <c r="A44" s="93">
        <v>30</v>
      </c>
      <c r="B44" s="115" t="s">
        <v>91</v>
      </c>
      <c r="C44" s="100">
        <v>30</v>
      </c>
      <c r="D44" s="85" t="s">
        <v>91</v>
      </c>
      <c r="E44" s="90"/>
      <c r="F44" s="90"/>
      <c r="G44" s="90"/>
      <c r="H44" s="90"/>
      <c r="I44" s="90"/>
      <c r="J44" s="90"/>
      <c r="K44" s="90"/>
      <c r="L44" s="90"/>
      <c r="M44" s="90"/>
      <c r="N44" s="90"/>
      <c r="O44" s="90"/>
      <c r="P44" s="90"/>
      <c r="Q44" s="90"/>
      <c r="R44" s="90"/>
      <c r="S44" s="90"/>
      <c r="T44" s="90"/>
      <c r="U44" s="90"/>
      <c r="V44" s="90" t="s">
        <v>114</v>
      </c>
      <c r="W44" s="90"/>
      <c r="X44" s="90"/>
      <c r="Y44" s="90"/>
      <c r="Z44" s="90"/>
      <c r="AA44" s="90"/>
      <c r="AB44" s="90"/>
      <c r="AC44" s="90"/>
      <c r="AD44" s="82" t="s">
        <v>113</v>
      </c>
      <c r="AE44" s="87" t="s">
        <v>114</v>
      </c>
      <c r="AF44" s="87"/>
      <c r="AG44" s="87" t="s">
        <v>114</v>
      </c>
      <c r="AH44" s="87"/>
      <c r="AI44" s="87"/>
      <c r="AJ44" s="87"/>
      <c r="AK44" s="87"/>
      <c r="AL44" s="87"/>
      <c r="AM44" s="87"/>
      <c r="AN44" s="87"/>
      <c r="AO44" s="87"/>
      <c r="AP44" s="87"/>
      <c r="AQ44" s="83">
        <f t="shared" si="0"/>
        <v>2</v>
      </c>
      <c r="AR44" s="88"/>
    </row>
    <row r="45" spans="1:44" ht="44.5" customHeight="1" x14ac:dyDescent="0.35">
      <c r="A45" s="93">
        <v>31</v>
      </c>
      <c r="B45" s="115" t="s">
        <v>98</v>
      </c>
      <c r="C45" s="100">
        <v>31</v>
      </c>
      <c r="D45" s="85" t="s">
        <v>98</v>
      </c>
      <c r="E45" s="90"/>
      <c r="F45" s="90"/>
      <c r="G45" s="90"/>
      <c r="H45" s="90"/>
      <c r="I45" s="90"/>
      <c r="J45" s="90"/>
      <c r="K45" s="90" t="s">
        <v>159</v>
      </c>
      <c r="L45" s="90"/>
      <c r="M45" s="90"/>
      <c r="N45" s="90"/>
      <c r="O45" s="90"/>
      <c r="P45" s="90"/>
      <c r="Q45" s="90"/>
      <c r="R45" s="90"/>
      <c r="S45" s="90"/>
      <c r="T45" s="90"/>
      <c r="U45" s="90"/>
      <c r="V45" s="90"/>
      <c r="W45" s="90"/>
      <c r="X45" s="90"/>
      <c r="Y45" s="90"/>
      <c r="Z45" s="90"/>
      <c r="AA45" s="90"/>
      <c r="AB45" s="90"/>
      <c r="AC45" s="90"/>
      <c r="AD45" s="82" t="s">
        <v>107</v>
      </c>
      <c r="AE45" s="87"/>
      <c r="AF45" s="87"/>
      <c r="AG45" s="87" t="s">
        <v>114</v>
      </c>
      <c r="AH45" s="87"/>
      <c r="AI45" s="87"/>
      <c r="AJ45" s="87"/>
      <c r="AK45" s="87"/>
      <c r="AL45" s="87"/>
      <c r="AM45" s="87"/>
      <c r="AN45" s="87"/>
      <c r="AO45" s="87"/>
      <c r="AP45" s="87"/>
      <c r="AQ45" s="83">
        <f t="shared" si="0"/>
        <v>1</v>
      </c>
      <c r="AR45" s="88"/>
    </row>
    <row r="46" spans="1:44" ht="20.25" customHeight="1" x14ac:dyDescent="0.35">
      <c r="A46" s="138"/>
      <c r="B46" s="138"/>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8"/>
      <c r="AF46" s="138"/>
      <c r="AG46" s="138"/>
      <c r="AH46" s="138"/>
      <c r="AI46" s="138"/>
      <c r="AJ46" s="138"/>
      <c r="AK46" s="138"/>
      <c r="AL46" s="138"/>
      <c r="AM46" s="138"/>
      <c r="AN46" s="138"/>
      <c r="AO46" s="138"/>
      <c r="AP46" s="138"/>
      <c r="AQ46" s="138"/>
      <c r="AR46" s="138"/>
    </row>
    <row r="47" spans="1:44" ht="39" customHeight="1" x14ac:dyDescent="0.35">
      <c r="A47" s="135" t="s">
        <v>54</v>
      </c>
      <c r="B47" s="135"/>
      <c r="C47" s="135"/>
      <c r="D47" s="135"/>
      <c r="E47" s="135"/>
      <c r="F47" s="135"/>
      <c r="G47" s="135"/>
      <c r="H47" s="135"/>
      <c r="I47" s="135"/>
      <c r="J47" s="135"/>
      <c r="K47" s="135"/>
      <c r="L47" s="135"/>
      <c r="M47" s="135"/>
      <c r="N47" s="135"/>
      <c r="O47" s="135"/>
      <c r="P47" s="135"/>
      <c r="Q47" s="135"/>
      <c r="R47" s="135"/>
      <c r="S47" s="135"/>
      <c r="T47" s="135"/>
      <c r="U47" s="135"/>
      <c r="V47" s="135"/>
      <c r="W47" s="135"/>
      <c r="X47" s="135"/>
      <c r="Y47" s="135"/>
      <c r="Z47" s="135"/>
      <c r="AA47" s="135"/>
      <c r="AB47" s="135"/>
      <c r="AC47" s="135"/>
      <c r="AD47" s="135"/>
      <c r="AE47" s="135"/>
      <c r="AF47" s="135"/>
      <c r="AG47" s="135"/>
      <c r="AH47" s="135"/>
      <c r="AI47" s="135"/>
      <c r="AJ47" s="135"/>
      <c r="AK47" s="135"/>
      <c r="AL47" s="135"/>
      <c r="AM47" s="135"/>
      <c r="AN47" s="135"/>
      <c r="AO47" s="135"/>
      <c r="AP47" s="135"/>
      <c r="AQ47" s="135"/>
      <c r="AR47" s="135"/>
    </row>
    <row r="48" spans="1:44" ht="25" x14ac:dyDescent="0.5">
      <c r="A48" s="72"/>
      <c r="B48" s="73"/>
      <c r="C48" s="73"/>
      <c r="D48" s="72"/>
      <c r="E48" s="71"/>
      <c r="F48" s="71"/>
      <c r="G48" s="71"/>
      <c r="H48" s="71"/>
      <c r="I48" s="71"/>
      <c r="J48" s="71"/>
      <c r="K48" s="71"/>
      <c r="L48" s="71"/>
      <c r="M48" s="71"/>
      <c r="N48" s="71"/>
      <c r="O48" s="71"/>
      <c r="P48" s="71"/>
      <c r="Q48" s="71"/>
      <c r="R48" s="71"/>
      <c r="S48" s="71"/>
      <c r="T48" s="71"/>
      <c r="U48" s="71"/>
      <c r="V48" s="71"/>
      <c r="W48" s="71"/>
      <c r="X48" s="71"/>
      <c r="Y48" s="71"/>
      <c r="Z48" s="71"/>
      <c r="AA48" s="71"/>
      <c r="AB48" s="71"/>
      <c r="AC48" s="124"/>
      <c r="AD48" s="131" t="s">
        <v>178</v>
      </c>
      <c r="AE48" s="131"/>
      <c r="AF48" s="131"/>
      <c r="AG48" s="131"/>
      <c r="AH48" s="131"/>
      <c r="AI48" s="131"/>
      <c r="AJ48" s="131"/>
      <c r="AK48" s="131"/>
      <c r="AL48" s="131"/>
      <c r="AM48" s="131"/>
      <c r="AN48" s="131"/>
      <c r="AO48" s="131"/>
      <c r="AP48" s="131"/>
      <c r="AQ48" s="131"/>
      <c r="AR48" s="131"/>
    </row>
    <row r="49" spans="1:44" ht="25" x14ac:dyDescent="0.5">
      <c r="A49" s="72"/>
      <c r="B49" s="73"/>
      <c r="C49" s="73"/>
      <c r="D49" s="72"/>
      <c r="E49" s="71"/>
      <c r="F49" s="71"/>
      <c r="G49" s="71"/>
      <c r="H49" s="71"/>
      <c r="I49" s="71"/>
      <c r="J49" s="71"/>
      <c r="K49" s="71"/>
      <c r="L49" s="71"/>
      <c r="M49" s="71"/>
      <c r="N49" s="71"/>
      <c r="O49" s="71"/>
      <c r="P49" s="71"/>
      <c r="Q49" s="71"/>
      <c r="R49" s="71"/>
      <c r="S49" s="71"/>
      <c r="T49" s="71"/>
      <c r="U49" s="71"/>
      <c r="V49" s="71"/>
      <c r="W49" s="71"/>
      <c r="X49" s="71"/>
      <c r="Y49" s="71"/>
      <c r="Z49" s="71"/>
      <c r="AA49" s="71"/>
      <c r="AB49" s="71"/>
      <c r="AC49" s="122"/>
      <c r="AD49" s="131" t="s">
        <v>2</v>
      </c>
      <c r="AE49" s="131"/>
      <c r="AF49" s="131"/>
      <c r="AG49" s="131"/>
      <c r="AH49" s="131"/>
      <c r="AI49" s="131"/>
      <c r="AJ49" s="131"/>
      <c r="AK49" s="131"/>
      <c r="AL49" s="131"/>
      <c r="AM49" s="131"/>
      <c r="AN49" s="131"/>
      <c r="AO49" s="131"/>
      <c r="AP49" s="131"/>
      <c r="AQ49" s="131"/>
      <c r="AR49" s="125"/>
    </row>
    <row r="50" spans="1:44" ht="25" x14ac:dyDescent="0.5">
      <c r="A50" s="72"/>
      <c r="B50" s="73"/>
      <c r="C50" s="73"/>
      <c r="D50" s="72"/>
      <c r="E50" s="71"/>
      <c r="F50" s="71"/>
      <c r="G50" s="71"/>
      <c r="H50" s="71"/>
      <c r="I50" s="71"/>
      <c r="J50" s="71"/>
      <c r="K50" s="71"/>
      <c r="L50" s="71"/>
      <c r="M50" s="71"/>
      <c r="N50" s="71"/>
      <c r="O50" s="71"/>
      <c r="P50" s="71"/>
      <c r="Q50" s="71"/>
      <c r="R50" s="71"/>
      <c r="S50" s="71"/>
      <c r="T50" s="71"/>
      <c r="U50" s="71"/>
      <c r="V50" s="71"/>
      <c r="W50" s="71"/>
      <c r="X50" s="71"/>
      <c r="Y50" s="71"/>
      <c r="Z50" s="71"/>
      <c r="AA50" s="71"/>
      <c r="AB50" s="71"/>
      <c r="AC50" s="71"/>
      <c r="AD50" s="131"/>
      <c r="AE50" s="131"/>
      <c r="AF50" s="131"/>
      <c r="AG50" s="131"/>
      <c r="AH50" s="131"/>
      <c r="AI50" s="131"/>
      <c r="AJ50" s="131"/>
      <c r="AK50" s="131"/>
      <c r="AL50" s="131"/>
      <c r="AM50" s="131"/>
      <c r="AN50" s="131"/>
      <c r="AO50" s="131"/>
      <c r="AP50" s="131"/>
      <c r="AQ50" s="131"/>
      <c r="AR50" s="71"/>
    </row>
    <row r="51" spans="1:44" ht="25" x14ac:dyDescent="0.5">
      <c r="A51" s="72"/>
      <c r="B51" s="73"/>
      <c r="C51" s="73"/>
      <c r="D51" s="72"/>
      <c r="E51" s="71"/>
      <c r="F51" s="71"/>
      <c r="G51" s="71"/>
      <c r="H51" s="71"/>
      <c r="I51" s="71"/>
      <c r="J51" s="71"/>
      <c r="K51" s="71"/>
      <c r="L51" s="71"/>
      <c r="M51" s="71"/>
      <c r="N51" s="71"/>
      <c r="O51" s="71"/>
      <c r="P51" s="71"/>
      <c r="Q51" s="71"/>
      <c r="R51" s="71"/>
      <c r="S51" s="71"/>
      <c r="T51" s="71"/>
      <c r="U51" s="71"/>
      <c r="V51" s="71"/>
      <c r="W51" s="71"/>
      <c r="X51" s="71"/>
      <c r="Y51" s="71"/>
      <c r="Z51" s="71"/>
      <c r="AA51" s="71"/>
      <c r="AB51" s="71"/>
      <c r="AC51" s="71"/>
      <c r="AD51" s="131"/>
      <c r="AE51" s="131"/>
      <c r="AF51" s="131"/>
      <c r="AG51" s="131"/>
      <c r="AH51" s="131"/>
      <c r="AI51" s="131"/>
      <c r="AJ51" s="131"/>
      <c r="AK51" s="131"/>
      <c r="AL51" s="131"/>
      <c r="AM51" s="131"/>
      <c r="AN51" s="131"/>
      <c r="AO51" s="131"/>
      <c r="AP51" s="131"/>
      <c r="AQ51" s="131"/>
      <c r="AR51" s="71"/>
    </row>
  </sheetData>
  <mergeCells count="17">
    <mergeCell ref="C14:D14"/>
    <mergeCell ref="AD48:AR48"/>
    <mergeCell ref="AD49:AQ51"/>
    <mergeCell ref="A5:AR5"/>
    <mergeCell ref="AE1:AR1"/>
    <mergeCell ref="AE2:AR2"/>
    <mergeCell ref="A1:D1"/>
    <mergeCell ref="A2:D2"/>
    <mergeCell ref="A3:D3"/>
    <mergeCell ref="A47:AR47"/>
    <mergeCell ref="A7:A8"/>
    <mergeCell ref="A46:AR46"/>
    <mergeCell ref="B7:D7"/>
    <mergeCell ref="E7:AD7"/>
    <mergeCell ref="AE7:AQ7"/>
    <mergeCell ref="A10:B10"/>
    <mergeCell ref="A14:B14"/>
  </mergeCells>
  <phoneticPr fontId="25" type="noConversion"/>
  <pageMargins left="0.25" right="0.16" top="0.52" bottom="0.3" header="0.3" footer="0.16"/>
  <pageSetup paperSize="9" fitToWidth="0" fitToHeight="0"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71"/>
  <sheetViews>
    <sheetView showZeros="0" tabSelected="1" topLeftCell="A49" zoomScaleNormal="100" workbookViewId="0">
      <selection activeCell="J55" sqref="J55"/>
    </sheetView>
  </sheetViews>
  <sheetFormatPr defaultColWidth="9.1796875" defaultRowHeight="15.5" x14ac:dyDescent="0.35"/>
  <cols>
    <col min="1" max="1" width="7.453125" style="7" customWidth="1"/>
    <col min="2" max="2" width="22.1796875" style="7" customWidth="1"/>
    <col min="3" max="3" width="13.453125" style="7" customWidth="1"/>
    <col min="4" max="4" width="9.81640625" style="7" customWidth="1"/>
    <col min="5" max="5" width="18.453125" style="7" customWidth="1"/>
    <col min="6" max="6" width="12.1796875" style="2" customWidth="1"/>
    <col min="7" max="7" width="13.1796875" style="2" customWidth="1"/>
    <col min="8" max="8" width="10.453125" style="2" customWidth="1"/>
    <col min="9" max="9" width="10" style="2" customWidth="1"/>
    <col min="10" max="10" width="19.81640625" style="2" customWidth="1"/>
    <col min="11" max="11" width="9.1796875" style="7"/>
    <col min="12" max="12" width="12.81640625" style="7" bestFit="1" customWidth="1"/>
    <col min="13" max="16384" width="9.1796875" style="7"/>
  </cols>
  <sheetData>
    <row r="1" spans="1:10" x14ac:dyDescent="0.35">
      <c r="A1" s="154" t="s">
        <v>3</v>
      </c>
      <c r="B1" s="154"/>
      <c r="C1" s="154"/>
      <c r="D1" s="154"/>
      <c r="E1" s="154"/>
      <c r="F1" s="133" t="s">
        <v>11</v>
      </c>
      <c r="G1" s="134"/>
      <c r="H1" s="134"/>
      <c r="I1" s="134"/>
      <c r="J1" s="134"/>
    </row>
    <row r="2" spans="1:10" x14ac:dyDescent="0.35">
      <c r="A2" s="154" t="s">
        <v>4</v>
      </c>
      <c r="B2" s="154"/>
      <c r="C2" s="154"/>
      <c r="D2" s="154"/>
      <c r="E2" s="154"/>
      <c r="F2" s="133" t="s">
        <v>10</v>
      </c>
      <c r="G2" s="133"/>
      <c r="H2" s="133"/>
      <c r="I2" s="133"/>
      <c r="J2" s="133"/>
    </row>
    <row r="3" spans="1:10" x14ac:dyDescent="0.35">
      <c r="A3" s="155" t="s">
        <v>92</v>
      </c>
      <c r="B3" s="155"/>
      <c r="C3" s="155"/>
      <c r="D3" s="155"/>
      <c r="E3" s="155"/>
    </row>
    <row r="4" spans="1:10" ht="24.75" customHeight="1" x14ac:dyDescent="0.35">
      <c r="J4" s="39" t="s">
        <v>21</v>
      </c>
    </row>
    <row r="5" spans="1:10" ht="28.5" customHeight="1" x14ac:dyDescent="0.35">
      <c r="A5" s="156" t="s">
        <v>139</v>
      </c>
      <c r="B5" s="156"/>
      <c r="C5" s="156"/>
      <c r="D5" s="156"/>
      <c r="E5" s="156"/>
      <c r="F5" s="156"/>
      <c r="G5" s="156"/>
      <c r="H5" s="156"/>
      <c r="I5" s="156"/>
      <c r="J5" s="156"/>
    </row>
    <row r="6" spans="1:10" ht="7.5" customHeight="1" x14ac:dyDescent="0.35"/>
    <row r="7" spans="1:10" ht="39.75" customHeight="1" x14ac:dyDescent="0.35">
      <c r="A7" s="157" t="s">
        <v>0</v>
      </c>
      <c r="B7" s="157" t="s">
        <v>5</v>
      </c>
      <c r="C7" s="158" t="s">
        <v>22</v>
      </c>
      <c r="D7" s="160" t="s">
        <v>60</v>
      </c>
      <c r="E7" s="161"/>
      <c r="F7" s="161"/>
      <c r="G7" s="162"/>
      <c r="H7" s="157" t="s">
        <v>42</v>
      </c>
      <c r="I7" s="157" t="s">
        <v>62</v>
      </c>
      <c r="J7" s="163"/>
    </row>
    <row r="8" spans="1:10" ht="72" customHeight="1" x14ac:dyDescent="0.35">
      <c r="A8" s="157"/>
      <c r="B8" s="157"/>
      <c r="C8" s="159"/>
      <c r="D8" s="3" t="s">
        <v>6</v>
      </c>
      <c r="E8" s="4" t="s">
        <v>7</v>
      </c>
      <c r="F8" s="4" t="s">
        <v>35</v>
      </c>
      <c r="G8" s="4" t="s">
        <v>36</v>
      </c>
      <c r="H8" s="157"/>
      <c r="I8" s="3" t="s">
        <v>6</v>
      </c>
      <c r="J8" s="3" t="s">
        <v>56</v>
      </c>
    </row>
    <row r="9" spans="1:10" ht="24" customHeight="1" x14ac:dyDescent="0.35">
      <c r="A9" s="36">
        <v>-1</v>
      </c>
      <c r="B9" s="36">
        <v>-2</v>
      </c>
      <c r="C9" s="36">
        <v>-3</v>
      </c>
      <c r="D9" s="36">
        <v>-4</v>
      </c>
      <c r="E9" s="36">
        <v>-5</v>
      </c>
      <c r="F9" s="36">
        <v>-6</v>
      </c>
      <c r="G9" s="36">
        <v>-7</v>
      </c>
      <c r="H9" s="36">
        <v>-8</v>
      </c>
      <c r="I9" s="36">
        <v>-9</v>
      </c>
      <c r="J9" s="36">
        <v>-10</v>
      </c>
    </row>
    <row r="10" spans="1:10" ht="24" customHeight="1" x14ac:dyDescent="0.35">
      <c r="A10" s="5" t="s">
        <v>53</v>
      </c>
      <c r="B10" s="3"/>
      <c r="C10" s="3"/>
      <c r="D10" s="3"/>
      <c r="E10" s="3"/>
      <c r="F10" s="4"/>
      <c r="G10" s="4"/>
      <c r="H10" s="4"/>
      <c r="I10" s="4"/>
      <c r="J10" s="3"/>
    </row>
    <row r="11" spans="1:10" ht="24" customHeight="1" x14ac:dyDescent="0.35">
      <c r="A11" s="44">
        <v>1</v>
      </c>
      <c r="B11" s="57" t="s">
        <v>80</v>
      </c>
      <c r="C11" s="44"/>
      <c r="D11" s="95" t="s">
        <v>109</v>
      </c>
      <c r="E11" s="59"/>
      <c r="F11" s="46" t="s">
        <v>108</v>
      </c>
      <c r="G11" s="46" t="s">
        <v>108</v>
      </c>
      <c r="H11" s="47"/>
      <c r="I11" s="47"/>
      <c r="J11" s="60"/>
    </row>
    <row r="12" spans="1:10" ht="24" customHeight="1" x14ac:dyDescent="0.35">
      <c r="A12" s="44">
        <v>2</v>
      </c>
      <c r="B12" s="56" t="s">
        <v>79</v>
      </c>
      <c r="C12" s="58"/>
      <c r="D12" s="95" t="s">
        <v>109</v>
      </c>
      <c r="E12" s="61"/>
      <c r="F12" s="120" t="s">
        <v>112</v>
      </c>
      <c r="G12" s="109" t="s">
        <v>112</v>
      </c>
      <c r="H12" s="47"/>
      <c r="I12" s="47"/>
      <c r="J12" s="98"/>
    </row>
    <row r="13" spans="1:10" ht="29.5" customHeight="1" x14ac:dyDescent="0.35">
      <c r="A13" s="44">
        <v>3</v>
      </c>
      <c r="B13" s="56" t="s">
        <v>63</v>
      </c>
      <c r="C13" s="48"/>
      <c r="D13" s="95" t="s">
        <v>138</v>
      </c>
      <c r="E13" s="62"/>
      <c r="F13" s="46" t="s">
        <v>107</v>
      </c>
      <c r="G13" s="46" t="s">
        <v>108</v>
      </c>
      <c r="H13" s="47"/>
      <c r="I13" s="47"/>
      <c r="J13" s="98" t="s">
        <v>170</v>
      </c>
    </row>
    <row r="14" spans="1:10" ht="24" customHeight="1" x14ac:dyDescent="0.35">
      <c r="A14" s="49" t="s">
        <v>39</v>
      </c>
      <c r="B14" s="70"/>
      <c r="C14" s="45"/>
      <c r="D14" s="51"/>
      <c r="E14" s="45"/>
      <c r="F14" s="46"/>
      <c r="G14" s="46"/>
      <c r="H14" s="50"/>
      <c r="I14" s="50"/>
      <c r="J14" s="51"/>
    </row>
    <row r="15" spans="1:10" ht="24" customHeight="1" x14ac:dyDescent="0.35">
      <c r="A15" s="68">
        <v>1</v>
      </c>
      <c r="B15" s="57" t="s">
        <v>94</v>
      </c>
      <c r="C15" s="69"/>
      <c r="D15" s="43" t="s">
        <v>109</v>
      </c>
      <c r="E15" s="43"/>
      <c r="F15" s="46" t="s">
        <v>113</v>
      </c>
      <c r="G15" s="118" t="s">
        <v>112</v>
      </c>
      <c r="H15" s="43"/>
      <c r="I15" s="43"/>
      <c r="J15" s="43"/>
    </row>
    <row r="16" spans="1:10" ht="24" customHeight="1" x14ac:dyDescent="0.35">
      <c r="A16" s="68">
        <v>2</v>
      </c>
      <c r="B16" s="57" t="s">
        <v>81</v>
      </c>
      <c r="C16" s="69"/>
      <c r="D16" s="43" t="s">
        <v>109</v>
      </c>
      <c r="E16" s="45"/>
      <c r="F16" s="119" t="s">
        <v>113</v>
      </c>
      <c r="G16" s="118" t="s">
        <v>112</v>
      </c>
      <c r="H16" s="43"/>
      <c r="I16" s="43"/>
      <c r="J16" s="43"/>
    </row>
    <row r="17" spans="1:10" ht="24" customHeight="1" x14ac:dyDescent="0.35">
      <c r="A17" s="68">
        <v>3</v>
      </c>
      <c r="B17" s="57" t="s">
        <v>82</v>
      </c>
      <c r="C17" s="69"/>
      <c r="D17" s="43" t="s">
        <v>138</v>
      </c>
      <c r="E17" s="45"/>
      <c r="F17" s="109" t="s">
        <v>107</v>
      </c>
      <c r="G17" s="46" t="s">
        <v>108</v>
      </c>
      <c r="H17" s="43"/>
      <c r="I17" s="43"/>
      <c r="J17" s="97" t="s">
        <v>151</v>
      </c>
    </row>
    <row r="18" spans="1:10" ht="24" customHeight="1" x14ac:dyDescent="0.35">
      <c r="A18" s="68">
        <v>4</v>
      </c>
      <c r="B18" s="57" t="s">
        <v>75</v>
      </c>
      <c r="C18" s="69"/>
      <c r="D18" s="43" t="s">
        <v>111</v>
      </c>
      <c r="E18" s="47"/>
      <c r="F18" s="109" t="s">
        <v>112</v>
      </c>
      <c r="G18" s="46" t="s">
        <v>108</v>
      </c>
      <c r="H18" s="43"/>
      <c r="I18" s="43"/>
      <c r="J18" s="103" t="s">
        <v>150</v>
      </c>
    </row>
    <row r="19" spans="1:10" ht="24" customHeight="1" x14ac:dyDescent="0.35">
      <c r="A19" s="68">
        <v>5</v>
      </c>
      <c r="B19" s="57" t="s">
        <v>69</v>
      </c>
      <c r="C19" s="69"/>
      <c r="D19" s="43" t="s">
        <v>109</v>
      </c>
      <c r="E19" s="45"/>
      <c r="F19" s="109" t="s">
        <v>113</v>
      </c>
      <c r="G19" s="46" t="s">
        <v>112</v>
      </c>
      <c r="H19" s="43"/>
      <c r="I19" s="43"/>
      <c r="J19" s="43"/>
    </row>
    <row r="20" spans="1:10" ht="24" customHeight="1" x14ac:dyDescent="0.35">
      <c r="A20" s="68">
        <v>6</v>
      </c>
      <c r="B20" s="57" t="s">
        <v>95</v>
      </c>
      <c r="C20" s="69"/>
      <c r="D20" s="43" t="s">
        <v>109</v>
      </c>
      <c r="E20" s="62"/>
      <c r="F20" s="46" t="s">
        <v>113</v>
      </c>
      <c r="G20" s="118" t="s">
        <v>112</v>
      </c>
      <c r="H20" s="43"/>
      <c r="I20" s="43"/>
      <c r="J20" s="43"/>
    </row>
    <row r="21" spans="1:10" ht="24" customHeight="1" x14ac:dyDescent="0.35">
      <c r="A21" s="68">
        <v>7</v>
      </c>
      <c r="B21" s="57" t="s">
        <v>64</v>
      </c>
      <c r="C21" s="69"/>
      <c r="D21" s="43" t="s">
        <v>110</v>
      </c>
      <c r="E21" s="43"/>
      <c r="F21" s="46" t="s">
        <v>113</v>
      </c>
      <c r="G21" s="46" t="s">
        <v>108</v>
      </c>
      <c r="H21" s="43"/>
      <c r="I21" s="43"/>
      <c r="J21" s="43"/>
    </row>
    <row r="22" spans="1:10" ht="22.5" customHeight="1" x14ac:dyDescent="0.35">
      <c r="A22" s="68">
        <v>8</v>
      </c>
      <c r="B22" s="57" t="s">
        <v>74</v>
      </c>
      <c r="C22" s="69"/>
      <c r="D22" s="43" t="s">
        <v>138</v>
      </c>
      <c r="E22" s="45"/>
      <c r="F22" s="109" t="s">
        <v>107</v>
      </c>
      <c r="G22" s="46" t="s">
        <v>108</v>
      </c>
      <c r="H22" s="43"/>
      <c r="I22" s="43"/>
      <c r="J22" s="103" t="s">
        <v>120</v>
      </c>
    </row>
    <row r="23" spans="1:10" ht="20.25" customHeight="1" x14ac:dyDescent="0.35">
      <c r="A23" s="68">
        <v>9</v>
      </c>
      <c r="B23" s="57" t="s">
        <v>73</v>
      </c>
      <c r="C23" s="69"/>
      <c r="D23" s="43" t="s">
        <v>138</v>
      </c>
      <c r="E23" s="62"/>
      <c r="F23" s="46" t="s">
        <v>107</v>
      </c>
      <c r="G23" s="46" t="s">
        <v>108</v>
      </c>
      <c r="H23" s="43"/>
      <c r="I23" s="43"/>
      <c r="J23" s="103" t="s">
        <v>120</v>
      </c>
    </row>
    <row r="24" spans="1:10" ht="20.25" customHeight="1" x14ac:dyDescent="0.35">
      <c r="A24" s="68">
        <v>10</v>
      </c>
      <c r="B24" s="57" t="s">
        <v>106</v>
      </c>
      <c r="C24" s="55"/>
      <c r="D24" s="43" t="s">
        <v>109</v>
      </c>
      <c r="E24" s="62"/>
      <c r="F24" s="46" t="s">
        <v>108</v>
      </c>
      <c r="G24" s="118" t="s">
        <v>108</v>
      </c>
      <c r="H24" s="47"/>
      <c r="I24" s="47"/>
      <c r="J24" s="103"/>
    </row>
    <row r="25" spans="1:10" ht="20.25" customHeight="1" x14ac:dyDescent="0.35">
      <c r="A25" s="68">
        <v>11</v>
      </c>
      <c r="B25" s="57" t="s">
        <v>65</v>
      </c>
      <c r="C25" s="55"/>
      <c r="D25" s="43" t="s">
        <v>138</v>
      </c>
      <c r="E25" s="62"/>
      <c r="F25" s="46" t="s">
        <v>107</v>
      </c>
      <c r="G25" s="46" t="s">
        <v>108</v>
      </c>
      <c r="H25" s="47"/>
      <c r="I25" s="47"/>
      <c r="J25" s="43" t="s">
        <v>171</v>
      </c>
    </row>
    <row r="26" spans="1:10" ht="20.25" customHeight="1" x14ac:dyDescent="0.35">
      <c r="A26" s="68">
        <v>12</v>
      </c>
      <c r="B26" s="57" t="s">
        <v>83</v>
      </c>
      <c r="C26" s="55"/>
      <c r="D26" s="43" t="s">
        <v>110</v>
      </c>
      <c r="E26" s="62"/>
      <c r="F26" s="46" t="s">
        <v>113</v>
      </c>
      <c r="G26" s="46" t="s">
        <v>113</v>
      </c>
      <c r="H26" s="47"/>
      <c r="I26" s="47"/>
      <c r="J26" s="43"/>
    </row>
    <row r="27" spans="1:10" ht="20.25" customHeight="1" x14ac:dyDescent="0.35">
      <c r="A27" s="68">
        <v>13</v>
      </c>
      <c r="B27" s="57" t="s">
        <v>66</v>
      </c>
      <c r="C27" s="55"/>
      <c r="D27" s="43" t="s">
        <v>110</v>
      </c>
      <c r="E27" s="62"/>
      <c r="F27" s="46" t="s">
        <v>113</v>
      </c>
      <c r="G27" s="46" t="s">
        <v>108</v>
      </c>
      <c r="H27" s="47"/>
      <c r="I27" s="47"/>
      <c r="J27" s="43"/>
    </row>
    <row r="28" spans="1:10" ht="20.25" customHeight="1" x14ac:dyDescent="0.35">
      <c r="A28" s="68">
        <v>14</v>
      </c>
      <c r="B28" s="57" t="s">
        <v>96</v>
      </c>
      <c r="C28" s="55"/>
      <c r="D28" s="43" t="s">
        <v>109</v>
      </c>
      <c r="E28" s="62"/>
      <c r="F28" s="46" t="s">
        <v>113</v>
      </c>
      <c r="G28" s="46" t="s">
        <v>112</v>
      </c>
      <c r="H28" s="47"/>
      <c r="I28" s="47"/>
      <c r="J28" s="43"/>
    </row>
    <row r="29" spans="1:10" ht="20.25" customHeight="1" x14ac:dyDescent="0.35">
      <c r="A29" s="68">
        <v>15</v>
      </c>
      <c r="B29" s="57" t="s">
        <v>84</v>
      </c>
      <c r="C29" s="69"/>
      <c r="D29" s="43" t="s">
        <v>110</v>
      </c>
      <c r="E29" s="43"/>
      <c r="F29" s="46" t="s">
        <v>113</v>
      </c>
      <c r="G29" s="46" t="s">
        <v>113</v>
      </c>
      <c r="H29" s="47"/>
      <c r="I29" s="47"/>
      <c r="J29" s="63"/>
    </row>
    <row r="30" spans="1:10" ht="20.25" customHeight="1" x14ac:dyDescent="0.35">
      <c r="A30" s="68">
        <v>16</v>
      </c>
      <c r="B30" s="57" t="s">
        <v>97</v>
      </c>
      <c r="C30" s="69"/>
      <c r="D30" s="43" t="s">
        <v>109</v>
      </c>
      <c r="E30" s="47"/>
      <c r="F30" s="118" t="s">
        <v>113</v>
      </c>
      <c r="G30" s="118" t="s">
        <v>112</v>
      </c>
      <c r="H30" s="51"/>
      <c r="I30" s="54"/>
      <c r="J30" s="63"/>
    </row>
    <row r="31" spans="1:10" ht="20.25" customHeight="1" x14ac:dyDescent="0.35">
      <c r="A31" s="68">
        <v>17</v>
      </c>
      <c r="B31" s="57" t="s">
        <v>77</v>
      </c>
      <c r="C31" s="69"/>
      <c r="D31" s="43" t="s">
        <v>111</v>
      </c>
      <c r="E31" s="45"/>
      <c r="F31" s="46" t="s">
        <v>112</v>
      </c>
      <c r="G31" s="46" t="s">
        <v>108</v>
      </c>
      <c r="H31" s="43"/>
      <c r="I31" s="43"/>
      <c r="J31" s="103" t="s">
        <v>150</v>
      </c>
    </row>
    <row r="32" spans="1:10" ht="20.25" customHeight="1" x14ac:dyDescent="0.35">
      <c r="A32" s="68">
        <v>18</v>
      </c>
      <c r="B32" s="57" t="s">
        <v>85</v>
      </c>
      <c r="C32" s="69"/>
      <c r="D32" s="112" t="s">
        <v>109</v>
      </c>
      <c r="E32" s="45"/>
      <c r="F32" s="46" t="s">
        <v>113</v>
      </c>
      <c r="G32" s="46" t="s">
        <v>112</v>
      </c>
      <c r="H32" s="43"/>
      <c r="I32" s="43"/>
      <c r="J32" s="63"/>
    </row>
    <row r="33" spans="1:10" ht="20.25" customHeight="1" x14ac:dyDescent="0.35">
      <c r="A33" s="68">
        <v>19</v>
      </c>
      <c r="B33" s="57" t="s">
        <v>76</v>
      </c>
      <c r="C33" s="69"/>
      <c r="D33" s="43" t="s">
        <v>111</v>
      </c>
      <c r="E33" s="45"/>
      <c r="F33" s="46" t="s">
        <v>112</v>
      </c>
      <c r="G33" s="46" t="s">
        <v>108</v>
      </c>
      <c r="H33" s="43"/>
      <c r="I33" s="43"/>
      <c r="J33" s="103" t="s">
        <v>150</v>
      </c>
    </row>
    <row r="34" spans="1:10" ht="20.25" customHeight="1" x14ac:dyDescent="0.35">
      <c r="A34" s="68">
        <v>20</v>
      </c>
      <c r="B34" s="57" t="s">
        <v>67</v>
      </c>
      <c r="C34" s="69"/>
      <c r="D34" s="43" t="s">
        <v>110</v>
      </c>
      <c r="E34" s="45"/>
      <c r="F34" s="46" t="s">
        <v>113</v>
      </c>
      <c r="G34" s="46" t="s">
        <v>108</v>
      </c>
      <c r="H34" s="43"/>
      <c r="I34" s="43"/>
      <c r="J34" s="63"/>
    </row>
    <row r="35" spans="1:10" ht="20.25" customHeight="1" x14ac:dyDescent="0.35">
      <c r="A35" s="68">
        <v>21</v>
      </c>
      <c r="B35" s="57" t="s">
        <v>86</v>
      </c>
      <c r="C35" s="69"/>
      <c r="D35" s="43" t="s">
        <v>109</v>
      </c>
      <c r="E35" s="45"/>
      <c r="F35" s="46" t="s">
        <v>108</v>
      </c>
      <c r="G35" s="46" t="s">
        <v>113</v>
      </c>
      <c r="H35" s="43"/>
      <c r="I35" s="43"/>
      <c r="J35" s="63"/>
    </row>
    <row r="36" spans="1:10" ht="20.25" customHeight="1" x14ac:dyDescent="0.35">
      <c r="A36" s="68">
        <v>22</v>
      </c>
      <c r="B36" s="57" t="s">
        <v>87</v>
      </c>
      <c r="C36" s="69"/>
      <c r="D36" s="43" t="s">
        <v>109</v>
      </c>
      <c r="E36" s="45"/>
      <c r="F36" s="46" t="s">
        <v>108</v>
      </c>
      <c r="G36" s="46" t="s">
        <v>108</v>
      </c>
      <c r="H36" s="43"/>
      <c r="I36" s="43"/>
      <c r="J36" s="104"/>
    </row>
    <row r="37" spans="1:10" ht="20.25" customHeight="1" x14ac:dyDescent="0.35">
      <c r="A37" s="68">
        <v>23</v>
      </c>
      <c r="B37" s="57" t="s">
        <v>88</v>
      </c>
      <c r="C37" s="69"/>
      <c r="D37" s="43" t="s">
        <v>111</v>
      </c>
      <c r="E37" s="45"/>
      <c r="F37" s="46" t="s">
        <v>112</v>
      </c>
      <c r="G37" s="46" t="s">
        <v>112</v>
      </c>
      <c r="H37" s="43"/>
      <c r="I37" s="43"/>
      <c r="J37" s="63"/>
    </row>
    <row r="38" spans="1:10" ht="20.25" customHeight="1" x14ac:dyDescent="0.35">
      <c r="A38" s="68">
        <v>24</v>
      </c>
      <c r="B38" s="57" t="s">
        <v>68</v>
      </c>
      <c r="C38" s="69"/>
      <c r="D38" s="43" t="s">
        <v>110</v>
      </c>
      <c r="E38" s="45"/>
      <c r="F38" s="46" t="s">
        <v>113</v>
      </c>
      <c r="G38" s="46" t="s">
        <v>113</v>
      </c>
      <c r="H38" s="43"/>
      <c r="I38" s="43"/>
      <c r="J38" s="63"/>
    </row>
    <row r="39" spans="1:10" ht="24" customHeight="1" x14ac:dyDescent="0.35">
      <c r="A39" s="68">
        <v>25</v>
      </c>
      <c r="B39" s="57" t="s">
        <v>89</v>
      </c>
      <c r="C39" s="69"/>
      <c r="D39" s="43" t="s">
        <v>138</v>
      </c>
      <c r="E39" s="45"/>
      <c r="F39" s="46" t="s">
        <v>107</v>
      </c>
      <c r="G39" s="46" t="s">
        <v>108</v>
      </c>
      <c r="H39" s="43"/>
      <c r="I39" s="43"/>
      <c r="J39" s="97"/>
    </row>
    <row r="40" spans="1:10" ht="20.25" customHeight="1" x14ac:dyDescent="0.35">
      <c r="A40" s="68">
        <v>26</v>
      </c>
      <c r="B40" s="57" t="s">
        <v>90</v>
      </c>
      <c r="C40" s="69"/>
      <c r="D40" s="43" t="s">
        <v>109</v>
      </c>
      <c r="E40" s="45"/>
      <c r="F40" s="46" t="s">
        <v>113</v>
      </c>
      <c r="G40" s="46" t="s">
        <v>112</v>
      </c>
      <c r="H40" s="43"/>
      <c r="I40" s="43"/>
      <c r="J40" s="63"/>
    </row>
    <row r="41" spans="1:10" ht="20.25" customHeight="1" x14ac:dyDescent="0.35">
      <c r="A41" s="68">
        <v>27</v>
      </c>
      <c r="B41" s="57" t="s">
        <v>72</v>
      </c>
      <c r="C41" s="69"/>
      <c r="D41" s="43" t="s">
        <v>110</v>
      </c>
      <c r="E41" s="45"/>
      <c r="F41" s="46" t="s">
        <v>113</v>
      </c>
      <c r="G41" s="46" t="s">
        <v>113</v>
      </c>
      <c r="H41" s="43"/>
      <c r="I41" s="43"/>
      <c r="J41" s="63"/>
    </row>
    <row r="42" spans="1:10" ht="20.25" customHeight="1" x14ac:dyDescent="0.35">
      <c r="A42" s="68">
        <v>28</v>
      </c>
      <c r="B42" s="57" t="s">
        <v>70</v>
      </c>
      <c r="C42" s="69"/>
      <c r="D42" s="43" t="s">
        <v>109</v>
      </c>
      <c r="E42" s="45"/>
      <c r="F42" s="46" t="s">
        <v>113</v>
      </c>
      <c r="G42" s="118" t="s">
        <v>112</v>
      </c>
      <c r="H42" s="43"/>
      <c r="I42" s="43"/>
      <c r="J42" s="63"/>
    </row>
    <row r="43" spans="1:10" ht="20.25" customHeight="1" x14ac:dyDescent="0.35">
      <c r="A43" s="68">
        <v>29</v>
      </c>
      <c r="B43" s="57" t="s">
        <v>71</v>
      </c>
      <c r="C43" s="69"/>
      <c r="D43" s="43" t="s">
        <v>138</v>
      </c>
      <c r="E43" s="45"/>
      <c r="F43" s="46" t="s">
        <v>107</v>
      </c>
      <c r="G43" s="46" t="s">
        <v>108</v>
      </c>
      <c r="H43" s="43"/>
      <c r="I43" s="43"/>
      <c r="J43" s="63" t="s">
        <v>172</v>
      </c>
    </row>
    <row r="44" spans="1:10" ht="20.25" customHeight="1" x14ac:dyDescent="0.35">
      <c r="A44" s="68">
        <v>30</v>
      </c>
      <c r="B44" s="57" t="s">
        <v>91</v>
      </c>
      <c r="C44" s="69"/>
      <c r="D44" s="43" t="s">
        <v>109</v>
      </c>
      <c r="E44" s="45"/>
      <c r="F44" s="46" t="s">
        <v>113</v>
      </c>
      <c r="G44" s="46" t="s">
        <v>112</v>
      </c>
      <c r="H44" s="43"/>
      <c r="I44" s="43"/>
      <c r="J44" s="63"/>
    </row>
    <row r="45" spans="1:10" ht="20.25" customHeight="1" x14ac:dyDescent="0.35">
      <c r="A45" s="68">
        <v>31</v>
      </c>
      <c r="B45" s="57" t="s">
        <v>98</v>
      </c>
      <c r="C45" s="69"/>
      <c r="D45" s="43" t="s">
        <v>138</v>
      </c>
      <c r="E45" s="45"/>
      <c r="F45" s="46" t="s">
        <v>107</v>
      </c>
      <c r="G45" s="46" t="s">
        <v>108</v>
      </c>
      <c r="H45" s="43"/>
      <c r="I45" s="43"/>
      <c r="J45" s="63" t="s">
        <v>169</v>
      </c>
    </row>
    <row r="46" spans="1:10" ht="12.75" customHeight="1" x14ac:dyDescent="0.35">
      <c r="A46" s="9"/>
      <c r="B46" s="35"/>
      <c r="C46" s="10"/>
      <c r="D46" s="10"/>
      <c r="E46" s="10"/>
      <c r="F46" s="11"/>
      <c r="G46" s="11"/>
      <c r="H46" s="11"/>
      <c r="I46" s="11"/>
      <c r="J46" s="11"/>
    </row>
    <row r="47" spans="1:10" ht="13.5" customHeight="1" x14ac:dyDescent="0.35">
      <c r="A47" s="9"/>
      <c r="B47" s="35"/>
      <c r="C47" s="10"/>
      <c r="D47" s="10"/>
      <c r="E47" s="10"/>
      <c r="F47" s="11"/>
      <c r="G47" s="11"/>
      <c r="H47" s="11"/>
      <c r="I47" s="11"/>
      <c r="J47" s="11"/>
    </row>
    <row r="48" spans="1:10" ht="7.5" customHeight="1" x14ac:dyDescent="0.35">
      <c r="A48" s="9"/>
      <c r="B48" s="35"/>
      <c r="C48" s="10"/>
      <c r="D48" s="10"/>
      <c r="E48" s="10"/>
      <c r="F48" s="11"/>
      <c r="G48" s="11"/>
      <c r="H48" s="11"/>
      <c r="I48" s="11"/>
      <c r="J48" s="11"/>
    </row>
    <row r="49" spans="1:11" ht="25.5" customHeight="1" x14ac:dyDescent="0.35">
      <c r="A49" s="171"/>
      <c r="B49" s="165" t="s">
        <v>8</v>
      </c>
      <c r="C49" s="166"/>
      <c r="D49" s="174" t="s">
        <v>55</v>
      </c>
      <c r="E49" s="175"/>
      <c r="F49" s="172" t="s">
        <v>38</v>
      </c>
      <c r="G49" s="173"/>
      <c r="H49" s="28"/>
      <c r="I49" s="28"/>
      <c r="J49" s="28"/>
      <c r="K49" s="6"/>
    </row>
    <row r="50" spans="1:11" ht="25.5" customHeight="1" x14ac:dyDescent="0.35">
      <c r="A50" s="171"/>
      <c r="B50" s="167"/>
      <c r="C50" s="168"/>
      <c r="D50" s="29" t="s">
        <v>37</v>
      </c>
      <c r="E50" s="29" t="s">
        <v>41</v>
      </c>
      <c r="F50" s="31" t="s">
        <v>37</v>
      </c>
      <c r="G50" s="31" t="s">
        <v>41</v>
      </c>
      <c r="H50" s="28"/>
      <c r="I50" s="28"/>
      <c r="J50" s="28"/>
    </row>
    <row r="51" spans="1:11" ht="18" customHeight="1" x14ac:dyDescent="0.35">
      <c r="A51" s="171"/>
      <c r="B51" s="169" t="s">
        <v>43</v>
      </c>
      <c r="C51" s="170"/>
      <c r="D51" s="30">
        <f>COUNTIF($D$11:$D$13,"A1")</f>
        <v>1</v>
      </c>
      <c r="E51" s="34">
        <f>ROUND($D$51/$D$62,2)</f>
        <v>0.33</v>
      </c>
      <c r="F51" s="32">
        <f>COUNTIF($D$15:$D$45,"A1")</f>
        <v>7</v>
      </c>
      <c r="G51" s="33">
        <f t="shared" ref="G51:G61" si="0">ROUND(F51/$F$62,2)</f>
        <v>0.23</v>
      </c>
      <c r="H51" s="28"/>
      <c r="I51" s="28"/>
      <c r="J51" s="28"/>
    </row>
    <row r="52" spans="1:11" ht="18" customHeight="1" x14ac:dyDescent="0.35">
      <c r="A52" s="171"/>
      <c r="B52" s="169" t="s">
        <v>44</v>
      </c>
      <c r="C52" s="170"/>
      <c r="D52" s="30">
        <f>COUNTIF($D$11:$D$13,"A2")</f>
        <v>0</v>
      </c>
      <c r="E52" s="34">
        <f>ROUND($D$52/$D$62,2)</f>
        <v>0</v>
      </c>
      <c r="F52" s="32">
        <f>COUNTIF($D$15:$D$45,"A2")</f>
        <v>4</v>
      </c>
      <c r="G52" s="33">
        <f t="shared" si="0"/>
        <v>0.13</v>
      </c>
      <c r="H52" s="28"/>
      <c r="I52" s="28"/>
      <c r="J52" s="28"/>
    </row>
    <row r="53" spans="1:11" ht="18" customHeight="1" x14ac:dyDescent="0.35">
      <c r="A53" s="171"/>
      <c r="B53" s="169" t="s">
        <v>45</v>
      </c>
      <c r="C53" s="170"/>
      <c r="D53" s="30">
        <f>COUNTIF($D$11:$D$13,"A3")</f>
        <v>2</v>
      </c>
      <c r="E53" s="34">
        <f>ROUND($D$53/$D$62,2)</f>
        <v>0.67</v>
      </c>
      <c r="F53" s="32">
        <f>COUNTIF($D$15:$D$45,"A3")</f>
        <v>13</v>
      </c>
      <c r="G53" s="33">
        <f t="shared" si="0"/>
        <v>0.42</v>
      </c>
      <c r="H53" s="28"/>
      <c r="I53" s="28"/>
      <c r="J53" s="28"/>
    </row>
    <row r="54" spans="1:11" ht="18" customHeight="1" x14ac:dyDescent="0.35">
      <c r="A54" s="171"/>
      <c r="B54" s="169" t="s">
        <v>46</v>
      </c>
      <c r="C54" s="170"/>
      <c r="D54" s="30">
        <f>COUNTIF($D$11:$D$13,"A4")</f>
        <v>0</v>
      </c>
      <c r="E54" s="34">
        <f>ROUND($D$54/$D$62,2)</f>
        <v>0</v>
      </c>
      <c r="F54" s="32">
        <f>COUNTIF($D$15:$D$45,"A4")</f>
        <v>7</v>
      </c>
      <c r="G54" s="33">
        <f t="shared" si="0"/>
        <v>0.23</v>
      </c>
      <c r="H54" s="28"/>
      <c r="I54" s="28"/>
      <c r="J54" s="28"/>
    </row>
    <row r="55" spans="1:11" ht="18" customHeight="1" x14ac:dyDescent="0.35">
      <c r="A55" s="171"/>
      <c r="B55" s="169" t="s">
        <v>47</v>
      </c>
      <c r="C55" s="170"/>
      <c r="D55" s="30">
        <f>COUNTIF($D$11:$D$13,"A DN")</f>
        <v>0</v>
      </c>
      <c r="E55" s="34">
        <f>ROUND($D$55/$D$62,2)</f>
        <v>0</v>
      </c>
      <c r="F55" s="32">
        <f>COUNTIF($D$15:$D$45,"A DN")</f>
        <v>0</v>
      </c>
      <c r="G55" s="33">
        <f t="shared" si="0"/>
        <v>0</v>
      </c>
      <c r="H55" s="28"/>
      <c r="I55" s="28"/>
      <c r="J55" s="28"/>
    </row>
    <row r="56" spans="1:11" ht="18" customHeight="1" x14ac:dyDescent="0.35">
      <c r="A56" s="171"/>
      <c r="B56" s="169" t="s">
        <v>48</v>
      </c>
      <c r="C56" s="170"/>
      <c r="D56" s="30">
        <f>COUNTIF($D$11:$D$13,"B1")</f>
        <v>0</v>
      </c>
      <c r="E56" s="34">
        <f>ROUND($D$56/$D$62,2)</f>
        <v>0</v>
      </c>
      <c r="F56" s="32">
        <f>COUNTIF($D$15:$D$45,"B1")</f>
        <v>0</v>
      </c>
      <c r="G56" s="33">
        <f t="shared" si="0"/>
        <v>0</v>
      </c>
      <c r="H56" s="28"/>
      <c r="I56" s="28"/>
      <c r="J56" s="28"/>
    </row>
    <row r="57" spans="1:11" ht="18" customHeight="1" x14ac:dyDescent="0.35">
      <c r="A57" s="171"/>
      <c r="B57" s="169" t="s">
        <v>49</v>
      </c>
      <c r="C57" s="170"/>
      <c r="D57" s="30">
        <f>COUNTIF($D$11:$D$13,"B2")</f>
        <v>0</v>
      </c>
      <c r="E57" s="34">
        <f>ROUND($D$57/$D$62,2)</f>
        <v>0</v>
      </c>
      <c r="F57" s="32">
        <f>COUNTIF($D$15:$D$45,"B2")</f>
        <v>0</v>
      </c>
      <c r="G57" s="33">
        <f t="shared" si="0"/>
        <v>0</v>
      </c>
      <c r="H57" s="28"/>
      <c r="I57" s="28"/>
      <c r="J57" s="28"/>
    </row>
    <row r="58" spans="1:11" ht="18" customHeight="1" x14ac:dyDescent="0.35">
      <c r="A58" s="171"/>
      <c r="B58" s="169" t="s">
        <v>50</v>
      </c>
      <c r="C58" s="170"/>
      <c r="D58" s="30">
        <f>COUNTIF($D$11:$D$13,"C1")</f>
        <v>0</v>
      </c>
      <c r="E58" s="34">
        <f>ROUND($D$58/$D$62,2)</f>
        <v>0</v>
      </c>
      <c r="F58" s="32">
        <f>COUNTIF($D$15:$D$45,"C1")</f>
        <v>0</v>
      </c>
      <c r="G58" s="33">
        <f t="shared" si="0"/>
        <v>0</v>
      </c>
      <c r="H58" s="28"/>
      <c r="I58" s="28"/>
      <c r="J58" s="28"/>
    </row>
    <row r="59" spans="1:11" ht="18" customHeight="1" x14ac:dyDescent="0.35">
      <c r="A59" s="171"/>
      <c r="B59" s="169" t="s">
        <v>51</v>
      </c>
      <c r="C59" s="170"/>
      <c r="D59" s="30">
        <f>COUNTIF($D$11:$D$13,"C2")</f>
        <v>0</v>
      </c>
      <c r="E59" s="34">
        <f>ROUND($D$59/$D$62,2)</f>
        <v>0</v>
      </c>
      <c r="F59" s="32">
        <f>COUNTIF($D$15:$D$45,"C2")</f>
        <v>0</v>
      </c>
      <c r="G59" s="33">
        <f t="shared" si="0"/>
        <v>0</v>
      </c>
      <c r="H59" s="28"/>
      <c r="I59" s="28"/>
      <c r="J59" s="28"/>
    </row>
    <row r="60" spans="1:11" ht="18" customHeight="1" x14ac:dyDescent="0.35">
      <c r="A60" s="171"/>
      <c r="B60" s="169" t="s">
        <v>52</v>
      </c>
      <c r="C60" s="170"/>
      <c r="D60" s="30">
        <f>COUNTIF($D$11:$D$13,"D")</f>
        <v>0</v>
      </c>
      <c r="E60" s="34">
        <f>ROUND($D$60/$D$62,2)</f>
        <v>0</v>
      </c>
      <c r="F60" s="32">
        <f>COUNTIF($D$15:$D$45,"D")</f>
        <v>0</v>
      </c>
      <c r="G60" s="33">
        <f t="shared" si="0"/>
        <v>0</v>
      </c>
      <c r="H60" s="28"/>
      <c r="I60" s="28"/>
      <c r="J60" s="28"/>
    </row>
    <row r="61" spans="1:11" ht="18" customHeight="1" x14ac:dyDescent="0.35">
      <c r="A61" s="171"/>
      <c r="B61" s="169" t="s">
        <v>61</v>
      </c>
      <c r="C61" s="170"/>
      <c r="D61" s="30">
        <f>COUNTIF($D$11:$D$13,"E")</f>
        <v>0</v>
      </c>
      <c r="E61" s="34">
        <f>ROUND($D$61/$D$62,2)</f>
        <v>0</v>
      </c>
      <c r="F61" s="32">
        <f>COUNTIF($D$15:$D$45,"KXL")</f>
        <v>0</v>
      </c>
      <c r="G61" s="33">
        <f t="shared" si="0"/>
        <v>0</v>
      </c>
      <c r="H61" s="28"/>
      <c r="I61" s="28"/>
      <c r="J61" s="28"/>
    </row>
    <row r="62" spans="1:11" ht="21.65" customHeight="1" x14ac:dyDescent="0.35">
      <c r="B62" s="160" t="s">
        <v>12</v>
      </c>
      <c r="C62" s="162"/>
      <c r="D62" s="29">
        <f>SUM(D51:D61)</f>
        <v>3</v>
      </c>
      <c r="E62" s="29"/>
      <c r="F62" s="31">
        <f>SUM(F51:F61)</f>
        <v>31</v>
      </c>
      <c r="G62" s="31"/>
      <c r="H62" s="28"/>
      <c r="I62" s="28"/>
      <c r="J62" s="28"/>
    </row>
    <row r="63" spans="1:11" ht="12.75" customHeight="1" x14ac:dyDescent="0.35">
      <c r="F63" s="7"/>
      <c r="G63" s="7"/>
      <c r="H63" s="7"/>
      <c r="I63" s="7"/>
      <c r="J63" s="7"/>
    </row>
    <row r="64" spans="1:11" ht="71.25" customHeight="1" x14ac:dyDescent="0.35">
      <c r="A64" s="178" t="s">
        <v>57</v>
      </c>
      <c r="B64" s="179"/>
      <c r="C64" s="179"/>
      <c r="D64" s="179"/>
      <c r="E64" s="179"/>
      <c r="F64" s="179"/>
      <c r="G64" s="179"/>
      <c r="H64" s="179"/>
      <c r="I64" s="179"/>
      <c r="J64" s="179"/>
    </row>
    <row r="65" spans="6:10" x14ac:dyDescent="0.35">
      <c r="F65" s="164" t="s">
        <v>168</v>
      </c>
      <c r="G65" s="164"/>
      <c r="H65" s="164"/>
      <c r="I65" s="164"/>
      <c r="J65" s="164"/>
    </row>
    <row r="66" spans="6:10" x14ac:dyDescent="0.35">
      <c r="F66" s="155" t="s">
        <v>2</v>
      </c>
      <c r="G66" s="155"/>
      <c r="H66" s="155"/>
      <c r="I66" s="155"/>
      <c r="J66" s="155"/>
    </row>
    <row r="67" spans="6:10" x14ac:dyDescent="0.35">
      <c r="F67" s="7"/>
      <c r="G67" s="7"/>
      <c r="H67" s="7"/>
      <c r="I67" s="7"/>
      <c r="J67" s="7"/>
    </row>
    <row r="68" spans="6:10" x14ac:dyDescent="0.35">
      <c r="F68" s="7"/>
      <c r="G68" s="7"/>
      <c r="H68" s="7"/>
      <c r="I68" s="7"/>
      <c r="J68" s="7"/>
    </row>
    <row r="71" spans="6:10" ht="7.5" customHeight="1" x14ac:dyDescent="0.35">
      <c r="F71" s="155"/>
      <c r="G71" s="155"/>
      <c r="H71" s="155"/>
      <c r="I71" s="155"/>
      <c r="J71" s="155"/>
    </row>
  </sheetData>
  <mergeCells count="32">
    <mergeCell ref="B49:C50"/>
    <mergeCell ref="B59:C59"/>
    <mergeCell ref="B61:C61"/>
    <mergeCell ref="A49:A61"/>
    <mergeCell ref="F49:G49"/>
    <mergeCell ref="D49:E49"/>
    <mergeCell ref="B60:C60"/>
    <mergeCell ref="B51:C51"/>
    <mergeCell ref="B52:C52"/>
    <mergeCell ref="B53:C53"/>
    <mergeCell ref="B54:C54"/>
    <mergeCell ref="B55:C55"/>
    <mergeCell ref="B56:C56"/>
    <mergeCell ref="B57:C57"/>
    <mergeCell ref="B58:C58"/>
    <mergeCell ref="F71:J71"/>
    <mergeCell ref="F65:J65"/>
    <mergeCell ref="F66:J66"/>
    <mergeCell ref="A64:J64"/>
    <mergeCell ref="B62:C62"/>
    <mergeCell ref="A1:E1"/>
    <mergeCell ref="A2:E2"/>
    <mergeCell ref="A3:E3"/>
    <mergeCell ref="A5:J5"/>
    <mergeCell ref="A7:A8"/>
    <mergeCell ref="B7:B8"/>
    <mergeCell ref="C7:C8"/>
    <mergeCell ref="F1:J1"/>
    <mergeCell ref="F2:J2"/>
    <mergeCell ref="H7:H8"/>
    <mergeCell ref="D7:G7"/>
    <mergeCell ref="I7:J7"/>
  </mergeCells>
  <phoneticPr fontId="25" type="noConversion"/>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2025-06-24T10:53:54Z</cp:lastPrinted>
  <dcterms:created xsi:type="dcterms:W3CDTF">2020-11-20T02:18:37Z</dcterms:created>
  <dcterms:modified xsi:type="dcterms:W3CDTF">2026-03-28T09:00:55Z</dcterms:modified>
</cp:coreProperties>
</file>