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04 2026\"/>
    </mc:Choice>
  </mc:AlternateContent>
  <xr:revisionPtr revIDLastSave="0" documentId="13_ncr:1_{A99028FD-FE27-4C66-AF9B-62AC81DDD76A}" xr6:coauthVersionLast="45" xr6:coauthVersionMax="45" xr10:uidLastSave="{00000000-0000-0000-0000-000000000000}"/>
  <bookViews>
    <workbookView xWindow="-108" yWindow="-108" windowWidth="23256" windowHeight="12576" tabRatio="640" firstSheet="1" activeTab="1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HOC'!$A$8:$H$16</definedName>
    <definedName name="_xlnm._FilterDatabase" localSheetId="1" hidden="1">'THOI HOC'!$A$8:$H$48</definedName>
    <definedName name="_xlnm.Print_Area" localSheetId="2">'TẠM NGƯNG HOC'!$A$1:$H$18</definedName>
    <definedName name="_xlnm.Print_Area" localSheetId="1">'THOI HOC'!$A$1:$H$50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8" i="151" l="1"/>
  <c r="D9" i="44" l="1"/>
  <c r="D36" i="151" l="1"/>
  <c r="D13" i="44"/>
  <c r="D9" i="151" l="1"/>
  <c r="D16" i="44" l="1"/>
  <c r="D39" i="151"/>
  <c r="D31" i="151" l="1"/>
  <c r="D33" i="151"/>
  <c r="D29" i="151"/>
  <c r="H48" i="151" l="1"/>
  <c r="H16" i="44"/>
  <c r="D13" i="151" l="1"/>
</calcChain>
</file>

<file path=xl/sharedStrings.xml><?xml version="1.0" encoding="utf-8"?>
<sst xmlns="http://schemas.openxmlformats.org/spreadsheetml/2006/main" count="270" uniqueCount="172">
  <si>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</si>
  <si>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</si>
  <si>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</si>
  <si>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</si>
  <si>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</si>
  <si>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</si>
  <si>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</si>
  <si>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</si>
  <si>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</si>
  <si>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</si>
  <si>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</si>
  <si>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</si>
  <si>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</si>
  <si>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</si>
  <si>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</si>
  <si>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</si>
  <si>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</si>
  <si>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1</t>
  </si>
  <si>
    <t>2</t>
  </si>
  <si>
    <t>3</t>
  </si>
  <si>
    <t>4</t>
  </si>
  <si>
    <t>5</t>
  </si>
  <si>
    <t>6</t>
  </si>
  <si>
    <t>7</t>
  </si>
  <si>
    <t>KHOA CÔNG NGHỆ THÔNG TIN</t>
  </si>
  <si>
    <t>Huy</t>
  </si>
  <si>
    <t>Nghỉ từ đầu học kỳ 1/2025-2026</t>
  </si>
  <si>
    <t>KHOA CƠ KHÍ</t>
  </si>
  <si>
    <t>8</t>
  </si>
  <si>
    <t>9</t>
  </si>
  <si>
    <t>10</t>
  </si>
  <si>
    <t>11</t>
  </si>
  <si>
    <t>12</t>
  </si>
  <si>
    <t>13</t>
  </si>
  <si>
    <t>14</t>
  </si>
  <si>
    <t>15</t>
  </si>
  <si>
    <t>KHOA XÂY DỰNG - NHIỆT LẠNH</t>
  </si>
  <si>
    <t>KHOA NGOẠI NGỮ</t>
  </si>
  <si>
    <t>Thành</t>
  </si>
  <si>
    <t>Khang</t>
  </si>
  <si>
    <t>Nghỉ từ học kỳ 2/2025-2026</t>
  </si>
  <si>
    <t>Thịnh</t>
  </si>
  <si>
    <t>Ân</t>
  </si>
  <si>
    <t>Nguyễn Anh</t>
  </si>
  <si>
    <t>Nguyễn Tuấn</t>
  </si>
  <si>
    <t>Tâm</t>
  </si>
  <si>
    <t>DANH SÁCH SINH VIÊN THÔI HỌC THÁNG 4 NĂM 2026</t>
  </si>
  <si>
    <t>(Kèm theo Quyết định số       /QĐ-LTT-TTGD ngày    tháng 4 năm 2026
của Trường Cao đẳng Lý Tự Trọng Thành phố Hồ Chí Minh)</t>
  </si>
  <si>
    <t>DANH SÁCH SINH VIÊN TẠM NGƯNG HỌC THÁNG 4 NĂM 2026</t>
  </si>
  <si>
    <t>(Kèm theo Quyết định số          /QĐ-LTT-TTGD ngày       tháng 4 năm 2026
của Trường Cao đẳng Lý Tự Trọng Thành phố Hồ Chí Minh)</t>
  </si>
  <si>
    <t>23T4-CCK1</t>
  </si>
  <si>
    <t>Phụ huynh xác nhận cho sinh viên thôi học (số ĐT 0933064568)</t>
  </si>
  <si>
    <t>Huỳnh Quang</t>
  </si>
  <si>
    <t>Quý</t>
  </si>
  <si>
    <t>25T4-CCK1</t>
  </si>
  <si>
    <t>Nghỉ từ ngày 19/01/2026</t>
  </si>
  <si>
    <t>Phan Minh</t>
  </si>
  <si>
    <t>Cố vấn học tập không liên lạc được với phụ huynh (số ĐT 0962911653)</t>
  </si>
  <si>
    <t>Cố vấn học tập đã liên lạc phụ huynh xác nhận tạm ngưng (số ĐT 0888321444)</t>
  </si>
  <si>
    <t>Phụ huynh xác nhận cho sinh viên thôi học (số ĐT 0367514985)</t>
  </si>
  <si>
    <t>Nguyễn Trung</t>
  </si>
  <si>
    <t>Tô Hưng</t>
  </si>
  <si>
    <t>Cố vấn học tập không liên lạc được với phụ huynh (số ĐT 0785695411)</t>
  </si>
  <si>
    <t>Đỗ Phúc</t>
  </si>
  <si>
    <t>Phụ huynh xác nhận cho sinh viên thôi học (số ĐT 0938380955)</t>
  </si>
  <si>
    <t>Tùng</t>
  </si>
  <si>
    <t>Lê Ngọc Phúc</t>
  </si>
  <si>
    <t>Phụ huynh xác nhận cho sinh viên thôi học (số ĐT 0908559273)</t>
  </si>
  <si>
    <t>Nghỉ từ ngày 02/02/2026</t>
  </si>
  <si>
    <t>23T4-CMT1</t>
  </si>
  <si>
    <t>Anh</t>
  </si>
  <si>
    <t>Nghỉ từ ngày 04/02/2026</t>
  </si>
  <si>
    <t>Phụ huynh xác nhận cho sinh viên thôi học (số ĐT 0764119050)</t>
  </si>
  <si>
    <t>Thái Quốc</t>
  </si>
  <si>
    <t>Trung</t>
  </si>
  <si>
    <t>Phụ huynh xác nhận cho sinh viên thôi học (số ĐT 0765668347)</t>
  </si>
  <si>
    <t>25T4-CMT1</t>
  </si>
  <si>
    <t>Lý Sơn</t>
  </si>
  <si>
    <t>Phụ huynh xác nhận cho sinh viên thôi học (số ĐT 0938971026)</t>
  </si>
  <si>
    <t>Bùi Trang Anh</t>
  </si>
  <si>
    <t>Phương</t>
  </si>
  <si>
    <t>Phụ huynh xác nhận cho sinh viên thôi học (số ĐT 0912253750)</t>
  </si>
  <si>
    <t>25T4-LTM1</t>
  </si>
  <si>
    <t>Nguyễn Trọng</t>
  </si>
  <si>
    <t>Nghĩa</t>
  </si>
  <si>
    <t>Phụ huynh xác nhận cho sinh viên thôi học (số ĐT 0903528587)</t>
  </si>
  <si>
    <t>Đèo Trần Đăng</t>
  </si>
  <si>
    <t>Khoa</t>
  </si>
  <si>
    <t>Phụ huynh xác nhận cho sinh viên thôi học (số ĐT 0971247959)</t>
  </si>
  <si>
    <t>Nghỉ từ ngày 01/12/2025</t>
  </si>
  <si>
    <t>25T4-QTM1</t>
  </si>
  <si>
    <t>Kỳ Chí</t>
  </si>
  <si>
    <t>An</t>
  </si>
  <si>
    <t>Phụ huynh xác nhận cho sinh viên thôi học (số ĐT 0903815662)</t>
  </si>
  <si>
    <t>Nghỉ từ ngày 23/01/2026</t>
  </si>
  <si>
    <t>25T4-TKĐ1</t>
  </si>
  <si>
    <t>Võ Hoàng Thiên</t>
  </si>
  <si>
    <t>Phạm Đức</t>
  </si>
  <si>
    <t xml:space="preserve">Nguyễn Trung </t>
  </si>
  <si>
    <t>Nhân</t>
  </si>
  <si>
    <t>Nguyễn Thành</t>
  </si>
  <si>
    <t>Ngô Thành</t>
  </si>
  <si>
    <t>Tài</t>
  </si>
  <si>
    <t xml:space="preserve">Trần Lê Thiên </t>
  </si>
  <si>
    <t>Thư</t>
  </si>
  <si>
    <t>Nguyễn Thị Bích</t>
  </si>
  <si>
    <t>Trâm</t>
  </si>
  <si>
    <t>Phụ huynh xác nhận cho sinh viên thôi học (số ĐT 0349794609)</t>
  </si>
  <si>
    <t>Phụ huynh xác nhận cho sinh viên thôi học (số ĐT 0707147669)</t>
  </si>
  <si>
    <t>Phụ huynh xác nhận cho sinh viên thôi học (số ĐT 0901488528)</t>
  </si>
  <si>
    <t>Phụ huynh xác nhận cho sinh viên thôi học (số ĐT 0981822723)</t>
  </si>
  <si>
    <t>Phụ huynh xác nhận cho sinh viên thôi học (số ĐT 0763767724)</t>
  </si>
  <si>
    <t>Phụ huynh xác nhận cho sinh viên thôi học (số ĐT 0917080467)</t>
  </si>
  <si>
    <t>Phụ huynh xác nhận cho sinh viên thôi học (số ĐT 0839473752)</t>
  </si>
  <si>
    <t>Nữ</t>
  </si>
  <si>
    <t>Nghỉ từ ngày 02/03/2026</t>
  </si>
  <si>
    <t>Phúc</t>
  </si>
  <si>
    <t>Nam</t>
  </si>
  <si>
    <t>Minh</t>
  </si>
  <si>
    <t>Trần Hoàng</t>
  </si>
  <si>
    <t>Vũ Huỳnh Hoàng</t>
  </si>
  <si>
    <t>Nghỉ từ tháng 04/2026</t>
  </si>
  <si>
    <t>Phụ huynh xác nhận cho sinh viên thôi học (số ĐT 0902369241)</t>
  </si>
  <si>
    <t>23T4-ĐCN1</t>
  </si>
  <si>
    <t>Huỳnh Quốc</t>
  </si>
  <si>
    <t>Nghỉ từ tháng 02/2026</t>
  </si>
  <si>
    <t>Phụ huynh xác nhận cho sinh viên thôi học (số ĐT 0904405079)</t>
  </si>
  <si>
    <t>24T4-CNÔ2</t>
  </si>
  <si>
    <t>Võ Trung</t>
  </si>
  <si>
    <t>Hiếu</t>
  </si>
  <si>
    <t>Nghỉ từ ngày 15/03/2026</t>
  </si>
  <si>
    <t>Phụ huynh xác nhận cho sinh viên thôi học (số ĐT 0987587633)</t>
  </si>
  <si>
    <t>25T4-VSL1</t>
  </si>
  <si>
    <t>Nguyễn Trung Bảo</t>
  </si>
  <si>
    <t>Nhật</t>
  </si>
  <si>
    <t>Phụ huynh xác nhận cho sinh viên thôi học (số ĐT 0374726395)</t>
  </si>
  <si>
    <t>Nghỉ từ ngày 15/01/2026</t>
  </si>
  <si>
    <t>Đỗ Hạnh</t>
  </si>
  <si>
    <t>Nhi</t>
  </si>
  <si>
    <t>Phụ huynh xác nhận cho sinh viên thôi học (số ĐT 0896458283)</t>
  </si>
  <si>
    <t>24T3-NNA1Q11</t>
  </si>
  <si>
    <t>Trần Khải</t>
  </si>
  <si>
    <t>Phụ huynh xác nhận cho sinh viên thôi học (số ĐT 0903481126)</t>
  </si>
  <si>
    <t>Trần Gia</t>
  </si>
  <si>
    <t>Phụ huynh làm đơn cho sinh viên thôi học</t>
  </si>
  <si>
    <t>Nghỉ từ ngày 30/03/2026</t>
  </si>
  <si>
    <t>25T4-QDL1</t>
  </si>
  <si>
    <t>Đào Ái</t>
  </si>
  <si>
    <t>Nghỉ từ ngày 09/03/2026</t>
  </si>
  <si>
    <t>Phụ huynh xác nhận cho sinh viên thôi học (số ĐT 0763458479)</t>
  </si>
  <si>
    <t>Vương Đặng Minh</t>
  </si>
  <si>
    <t>Khôi</t>
  </si>
  <si>
    <t>Phụ huynh xác nhận cho sinh viên thôi học, tham gia nghĩa vụ quân sự (số ĐT 0945882545)</t>
  </si>
  <si>
    <t>24T4-KLB1</t>
  </si>
  <si>
    <t>Đào Nhật</t>
  </si>
  <si>
    <t>Nghỉ từ ngày 06/03/2026</t>
  </si>
  <si>
    <t>Phụ huynh xác nhận cho sinh viên thôi học (số ĐT 0982880969)</t>
  </si>
  <si>
    <t>Nghỉ từ ngày 27/03/2026</t>
  </si>
  <si>
    <t>Phụ huynh xác nhận cho sinh viên thôi học (số ĐT 0917820766)</t>
  </si>
  <si>
    <t>Nguyễn Trần Hạ</t>
  </si>
  <si>
    <t>Phụ huynh xác nhận cho sinh viên thôi học (số ĐT 0902380212)</t>
  </si>
  <si>
    <t>Cố vấn học tập không liên lạc được với phụ huynh (số ĐT 0774705991)</t>
  </si>
  <si>
    <t>Huỳnh Bảo</t>
  </si>
  <si>
    <t>Ngọc</t>
  </si>
  <si>
    <t>Phụ huynh xác nhận cho sinh viên thôi học (số ĐT 0794712763)</t>
  </si>
  <si>
    <t>Nghỉ từ ngày 08/03/2026</t>
  </si>
  <si>
    <t>Lê Phan Nhật</t>
  </si>
  <si>
    <t>Huỳnh Kim</t>
  </si>
  <si>
    <t>Cố vấn học tập không liên lạc được với phụ huynh (số ĐT 0775044096; 0703229331; 0938383413)</t>
  </si>
  <si>
    <t>Nguyễn Đăng</t>
  </si>
  <si>
    <t>Quang</t>
  </si>
  <si>
    <t>Phụ huynh xác nhận cho sinh viên thôi học (số ĐT 0903102172)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</si>
</sst>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42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4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6" applyNumberFormat="0" applyAlignment="0" applyProtection="0"/>
    <xf numFmtId="0" fontId="25" fillId="22" borderId="7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23" borderId="0" applyNumberFormat="0" applyBorder="0" applyAlignment="0" applyProtection="0"/>
    <xf numFmtId="0" fontId="21" fillId="24" borderId="12" applyNumberFormat="0" applyFont="0" applyAlignment="0" applyProtection="0"/>
    <xf numFmtId="0" fontId="34" fillId="21" borderId="13" applyNumberFormat="0" applyAlignment="0" applyProtection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6" applyNumberFormat="0" applyBorder="0" applyAlignment="0" applyProtection="0"/>
    <xf numFmtId="0" fontId="25" fillId="22" borderId="7" applyNumberFormat="0" applyBorder="0" applyAlignment="0" applyProtection="0"/>
    <xf numFmtId="0" fontId="28" fillId="0" borderId="8" applyNumberFormat="0" applyFill="0" applyBorder="0" applyAlignment="0" applyProtection="0"/>
    <xf numFmtId="0" fontId="29" fillId="0" borderId="9" applyNumberFormat="0" applyFill="0" applyBorder="0" applyAlignment="0" applyProtection="0"/>
    <xf numFmtId="0" fontId="30" fillId="0" borderId="10" applyNumberFormat="0" applyFill="0" applyBorder="0" applyAlignment="0" applyProtection="0"/>
    <xf numFmtId="0" fontId="31" fillId="8" borderId="6" applyNumberFormat="0" applyBorder="0" applyAlignment="0" applyProtection="0"/>
    <xf numFmtId="0" fontId="32" fillId="0" borderId="11" applyNumberFormat="0" applyFill="0" applyBorder="0" applyAlignment="0" applyProtection="0"/>
    <xf numFmtId="0" fontId="21" fillId="24" borderId="12" applyNumberFormat="0" applyFont="0" applyBorder="0" applyAlignment="0" applyProtection="0"/>
    <xf numFmtId="0" fontId="34" fillId="21" borderId="13" applyNumberFormat="0" applyBorder="0" applyAlignment="0" applyProtection="0"/>
    <xf numFmtId="0" fontId="36" fillId="0" borderId="14" applyNumberFormat="0" applyFill="0" applyBorder="0" applyAlignment="0" applyProtection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40" fillId="0" borderId="0" xfId="0" applyFont="1"/>
    <xf numFmtId="0" fontId="20" fillId="0" borderId="2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20" fillId="0" borderId="2" xfId="0" quotePrefix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5" xfId="21" applyFont="1" applyBorder="1" applyAlignment="1">
      <alignment horizontal="left" vertical="center" wrapText="1"/>
    </xf>
    <xf numFmtId="0" fontId="41" fillId="0" borderId="2" xfId="7" quotePrefix="1" applyFont="1" applyBorder="1" applyAlignment="1">
      <alignment horizontal="center" vertical="center"/>
    </xf>
    <xf numFmtId="0" fontId="41" fillId="0" borderId="5" xfId="7" applyFont="1" applyBorder="1" applyAlignment="1">
      <alignment horizontal="left" vertical="center"/>
    </xf>
    <xf numFmtId="0" fontId="41" fillId="25" borderId="4" xfId="7" applyFont="1" applyFill="1" applyBorder="1" applyAlignment="1">
      <alignment horizontal="left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41" fillId="2" borderId="2" xfId="7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2" borderId="2" xfId="0" quotePrefix="1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left" vertical="center"/>
    </xf>
    <xf numFmtId="0" fontId="20" fillId="0" borderId="3" xfId="0" applyFont="1" applyBorder="1" applyAlignment="1">
      <alignment vertical="center"/>
    </xf>
    <xf numFmtId="0" fontId="41" fillId="0" borderId="5" xfId="7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9" fontId="11" fillId="0" borderId="0" xfId="73" applyNumberFormat="1" applyFont="1" applyAlignment="1">
      <alignment vertical="center"/>
    </xf>
    <xf numFmtId="0" fontId="20" fillId="2" borderId="2" xfId="7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</cellXfs>
  <cellStyles count="74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" xfId="73" builtinId="3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688718</xdr:colOff>
      <xdr:row>2</xdr:row>
      <xdr:rowOff>17145</xdr:rowOff>
    </xdr:from>
    <xdr:to>
      <xdr:col>6</xdr:col>
      <xdr:colOff>616720</xdr:colOff>
      <xdr:row>2</xdr:row>
      <xdr:rowOff>17145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96838" y="428625"/>
          <a:ext cx="21301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181653</xdr:colOff>
      <xdr:row>2</xdr:row>
      <xdr:rowOff>7620</xdr:rowOff>
    </xdr:from>
    <xdr:to>
      <xdr:col>6</xdr:col>
      <xdr:colOff>60573</xdr:colOff>
      <xdr:row>2</xdr:row>
      <xdr:rowOff>7620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235493" y="419100"/>
          <a:ext cx="2210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54"/>
  <sheetViews>
    <sheetView tabSelected="1" topLeftCell="A45" zoomScaleNormal="100" zoomScaleSheetLayoutView="115" workbookViewId="0">
      <selection activeCell="F54" sqref="F54"/>
    </sheetView>
  </sheetViews>
  <sheetFormatPr defaultColWidth="9" defaultRowHeight="13.8"/>
  <cols>
    <col min="1" max="1" width="4.77734375" style="15" customWidth="1"/>
    <col min="2" max="2" width="12" style="15" bestFit="1" customWidth="1"/>
    <col min="3" max="3" width="21.44140625" style="38" bestFit="1" customWidth="1"/>
    <col min="4" max="4" width="8.5546875" style="3" bestFit="1" customWidth="1"/>
    <col min="5" max="5" width="13.88671875" style="15" customWidth="1"/>
    <col min="6" max="6" width="32.109375" style="15" customWidth="1"/>
    <col min="7" max="7" width="18.6640625" style="38" customWidth="1"/>
    <col min="8" max="8" width="4.6640625" style="3" customWidth="1"/>
    <col min="9" max="16384" width="9" style="3"/>
  </cols>
  <sheetData>
    <row r="1" spans="1:8" ht="15.6">
      <c r="A1" s="85" t="s">
        <v>1</v>
      </c>
      <c r="B1" s="85"/>
      <c r="C1" s="85"/>
      <c r="D1" s="85"/>
      <c r="F1" s="86" t="s">
        <v>4</v>
      </c>
      <c r="G1" s="86"/>
      <c r="H1" s="11"/>
    </row>
    <row r="2" spans="1:8" ht="16.8">
      <c r="A2" s="86" t="s">
        <v>3</v>
      </c>
      <c r="B2" s="86"/>
      <c r="C2" s="86"/>
      <c r="D2" s="86"/>
      <c r="F2" s="88" t="s">
        <v>7</v>
      </c>
      <c r="G2" s="88"/>
      <c r="H2" s="53"/>
    </row>
    <row r="3" spans="1:8" ht="18.600000000000001">
      <c r="A3" s="86" t="s">
        <v>0</v>
      </c>
      <c r="B3" s="86"/>
      <c r="C3" s="86"/>
      <c r="D3" s="86"/>
      <c r="E3" s="69"/>
      <c r="F3" s="87"/>
      <c r="G3" s="87"/>
      <c r="H3" s="12"/>
    </row>
    <row r="4" spans="1:8" s="13" customFormat="1" ht="12" customHeight="1">
      <c r="A4" s="78"/>
      <c r="B4" s="78"/>
      <c r="C4" s="78"/>
      <c r="D4" s="78"/>
      <c r="E4" s="68"/>
      <c r="F4" s="25"/>
      <c r="G4" s="34"/>
    </row>
    <row r="5" spans="1:8" ht="18.75" customHeight="1">
      <c r="A5" s="84" t="s">
        <v>46</v>
      </c>
      <c r="B5" s="84"/>
      <c r="C5" s="84"/>
      <c r="D5" s="84"/>
      <c r="E5" s="84"/>
      <c r="F5" s="84"/>
      <c r="G5" s="84"/>
      <c r="H5" s="35"/>
    </row>
    <row r="6" spans="1:8" s="2" customFormat="1" ht="36" customHeight="1">
      <c r="A6" s="83" t="s">
        <v>47</v>
      </c>
      <c r="B6" s="83"/>
      <c r="C6" s="83"/>
      <c r="D6" s="83"/>
      <c r="E6" s="83"/>
      <c r="F6" s="83"/>
      <c r="G6" s="83"/>
      <c r="H6" s="52"/>
    </row>
    <row r="7" spans="1:8" ht="17.399999999999999">
      <c r="A7" s="4"/>
      <c r="B7" s="4"/>
      <c r="C7" s="40"/>
      <c r="D7" s="4"/>
      <c r="E7" s="70"/>
      <c r="F7" s="4"/>
      <c r="G7" s="35"/>
    </row>
    <row r="8" spans="1:8" s="8" customFormat="1" ht="16.8">
      <c r="A8" s="5" t="s">
        <v>6</v>
      </c>
      <c r="B8" s="6" t="s">
        <v>8</v>
      </c>
      <c r="C8" s="79" t="s">
        <v>9</v>
      </c>
      <c r="D8" s="80"/>
      <c r="E8" s="5" t="s">
        <v>2</v>
      </c>
      <c r="F8" s="27" t="s">
        <v>15</v>
      </c>
      <c r="G8" s="27" t="s">
        <v>12</v>
      </c>
      <c r="H8" s="5" t="s">
        <v>5</v>
      </c>
    </row>
    <row r="9" spans="1:8" s="8" customFormat="1" ht="16.8">
      <c r="A9" s="9" t="s">
        <v>27</v>
      </c>
      <c r="B9" s="62"/>
      <c r="C9" s="41"/>
      <c r="D9" s="72">
        <f>COUNTA(D10:D12)</f>
        <v>3</v>
      </c>
      <c r="E9" s="5"/>
      <c r="F9" s="24"/>
      <c r="G9" s="36"/>
      <c r="H9" s="21"/>
    </row>
    <row r="10" spans="1:8" s="8" customFormat="1" ht="50.4">
      <c r="A10" s="31" t="s">
        <v>17</v>
      </c>
      <c r="B10" s="49">
        <v>25000580</v>
      </c>
      <c r="C10" s="50" t="s">
        <v>52</v>
      </c>
      <c r="D10" s="51" t="s">
        <v>53</v>
      </c>
      <c r="E10" s="54" t="s">
        <v>54</v>
      </c>
      <c r="F10" s="24" t="s">
        <v>51</v>
      </c>
      <c r="G10" s="37" t="s">
        <v>55</v>
      </c>
      <c r="H10" s="7"/>
    </row>
    <row r="11" spans="1:8" s="8" customFormat="1" ht="50.4">
      <c r="A11" s="31" t="s">
        <v>18</v>
      </c>
      <c r="B11" s="49">
        <v>25000814</v>
      </c>
      <c r="C11" s="50" t="s">
        <v>60</v>
      </c>
      <c r="D11" s="51" t="s">
        <v>38</v>
      </c>
      <c r="E11" s="54" t="s">
        <v>54</v>
      </c>
      <c r="F11" s="24" t="s">
        <v>59</v>
      </c>
      <c r="G11" s="37" t="s">
        <v>55</v>
      </c>
      <c r="H11" s="7"/>
    </row>
    <row r="12" spans="1:8" s="8" customFormat="1" ht="50.4">
      <c r="A12" s="31" t="s">
        <v>19</v>
      </c>
      <c r="B12" s="49">
        <v>25000764</v>
      </c>
      <c r="C12" s="66" t="s">
        <v>63</v>
      </c>
      <c r="D12" s="51" t="s">
        <v>39</v>
      </c>
      <c r="E12" s="54" t="s">
        <v>54</v>
      </c>
      <c r="F12" s="24" t="s">
        <v>64</v>
      </c>
      <c r="G12" s="37" t="s">
        <v>55</v>
      </c>
      <c r="H12" s="7"/>
    </row>
    <row r="13" spans="1:8" s="8" customFormat="1" ht="21" customHeight="1">
      <c r="A13" s="9" t="s">
        <v>24</v>
      </c>
      <c r="B13" s="62"/>
      <c r="C13" s="41"/>
      <c r="D13" s="72">
        <f>COUNTA(D14:D28)</f>
        <v>15</v>
      </c>
      <c r="E13" s="5"/>
      <c r="F13" s="24"/>
      <c r="G13" s="36"/>
      <c r="H13" s="21"/>
    </row>
    <row r="14" spans="1:8" s="8" customFormat="1" ht="50.4">
      <c r="A14" s="31" t="s">
        <v>17</v>
      </c>
      <c r="B14" s="49">
        <v>23000163</v>
      </c>
      <c r="C14" s="50" t="s">
        <v>66</v>
      </c>
      <c r="D14" s="51" t="s">
        <v>39</v>
      </c>
      <c r="E14" s="54" t="s">
        <v>69</v>
      </c>
      <c r="F14" s="24" t="s">
        <v>67</v>
      </c>
      <c r="G14" s="37" t="s">
        <v>68</v>
      </c>
      <c r="H14" s="7"/>
    </row>
    <row r="15" spans="1:8" s="8" customFormat="1" ht="50.4">
      <c r="A15" s="31" t="s">
        <v>18</v>
      </c>
      <c r="B15" s="49">
        <v>25001179</v>
      </c>
      <c r="C15" s="50" t="s">
        <v>44</v>
      </c>
      <c r="D15" s="51" t="s">
        <v>70</v>
      </c>
      <c r="E15" s="54" t="s">
        <v>76</v>
      </c>
      <c r="F15" s="24" t="s">
        <v>72</v>
      </c>
      <c r="G15" s="37" t="s">
        <v>71</v>
      </c>
      <c r="H15" s="7"/>
    </row>
    <row r="16" spans="1:8" s="8" customFormat="1" ht="50.4">
      <c r="A16" s="31" t="s">
        <v>19</v>
      </c>
      <c r="B16" s="49">
        <v>25000587</v>
      </c>
      <c r="C16" s="67" t="s">
        <v>73</v>
      </c>
      <c r="D16" s="51" t="s">
        <v>74</v>
      </c>
      <c r="E16" s="54" t="s">
        <v>76</v>
      </c>
      <c r="F16" s="24" t="s">
        <v>75</v>
      </c>
      <c r="G16" s="37" t="s">
        <v>71</v>
      </c>
      <c r="H16" s="7"/>
    </row>
    <row r="17" spans="1:8" s="8" customFormat="1" ht="50.4">
      <c r="A17" s="31" t="s">
        <v>20</v>
      </c>
      <c r="B17" s="49">
        <v>25000418</v>
      </c>
      <c r="C17" s="50" t="s">
        <v>77</v>
      </c>
      <c r="D17" s="51" t="s">
        <v>65</v>
      </c>
      <c r="E17" s="54" t="s">
        <v>76</v>
      </c>
      <c r="F17" s="24" t="s">
        <v>78</v>
      </c>
      <c r="G17" s="37" t="s">
        <v>71</v>
      </c>
      <c r="H17" s="7"/>
    </row>
    <row r="18" spans="1:8" s="8" customFormat="1" ht="50.4">
      <c r="A18" s="31" t="s">
        <v>21</v>
      </c>
      <c r="B18" s="49">
        <v>25000401</v>
      </c>
      <c r="C18" s="50" t="s">
        <v>79</v>
      </c>
      <c r="D18" s="51" t="s">
        <v>80</v>
      </c>
      <c r="E18" s="54" t="s">
        <v>82</v>
      </c>
      <c r="F18" s="24" t="s">
        <v>81</v>
      </c>
      <c r="G18" s="37" t="s">
        <v>71</v>
      </c>
      <c r="H18" s="7"/>
    </row>
    <row r="19" spans="1:8" s="8" customFormat="1" ht="50.4">
      <c r="A19" s="31" t="s">
        <v>22</v>
      </c>
      <c r="B19" s="49">
        <v>25000227</v>
      </c>
      <c r="C19" s="50" t="s">
        <v>83</v>
      </c>
      <c r="D19" s="51" t="s">
        <v>84</v>
      </c>
      <c r="E19" s="54" t="s">
        <v>82</v>
      </c>
      <c r="F19" s="24" t="s">
        <v>85</v>
      </c>
      <c r="G19" s="37" t="s">
        <v>71</v>
      </c>
      <c r="H19" s="7"/>
    </row>
    <row r="20" spans="1:8" s="8" customFormat="1" ht="50.4">
      <c r="A20" s="31" t="s">
        <v>23</v>
      </c>
      <c r="B20" s="49">
        <v>25002128</v>
      </c>
      <c r="C20" s="50" t="s">
        <v>86</v>
      </c>
      <c r="D20" s="51" t="s">
        <v>87</v>
      </c>
      <c r="E20" s="54" t="s">
        <v>90</v>
      </c>
      <c r="F20" s="24" t="s">
        <v>88</v>
      </c>
      <c r="G20" s="37" t="s">
        <v>89</v>
      </c>
      <c r="H20" s="7"/>
    </row>
    <row r="21" spans="1:8" s="8" customFormat="1" ht="50.4">
      <c r="A21" s="31" t="s">
        <v>28</v>
      </c>
      <c r="B21" s="49">
        <v>25000053</v>
      </c>
      <c r="C21" s="50" t="s">
        <v>91</v>
      </c>
      <c r="D21" s="51" t="s">
        <v>92</v>
      </c>
      <c r="E21" s="54" t="s">
        <v>95</v>
      </c>
      <c r="F21" s="24" t="s">
        <v>93</v>
      </c>
      <c r="G21" s="37" t="s">
        <v>94</v>
      </c>
      <c r="H21" s="7"/>
    </row>
    <row r="22" spans="1:8" s="8" customFormat="1" ht="50.4">
      <c r="A22" s="31" t="s">
        <v>29</v>
      </c>
      <c r="B22" s="49">
        <v>25002029</v>
      </c>
      <c r="C22" s="50" t="s">
        <v>96</v>
      </c>
      <c r="D22" s="51" t="s">
        <v>42</v>
      </c>
      <c r="E22" s="54" t="s">
        <v>95</v>
      </c>
      <c r="F22" s="24" t="s">
        <v>107</v>
      </c>
      <c r="G22" s="37" t="s">
        <v>94</v>
      </c>
      <c r="H22" s="7"/>
    </row>
    <row r="23" spans="1:8" s="8" customFormat="1" ht="50.4">
      <c r="A23" s="31" t="s">
        <v>30</v>
      </c>
      <c r="B23" s="49">
        <v>25000361</v>
      </c>
      <c r="C23" s="50" t="s">
        <v>97</v>
      </c>
      <c r="D23" s="51" t="s">
        <v>25</v>
      </c>
      <c r="E23" s="54" t="s">
        <v>95</v>
      </c>
      <c r="F23" s="24" t="s">
        <v>108</v>
      </c>
      <c r="G23" s="37" t="s">
        <v>94</v>
      </c>
      <c r="H23" s="7"/>
    </row>
    <row r="24" spans="1:8" s="8" customFormat="1" ht="50.4">
      <c r="A24" s="31" t="s">
        <v>31</v>
      </c>
      <c r="B24" s="49">
        <v>25000586</v>
      </c>
      <c r="C24" s="50" t="s">
        <v>98</v>
      </c>
      <c r="D24" s="51" t="s">
        <v>99</v>
      </c>
      <c r="E24" s="54" t="s">
        <v>95</v>
      </c>
      <c r="F24" s="24" t="s">
        <v>109</v>
      </c>
      <c r="G24" s="37" t="s">
        <v>94</v>
      </c>
      <c r="H24" s="7"/>
    </row>
    <row r="25" spans="1:8" s="8" customFormat="1" ht="50.4">
      <c r="A25" s="31" t="s">
        <v>32</v>
      </c>
      <c r="B25" s="49">
        <v>25000012</v>
      </c>
      <c r="C25" s="50" t="s">
        <v>100</v>
      </c>
      <c r="D25" s="51" t="s">
        <v>99</v>
      </c>
      <c r="E25" s="54" t="s">
        <v>95</v>
      </c>
      <c r="F25" s="24" t="s">
        <v>110</v>
      </c>
      <c r="G25" s="37" t="s">
        <v>94</v>
      </c>
      <c r="H25" s="7"/>
    </row>
    <row r="26" spans="1:8" s="8" customFormat="1" ht="50.4">
      <c r="A26" s="31" t="s">
        <v>33</v>
      </c>
      <c r="B26" s="49">
        <v>25000573</v>
      </c>
      <c r="C26" s="50" t="s">
        <v>101</v>
      </c>
      <c r="D26" s="51" t="s">
        <v>102</v>
      </c>
      <c r="E26" s="54" t="s">
        <v>95</v>
      </c>
      <c r="F26" s="24" t="s">
        <v>111</v>
      </c>
      <c r="G26" s="37" t="s">
        <v>94</v>
      </c>
      <c r="H26" s="7"/>
    </row>
    <row r="27" spans="1:8" s="8" customFormat="1" ht="50.4">
      <c r="A27" s="31" t="s">
        <v>34</v>
      </c>
      <c r="B27" s="49">
        <v>25000191</v>
      </c>
      <c r="C27" s="50" t="s">
        <v>103</v>
      </c>
      <c r="D27" s="51" t="s">
        <v>104</v>
      </c>
      <c r="E27" s="54" t="s">
        <v>95</v>
      </c>
      <c r="F27" s="24" t="s">
        <v>112</v>
      </c>
      <c r="G27" s="37" t="s">
        <v>94</v>
      </c>
      <c r="H27" s="7" t="s">
        <v>114</v>
      </c>
    </row>
    <row r="28" spans="1:8" s="8" customFormat="1" ht="50.4">
      <c r="A28" s="31" t="s">
        <v>35</v>
      </c>
      <c r="B28" s="49">
        <v>25000365</v>
      </c>
      <c r="C28" s="50" t="s">
        <v>105</v>
      </c>
      <c r="D28" s="51" t="s">
        <v>106</v>
      </c>
      <c r="E28" s="54" t="s">
        <v>95</v>
      </c>
      <c r="F28" s="24" t="s">
        <v>113</v>
      </c>
      <c r="G28" s="37" t="s">
        <v>94</v>
      </c>
      <c r="H28" s="7" t="s">
        <v>114</v>
      </c>
    </row>
    <row r="29" spans="1:8" s="55" customFormat="1" ht="16.8">
      <c r="A29" s="9" t="s">
        <v>16</v>
      </c>
      <c r="B29" s="63"/>
      <c r="C29" s="41"/>
      <c r="D29" s="56">
        <f>COUNTA(D30:D30)</f>
        <v>1</v>
      </c>
      <c r="E29" s="27"/>
      <c r="F29" s="24"/>
      <c r="G29" s="36"/>
      <c r="H29" s="57"/>
    </row>
    <row r="30" spans="1:8" s="8" customFormat="1" ht="50.4">
      <c r="A30" s="31" t="s">
        <v>17</v>
      </c>
      <c r="B30" s="49">
        <v>23000134</v>
      </c>
      <c r="C30" s="67" t="s">
        <v>120</v>
      </c>
      <c r="D30" s="51" t="s">
        <v>116</v>
      </c>
      <c r="E30" s="54" t="s">
        <v>123</v>
      </c>
      <c r="F30" s="24" t="s">
        <v>122</v>
      </c>
      <c r="G30" s="37" t="s">
        <v>121</v>
      </c>
      <c r="H30" s="7"/>
    </row>
    <row r="31" spans="1:8" s="8" customFormat="1" ht="16.8">
      <c r="A31" s="9" t="s">
        <v>14</v>
      </c>
      <c r="B31" s="5"/>
      <c r="C31" s="6"/>
      <c r="D31" s="72">
        <f>COUNTA(D32:D32)</f>
        <v>1</v>
      </c>
      <c r="E31" s="5"/>
      <c r="F31" s="27"/>
      <c r="G31" s="66"/>
      <c r="H31" s="5"/>
    </row>
    <row r="32" spans="1:8" s="8" customFormat="1" ht="50.4">
      <c r="A32" s="31" t="s">
        <v>17</v>
      </c>
      <c r="B32" s="7">
        <v>24000374</v>
      </c>
      <c r="C32" s="59" t="s">
        <v>124</v>
      </c>
      <c r="D32" s="60" t="s">
        <v>117</v>
      </c>
      <c r="E32" s="58" t="s">
        <v>127</v>
      </c>
      <c r="F32" s="24" t="s">
        <v>126</v>
      </c>
      <c r="G32" s="37" t="s">
        <v>125</v>
      </c>
      <c r="H32" s="24"/>
    </row>
    <row r="33" spans="1:8" s="8" customFormat="1" ht="16.8">
      <c r="A33" s="9" t="s">
        <v>36</v>
      </c>
      <c r="B33" s="47"/>
      <c r="C33" s="48"/>
      <c r="D33" s="72">
        <f>COUNTA(D34:D35)</f>
        <v>2</v>
      </c>
      <c r="E33" s="54"/>
      <c r="F33" s="24"/>
      <c r="G33" s="37"/>
      <c r="H33" s="7"/>
    </row>
    <row r="34" spans="1:8" s="8" customFormat="1" ht="50.4">
      <c r="A34" s="31" t="s">
        <v>17</v>
      </c>
      <c r="B34" s="47">
        <v>25000168</v>
      </c>
      <c r="C34" s="48" t="s">
        <v>128</v>
      </c>
      <c r="D34" s="61" t="s">
        <v>129</v>
      </c>
      <c r="E34" s="58" t="s">
        <v>132</v>
      </c>
      <c r="F34" s="24" t="s">
        <v>131</v>
      </c>
      <c r="G34" s="37" t="s">
        <v>130</v>
      </c>
      <c r="H34" s="7"/>
    </row>
    <row r="35" spans="1:8" s="8" customFormat="1" ht="50.4">
      <c r="A35" s="31" t="s">
        <v>18</v>
      </c>
      <c r="B35" s="47">
        <v>25000475</v>
      </c>
      <c r="C35" s="65" t="s">
        <v>133</v>
      </c>
      <c r="D35" s="61" t="s">
        <v>134</v>
      </c>
      <c r="E35" s="58" t="s">
        <v>132</v>
      </c>
      <c r="F35" s="24" t="s">
        <v>135</v>
      </c>
      <c r="G35" s="37" t="s">
        <v>130</v>
      </c>
      <c r="H35" s="7"/>
    </row>
    <row r="36" spans="1:8" s="8" customFormat="1" ht="16.8">
      <c r="A36" s="9" t="s">
        <v>37</v>
      </c>
      <c r="B36" s="5"/>
      <c r="C36" s="6"/>
      <c r="D36" s="72">
        <f>COUNTA(D37:D38)</f>
        <v>2</v>
      </c>
      <c r="E36" s="58"/>
      <c r="F36" s="24"/>
      <c r="G36" s="43"/>
      <c r="H36" s="7"/>
    </row>
    <row r="37" spans="1:8" s="8" customFormat="1" ht="50.4">
      <c r="A37" s="31" t="s">
        <v>17</v>
      </c>
      <c r="B37" s="7">
        <v>24004267</v>
      </c>
      <c r="C37" s="65" t="s">
        <v>137</v>
      </c>
      <c r="D37" s="61" t="s">
        <v>138</v>
      </c>
      <c r="E37" s="58" t="s">
        <v>140</v>
      </c>
      <c r="F37" s="24" t="s">
        <v>139</v>
      </c>
      <c r="G37" s="37" t="s">
        <v>40</v>
      </c>
      <c r="H37" s="7" t="s">
        <v>114</v>
      </c>
    </row>
    <row r="38" spans="1:8" s="8" customFormat="1" ht="50.4">
      <c r="A38" s="31" t="s">
        <v>18</v>
      </c>
      <c r="B38" s="7">
        <v>24004384</v>
      </c>
      <c r="C38" s="65" t="s">
        <v>141</v>
      </c>
      <c r="D38" s="61" t="s">
        <v>138</v>
      </c>
      <c r="E38" s="58" t="s">
        <v>140</v>
      </c>
      <c r="F38" s="24" t="s">
        <v>142</v>
      </c>
      <c r="G38" s="37" t="s">
        <v>40</v>
      </c>
      <c r="H38" s="7" t="s">
        <v>114</v>
      </c>
    </row>
    <row r="39" spans="1:8" s="8" customFormat="1" ht="16.8">
      <c r="A39" s="9" t="s">
        <v>13</v>
      </c>
      <c r="B39" s="5"/>
      <c r="C39" s="6"/>
      <c r="D39" s="72">
        <f>COUNTA(D40:D47)</f>
        <v>8</v>
      </c>
      <c r="E39" s="5"/>
      <c r="F39" s="27"/>
      <c r="G39" s="36"/>
      <c r="H39" s="5"/>
    </row>
    <row r="40" spans="1:8" s="8" customFormat="1" ht="50.4">
      <c r="A40" s="71" t="s">
        <v>17</v>
      </c>
      <c r="B40" s="64">
        <v>24000179</v>
      </c>
      <c r="C40" s="65" t="s">
        <v>147</v>
      </c>
      <c r="D40" s="61" t="s">
        <v>138</v>
      </c>
      <c r="E40" s="58" t="s">
        <v>153</v>
      </c>
      <c r="F40" s="24" t="s">
        <v>149</v>
      </c>
      <c r="G40" s="37" t="s">
        <v>148</v>
      </c>
      <c r="H40" s="7" t="s">
        <v>114</v>
      </c>
    </row>
    <row r="41" spans="1:8" s="8" customFormat="1" ht="67.2">
      <c r="A41" s="71" t="s">
        <v>18</v>
      </c>
      <c r="B41" s="64">
        <v>24000469</v>
      </c>
      <c r="C41" s="75" t="s">
        <v>150</v>
      </c>
      <c r="D41" s="61" t="s">
        <v>151</v>
      </c>
      <c r="E41" s="58" t="s">
        <v>153</v>
      </c>
      <c r="F41" s="24" t="s">
        <v>152</v>
      </c>
      <c r="G41" s="37" t="s">
        <v>115</v>
      </c>
      <c r="H41" s="7"/>
    </row>
    <row r="42" spans="1:8" s="8" customFormat="1" ht="33.6">
      <c r="A42" s="71" t="s">
        <v>19</v>
      </c>
      <c r="B42" s="64">
        <v>25000677</v>
      </c>
      <c r="C42" s="65" t="s">
        <v>143</v>
      </c>
      <c r="D42" s="61" t="s">
        <v>118</v>
      </c>
      <c r="E42" s="58" t="s">
        <v>146</v>
      </c>
      <c r="F42" s="24" t="s">
        <v>144</v>
      </c>
      <c r="G42" s="37" t="s">
        <v>145</v>
      </c>
      <c r="H42" s="7"/>
    </row>
    <row r="43" spans="1:8" s="8" customFormat="1" ht="50.4">
      <c r="A43" s="71" t="s">
        <v>20</v>
      </c>
      <c r="B43" s="64">
        <v>25002018</v>
      </c>
      <c r="C43" s="75" t="s">
        <v>154</v>
      </c>
      <c r="D43" s="61" t="s">
        <v>70</v>
      </c>
      <c r="E43" s="58" t="s">
        <v>146</v>
      </c>
      <c r="F43" s="24" t="s">
        <v>156</v>
      </c>
      <c r="G43" s="37" t="s">
        <v>155</v>
      </c>
      <c r="H43" s="7"/>
    </row>
    <row r="44" spans="1:8" s="8" customFormat="1" ht="50.4">
      <c r="A44" s="71" t="s">
        <v>21</v>
      </c>
      <c r="B44" s="64">
        <v>25000928</v>
      </c>
      <c r="C44" s="75" t="s">
        <v>159</v>
      </c>
      <c r="D44" s="61" t="s">
        <v>70</v>
      </c>
      <c r="E44" s="58" t="s">
        <v>146</v>
      </c>
      <c r="F44" s="24" t="s">
        <v>158</v>
      </c>
      <c r="G44" s="37" t="s">
        <v>157</v>
      </c>
      <c r="H44" s="7" t="s">
        <v>114</v>
      </c>
    </row>
    <row r="45" spans="1:8" s="8" customFormat="1" ht="50.4">
      <c r="A45" s="71" t="s">
        <v>22</v>
      </c>
      <c r="B45" s="64">
        <v>25000423</v>
      </c>
      <c r="C45" s="75" t="s">
        <v>166</v>
      </c>
      <c r="D45" s="61" t="s">
        <v>25</v>
      </c>
      <c r="E45" s="58" t="s">
        <v>146</v>
      </c>
      <c r="F45" s="24" t="s">
        <v>160</v>
      </c>
      <c r="G45" s="37" t="s">
        <v>136</v>
      </c>
      <c r="H45" s="7"/>
    </row>
    <row r="46" spans="1:8" s="8" customFormat="1" ht="50.4">
      <c r="A46" s="71" t="s">
        <v>23</v>
      </c>
      <c r="B46" s="64">
        <v>25001659</v>
      </c>
      <c r="C46" s="75" t="s">
        <v>162</v>
      </c>
      <c r="D46" s="61" t="s">
        <v>163</v>
      </c>
      <c r="E46" s="58" t="s">
        <v>146</v>
      </c>
      <c r="F46" s="24" t="s">
        <v>164</v>
      </c>
      <c r="G46" s="37" t="s">
        <v>165</v>
      </c>
      <c r="H46" s="7" t="s">
        <v>114</v>
      </c>
    </row>
    <row r="47" spans="1:8" s="8" customFormat="1" ht="50.4">
      <c r="A47" s="71" t="s">
        <v>28</v>
      </c>
      <c r="B47" s="64">
        <v>25002056</v>
      </c>
      <c r="C47" s="75" t="s">
        <v>169</v>
      </c>
      <c r="D47" s="61" t="s">
        <v>170</v>
      </c>
      <c r="E47" s="58" t="s">
        <v>146</v>
      </c>
      <c r="F47" s="24" t="s">
        <v>171</v>
      </c>
      <c r="G47" s="37" t="s">
        <v>136</v>
      </c>
      <c r="H47" s="7"/>
    </row>
    <row r="48" spans="1:8" s="8" customFormat="1" ht="16.8">
      <c r="A48" s="81" t="s">
        <v>11</v>
      </c>
      <c r="B48" s="82"/>
      <c r="C48" s="82"/>
      <c r="D48" s="16">
        <f>COUNTA(E9:E47)</f>
        <v>32</v>
      </c>
      <c r="E48" s="72" t="s">
        <v>10</v>
      </c>
      <c r="F48" s="5"/>
      <c r="G48" s="36"/>
      <c r="H48" s="7">
        <f>COUNTIF(H9:H47,"Nữ")</f>
        <v>7</v>
      </c>
    </row>
    <row r="49" spans="1:7">
      <c r="A49" s="32"/>
      <c r="B49" s="32"/>
      <c r="C49" s="42"/>
      <c r="D49" s="29"/>
      <c r="E49" s="32"/>
    </row>
    <row r="54" spans="1:7" ht="15.6">
      <c r="A54" s="14"/>
      <c r="B54" s="14"/>
      <c r="C54" s="18"/>
      <c r="D54" s="14"/>
      <c r="E54" s="69"/>
      <c r="F54" s="14"/>
      <c r="G54" s="39"/>
    </row>
  </sheetData>
  <autoFilter ref="A8:H48" xr:uid="{00000000-0009-0000-0000-000001000000}">
    <filterColumn colId="2" showButton="0"/>
  </autoFilter>
  <mergeCells count="11">
    <mergeCell ref="A1:D1"/>
    <mergeCell ref="A2:D2"/>
    <mergeCell ref="A3:D3"/>
    <mergeCell ref="F3:G3"/>
    <mergeCell ref="F1:G1"/>
    <mergeCell ref="F2:G2"/>
    <mergeCell ref="A4:D4"/>
    <mergeCell ref="C8:D8"/>
    <mergeCell ref="A48:C48"/>
    <mergeCell ref="A6:G6"/>
    <mergeCell ref="A5:G5"/>
  </mergeCells>
  <phoneticPr fontId="3" type="noConversion"/>
  <pageMargins left="0.56000000000000005" right="0.26" top="0.49" bottom="0.35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20"/>
  <sheetViews>
    <sheetView zoomScaleNormal="100" zoomScaleSheetLayoutView="100" workbookViewId="0">
      <selection activeCell="E15" sqref="E15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20.44140625" style="17" bestFit="1" customWidth="1"/>
    <col min="4" max="4" width="8.5546875" style="17" bestFit="1" customWidth="1"/>
    <col min="5" max="5" width="13.6640625" style="3" customWidth="1"/>
    <col min="6" max="6" width="34.88671875" style="15" customWidth="1"/>
    <col min="7" max="7" width="17.109375" style="23" customWidth="1"/>
    <col min="8" max="8" width="4.6640625" style="3" customWidth="1"/>
    <col min="9" max="9" width="13.109375" style="3" bestFit="1" customWidth="1"/>
    <col min="10" max="16384" width="9" style="3"/>
  </cols>
  <sheetData>
    <row r="1" spans="1:8">
      <c r="A1" s="85" t="s">
        <v>1</v>
      </c>
      <c r="B1" s="85"/>
      <c r="C1" s="85"/>
      <c r="D1" s="85"/>
      <c r="E1" s="86" t="s">
        <v>4</v>
      </c>
      <c r="F1" s="86"/>
      <c r="G1" s="86"/>
      <c r="H1" s="20"/>
    </row>
    <row r="2" spans="1:8" ht="16.8">
      <c r="A2" s="86" t="s">
        <v>3</v>
      </c>
      <c r="B2" s="86"/>
      <c r="C2" s="86"/>
      <c r="D2" s="86"/>
      <c r="E2" s="88" t="s">
        <v>7</v>
      </c>
      <c r="F2" s="88"/>
      <c r="G2" s="88"/>
      <c r="H2" s="20"/>
    </row>
    <row r="3" spans="1:8" ht="18.600000000000001">
      <c r="A3" s="86" t="s">
        <v>0</v>
      </c>
      <c r="B3" s="86"/>
      <c r="C3" s="86"/>
      <c r="D3" s="86"/>
      <c r="E3" s="11"/>
      <c r="F3" s="78"/>
      <c r="G3" s="78"/>
      <c r="H3" s="13"/>
    </row>
    <row r="4" spans="1:8" s="13" customFormat="1" ht="12.75" customHeight="1">
      <c r="A4" s="78"/>
      <c r="B4" s="78"/>
      <c r="C4" s="78"/>
      <c r="D4" s="78"/>
      <c r="E4" s="12"/>
      <c r="F4" s="25"/>
      <c r="G4" s="22"/>
    </row>
    <row r="5" spans="1:8" ht="17.399999999999999">
      <c r="A5" s="84" t="s">
        <v>48</v>
      </c>
      <c r="B5" s="89"/>
      <c r="C5" s="89"/>
      <c r="D5" s="89"/>
      <c r="E5" s="89"/>
      <c r="F5" s="89"/>
      <c r="G5" s="89"/>
    </row>
    <row r="6" spans="1:8" s="2" customFormat="1" ht="39" customHeight="1">
      <c r="A6" s="90" t="s">
        <v>49</v>
      </c>
      <c r="B6" s="90"/>
      <c r="C6" s="90"/>
      <c r="D6" s="90"/>
      <c r="E6" s="90"/>
      <c r="F6" s="90"/>
      <c r="G6" s="90"/>
      <c r="H6" s="30"/>
    </row>
    <row r="7" spans="1:8" ht="13.5" customHeight="1">
      <c r="A7" s="4"/>
      <c r="B7" s="4"/>
      <c r="C7" s="19"/>
      <c r="D7" s="19"/>
      <c r="E7" s="4"/>
      <c r="F7" s="26"/>
      <c r="G7" s="18"/>
    </row>
    <row r="8" spans="1:8" s="8" customFormat="1" ht="16.8">
      <c r="A8" s="5" t="s">
        <v>6</v>
      </c>
      <c r="B8" s="6" t="s">
        <v>8</v>
      </c>
      <c r="C8" s="79" t="s">
        <v>9</v>
      </c>
      <c r="D8" s="80"/>
      <c r="E8" s="5" t="s">
        <v>2</v>
      </c>
      <c r="F8" s="27" t="s">
        <v>15</v>
      </c>
      <c r="G8" s="10" t="s">
        <v>12</v>
      </c>
      <c r="H8" s="21" t="s">
        <v>5</v>
      </c>
    </row>
    <row r="9" spans="1:8" s="8" customFormat="1" ht="16.8">
      <c r="A9" s="9" t="s">
        <v>27</v>
      </c>
      <c r="B9" s="7"/>
      <c r="C9" s="41"/>
      <c r="D9" s="72">
        <f>COUNTA(D10:D12)</f>
        <v>3</v>
      </c>
      <c r="E9" s="54"/>
      <c r="F9" s="27"/>
      <c r="G9" s="10"/>
      <c r="H9" s="21"/>
    </row>
    <row r="10" spans="1:8" s="8" customFormat="1" ht="50.4">
      <c r="A10" s="31" t="s">
        <v>17</v>
      </c>
      <c r="B10" s="49">
        <v>23004751</v>
      </c>
      <c r="C10" s="50" t="s">
        <v>43</v>
      </c>
      <c r="D10" s="51" t="s">
        <v>25</v>
      </c>
      <c r="E10" s="74" t="s">
        <v>50</v>
      </c>
      <c r="F10" s="24" t="s">
        <v>58</v>
      </c>
      <c r="G10" s="37" t="s">
        <v>26</v>
      </c>
      <c r="H10" s="21"/>
    </row>
    <row r="11" spans="1:8" s="8" customFormat="1" ht="50.4">
      <c r="A11" s="31" t="s">
        <v>18</v>
      </c>
      <c r="B11" s="49">
        <v>25002022</v>
      </c>
      <c r="C11" s="50" t="s">
        <v>56</v>
      </c>
      <c r="D11" s="51" t="s">
        <v>45</v>
      </c>
      <c r="E11" s="54" t="s">
        <v>54</v>
      </c>
      <c r="F11" s="24" t="s">
        <v>57</v>
      </c>
      <c r="G11" s="37" t="s">
        <v>55</v>
      </c>
      <c r="H11" s="21"/>
    </row>
    <row r="12" spans="1:8" s="8" customFormat="1" ht="50.4">
      <c r="A12" s="31" t="s">
        <v>19</v>
      </c>
      <c r="B12" s="49">
        <v>25001878</v>
      </c>
      <c r="C12" s="50" t="s">
        <v>61</v>
      </c>
      <c r="D12" s="51" t="s">
        <v>41</v>
      </c>
      <c r="E12" s="54" t="s">
        <v>54</v>
      </c>
      <c r="F12" s="24" t="s">
        <v>62</v>
      </c>
      <c r="G12" s="37" t="s">
        <v>55</v>
      </c>
      <c r="H12" s="21"/>
    </row>
    <row r="13" spans="1:8" s="8" customFormat="1" ht="16.8">
      <c r="A13" s="9" t="s">
        <v>13</v>
      </c>
      <c r="B13" s="5"/>
      <c r="C13" s="6"/>
      <c r="D13" s="72">
        <f>COUNTA(D14:D15)</f>
        <v>2</v>
      </c>
      <c r="E13" s="58"/>
      <c r="F13" s="24"/>
      <c r="G13" s="43"/>
      <c r="H13" s="7"/>
    </row>
    <row r="14" spans="1:8" s="8" customFormat="1" ht="36.6" customHeight="1">
      <c r="A14" s="31" t="s">
        <v>17</v>
      </c>
      <c r="B14" s="7">
        <v>25001184</v>
      </c>
      <c r="C14" s="65" t="s">
        <v>119</v>
      </c>
      <c r="D14" s="61" t="s">
        <v>151</v>
      </c>
      <c r="E14" s="58" t="s">
        <v>146</v>
      </c>
      <c r="F14" s="24" t="s">
        <v>161</v>
      </c>
      <c r="G14" s="37" t="s">
        <v>130</v>
      </c>
      <c r="H14" s="7"/>
    </row>
    <row r="15" spans="1:8" s="8" customFormat="1" ht="68.400000000000006" customHeight="1">
      <c r="A15" s="31" t="s">
        <v>18</v>
      </c>
      <c r="B15" s="7">
        <v>25001387</v>
      </c>
      <c r="C15" s="65" t="s">
        <v>167</v>
      </c>
      <c r="D15" s="61" t="s">
        <v>38</v>
      </c>
      <c r="E15" s="58" t="s">
        <v>146</v>
      </c>
      <c r="F15" s="24" t="s">
        <v>168</v>
      </c>
      <c r="G15" s="37" t="s">
        <v>136</v>
      </c>
      <c r="H15" s="7"/>
    </row>
    <row r="16" spans="1:8" s="8" customFormat="1" ht="16.8">
      <c r="A16" s="81" t="s">
        <v>11</v>
      </c>
      <c r="B16" s="82"/>
      <c r="C16" s="82"/>
      <c r="D16" s="76">
        <f>COUNTA(E9:E15)</f>
        <v>5</v>
      </c>
      <c r="E16" s="77" t="s">
        <v>10</v>
      </c>
      <c r="F16" s="24"/>
      <c r="G16" s="33"/>
      <c r="H16" s="7">
        <f>COUNTIF(H9:H15,"nữ")</f>
        <v>0</v>
      </c>
    </row>
    <row r="17" spans="1:9" ht="7.8" customHeight="1">
      <c r="A17" s="14"/>
      <c r="B17" s="44"/>
      <c r="C17" s="45"/>
      <c r="D17" s="45"/>
      <c r="E17" s="46"/>
      <c r="F17" s="28"/>
      <c r="G17" s="18"/>
    </row>
    <row r="20" spans="1:9">
      <c r="I20" s="73"/>
    </row>
  </sheetData>
  <sortState xmlns:xlrd2="http://schemas.microsoft.com/office/spreadsheetml/2017/richdata2" ref="A10:H10">
    <sortCondition ref="E10"/>
  </sortState>
  <mergeCells count="11">
    <mergeCell ref="A5:G5"/>
    <mergeCell ref="A4:D4"/>
    <mergeCell ref="C8:D8"/>
    <mergeCell ref="A6:G6"/>
    <mergeCell ref="A16:C16"/>
    <mergeCell ref="F3:G3"/>
    <mergeCell ref="A1:D1"/>
    <mergeCell ref="A2:D2"/>
    <mergeCell ref="A3:D3"/>
    <mergeCell ref="E1:G1"/>
    <mergeCell ref="E2:G2"/>
  </mergeCells>
  <phoneticPr fontId="3" type="noConversion"/>
  <conditionalFormatting sqref="G16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56000000000000005" right="0.27559055118110237" top="0.28000000000000003" bottom="0.26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</cp:lastModifiedBy>
  <cp:lastPrinted>2026-04-28T08:43:48Z</cp:lastPrinted>
  <dcterms:created xsi:type="dcterms:W3CDTF">1999-12-31T17:03:31Z</dcterms:created>
  <dcterms:modified xsi:type="dcterms:W3CDTF">2026-05-04T07:05:17Z</dcterms:modified>
</cp:coreProperties>
</file>