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F:\THANG 2\QUẢN LÝ NĂM HỌC 2025-2026\ĐÁNH GIÁ THU NHẬP TĂNG THÊM\THI ĐUA HÀNG THÁNG\"/>
    </mc:Choice>
  </mc:AlternateContent>
  <xr:revisionPtr revIDLastSave="0" documentId="13_ncr:1_{6FCBDB87-A065-464E-9DAD-001429CF3A97}" xr6:coauthVersionLast="47" xr6:coauthVersionMax="47" xr10:uidLastSave="{00000000-0000-0000-0000-000000000000}"/>
  <bookViews>
    <workbookView xWindow="-108" yWindow="-108" windowWidth="23256" windowHeight="12576" xr2:uid="{00000000-000D-0000-FFFF-FFFF00000000}"/>
  </bookViews>
  <sheets>
    <sheet name="Mau 1" sheetId="3" r:id="rId1"/>
    <sheet name="Mau 2" sheetId="6" r:id="rId2"/>
    <sheet name="Mau 3 " sheetId="2" r:id="rId3"/>
  </sheets>
  <externalReferences>
    <externalReference r:id="rId4"/>
  </externalReference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D43" i="2" l="1"/>
  <c r="D42" i="2"/>
  <c r="D41" i="2"/>
  <c r="D40" i="2"/>
  <c r="D39" i="2"/>
  <c r="E39" i="2" s="1"/>
  <c r="E42" i="2" l="1"/>
  <c r="F41" i="2"/>
  <c r="G41" i="2" s="1"/>
  <c r="E41" i="2"/>
  <c r="G10" i="2"/>
  <c r="F10" i="2"/>
  <c r="AI20" i="6"/>
  <c r="AI21" i="6"/>
  <c r="AI22" i="6"/>
  <c r="AI23" i="6"/>
  <c r="AI24" i="6"/>
  <c r="AI25" i="6"/>
  <c r="AI26" i="6"/>
  <c r="AI27" i="6"/>
  <c r="AI28" i="6"/>
  <c r="AI29" i="6"/>
  <c r="AI30" i="6"/>
  <c r="AI31" i="6"/>
  <c r="AI32" i="6"/>
  <c r="AI33" i="6"/>
  <c r="AI34" i="6"/>
  <c r="AI35" i="6"/>
  <c r="AI36" i="6"/>
  <c r="D49" i="2" l="1"/>
  <c r="E49" i="2" s="1"/>
  <c r="D48" i="2"/>
  <c r="E48" i="2" s="1"/>
  <c r="D47" i="2"/>
  <c r="E47" i="2" s="1"/>
  <c r="D46" i="2"/>
  <c r="E46" i="2" s="1"/>
  <c r="D45" i="2"/>
  <c r="E45" i="2" s="1"/>
  <c r="D44" i="2"/>
  <c r="E44" i="2" s="1"/>
  <c r="E43" i="2"/>
  <c r="F42" i="2"/>
  <c r="G42" i="2" s="1"/>
  <c r="F43" i="2"/>
  <c r="G43" i="2" s="1"/>
  <c r="F44" i="2"/>
  <c r="G44" i="2" s="1"/>
  <c r="F45" i="2"/>
  <c r="G45" i="2" s="1"/>
  <c r="F46" i="2"/>
  <c r="G46" i="2" s="1"/>
  <c r="F47" i="2"/>
  <c r="G47" i="2" s="1"/>
  <c r="F48" i="2"/>
  <c r="G48" i="2" s="1"/>
  <c r="F49" i="2"/>
  <c r="G49" i="2" s="1"/>
  <c r="F39" i="2"/>
  <c r="F40" i="2"/>
  <c r="G40" i="2" s="1"/>
  <c r="E40" i="2"/>
  <c r="F50" i="2" l="1"/>
  <c r="G39" i="2"/>
  <c r="D50" i="2"/>
  <c r="AI18" i="6" l="1"/>
  <c r="AI17" i="6"/>
  <c r="AI16" i="6"/>
  <c r="AI15" i="6"/>
  <c r="AI1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2794AD71-1ACF-4FA8-A03C-75F989C07690}">
      <text>
        <r>
          <rPr>
            <b/>
            <sz val="9"/>
            <color indexed="81"/>
            <rFont val="Tahoma"/>
            <family val="2"/>
          </rPr>
          <t>Anh Phuong:</t>
        </r>
        <r>
          <rPr>
            <sz val="9"/>
            <color indexed="81"/>
            <rFont val="Tahoma"/>
            <family val="2"/>
          </rPr>
          <t xml:space="preserve">
Số lượng CBQL (gồm Trưởng, Phó đơn vị)</t>
        </r>
      </text>
    </comment>
    <comment ref="D15" authorId="0" shapeId="0" xr:uid="{358BFA16-0B01-442C-9D29-28C0397E74F3}">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<sst xmlns="http://schemas.openxmlformats.org/spreadsheetml/2006/main" count="285" uniqueCount="166">
  <si>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</si>
  <si>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</si>
  <si>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</si>
  <si>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</si>
  <si>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</si>
  <si>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</si>
  <si>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</si>
  <si>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</si>
  <si>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</si>
  <si>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</si>
  <si>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</si>
  <si>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</si>
  <si>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</si>
  <si>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</si>
  <si>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</si>
  <si>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</si>
  <si>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</si>
  <si>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</si>
  <si>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</si>
  <si>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</si>
  <si>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</si>
  <si>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</si>
  <si>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</si>
  <si>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</si>
  <si>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</si>
  <si>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</si>
  <si>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</si>
  <si>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</si>
  <si>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</si>
  <si>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</si>
  <si>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</si>
  <si>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</si>
  <si>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</si>
  <si>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</si>
  <si>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</si>
  <si>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</si>
  <si>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</si>
  <si>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</si>
  <si>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</si>
  <si>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</si>
  <si>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</si>
  <si>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</si>
  <si>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</si>
  <si>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</si>
  <si>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</si>
  <si>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</si>
  <si>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</si>
  <si>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</si>
  <si>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</si>
  <si>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</si>
  <si>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</si>
  <si>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</si>
  <si>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</si>
  <si>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</si>
  <si>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</si>
  <si>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</si>
  <si>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</si>
  <si>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</si>
  <si>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</si>
  <si>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</si>
  <si>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</si>
  <si>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</si>
  <si>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</si>
  <si>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</si>
  <si>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</si>
  <si>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</si>
  <si>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</si>
  <si>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</si>
  <si>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</si>
  <si>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</si>
  <si>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</si>
  <si>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</si>
  <si>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</si>
  <si>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</si>
  <si>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</si>
  <si>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</si>
  <si>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</si>
  <si>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</si>
  <si>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</si>
  <si>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</si>
  <si>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</si>
  <si>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</si>
  <si>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</si>
  <si>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</si>
  <si>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</si>
  <si>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Phạm Huy Hoàng</t>
  </si>
  <si>
    <t>Trần Anh Mỹ</t>
  </si>
  <si>
    <t>Bùi Đức Phước</t>
  </si>
  <si>
    <t>Nguyễn Thị Thảo</t>
  </si>
  <si>
    <t>Trần Việt Anh</t>
  </si>
  <si>
    <t>09</t>
  </si>
  <si>
    <t>10</t>
  </si>
  <si>
    <t>11</t>
  </si>
  <si>
    <t>12</t>
  </si>
  <si>
    <t>13</t>
  </si>
  <si>
    <t>01009018</t>
  </si>
  <si>
    <t>01009010</t>
  </si>
  <si>
    <t>01002004</t>
  </si>
  <si>
    <t>01009008</t>
  </si>
  <si>
    <t>01007004</t>
  </si>
  <si>
    <t>01009011</t>
  </si>
  <si>
    <t>01009028</t>
  </si>
  <si>
    <t>01009026</t>
  </si>
  <si>
    <t>01007003</t>
  </si>
  <si>
    <t>01002038</t>
  </si>
  <si>
    <t>Nguyễn Văn Chiến</t>
  </si>
  <si>
    <t>Nguyễn Thùy Dương</t>
  </si>
  <si>
    <t>14</t>
  </si>
  <si>
    <t>15</t>
  </si>
  <si>
    <t>01007008</t>
  </si>
  <si>
    <t>01014012</t>
  </si>
  <si>
    <t xml:space="preserve">Nhiệm vụ 1 </t>
  </si>
  <si>
    <t xml:space="preserve">CỘNG HÒA XÃ HỘI CHỦ NGHĨA VIỆT NAM
Độc lập - Tự do - Hạnh phúc
</t>
  </si>
  <si>
    <t>Công việc chung của đơn vị</t>
  </si>
  <si>
    <t>Thắng</t>
  </si>
  <si>
    <t>Tốt</t>
  </si>
  <si>
    <t>1</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</si>
  <si>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</si>
  <si>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</si>
  <si>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 xml:space="preserve">Nguyễn Thị Nhuận </t>
  </si>
  <si>
    <t>01022003</t>
  </si>
  <si>
    <t xml:space="preserve">Trang Thị Xuân Uyên </t>
  </si>
  <si>
    <t>01021001</t>
  </si>
  <si>
    <t>Hồ Ngọc Chi</t>
  </si>
  <si>
    <t>01015042</t>
  </si>
  <si>
    <t>Phan Thị Ngọc Phượng</t>
  </si>
  <si>
    <t>01002018</t>
  </si>
  <si>
    <t xml:space="preserve">Phạm Huỳnh Kim Ngân </t>
  </si>
  <si>
    <t>1025013</t>
  </si>
  <si>
    <t>Đặng Thu Hà</t>
  </si>
  <si>
    <t>01018002</t>
  </si>
  <si>
    <t>Trần Thị Diễm Thúy</t>
  </si>
  <si>
    <t>01018005</t>
  </si>
  <si>
    <t>Nguyễn Thị Trang</t>
  </si>
  <si>
    <t>01018008</t>
  </si>
  <si>
    <t>Hà Thị Hậu</t>
  </si>
  <si>
    <t>01018007</t>
  </si>
  <si>
    <t>Lư Diễm Phúc</t>
  </si>
  <si>
    <t>01018009</t>
  </si>
  <si>
    <t>Bùi Thị Lan Anh</t>
  </si>
  <si>
    <t>01021003</t>
  </si>
  <si>
    <t>Lê Thị Huyền</t>
  </si>
  <si>
    <t>01021004</t>
  </si>
  <si>
    <t>16</t>
  </si>
  <si>
    <t>17</t>
  </si>
  <si>
    <t>18</t>
  </si>
  <si>
    <t>19</t>
  </si>
  <si>
    <t>20</t>
  </si>
  <si>
    <t>Xếp loại ADN</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</si>
  <si>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 (Cô Trần Thị Ánh Phượng).</t>
  </si>
  <si>
    <t>3</t>
  </si>
  <si>
    <t>BẢNG TỔNG HỢP CÔNG VIỆC ĐỘT XUẤT ĐÃ THỰC HIỆN THÁNG 05/2026</t>
  </si>
  <si>
    <t>Thành phố Hồ Chí Minh, ngày 18  tháng 05 năm 2026</t>
  </si>
  <si>
    <t>16/05/2026</t>
  </si>
  <si>
    <t>24/04/2026</t>
  </si>
  <si>
    <t>A2</t>
  </si>
  <si>
    <t>19/05/2026</t>
  </si>
  <si>
    <t>Tham gia tập và thi văn nghệ chào mừng kỷ niệm 136 năm ngày sinh Chủ Tịch Hồ Chí Minh 19/05/1890 - 19/05/2026.</t>
  </si>
  <si>
    <t>Tham gia hướng dẫn, quản lý,  tổ chức SV giỗ tổ Hùng Vương sáng ngày 24/04/2026.</t>
  </si>
  <si>
    <t>Tham gia thi đấu 2 môn Nhảy dây và tìm giày do công đoàn trường tổ chức ngày 16/05/2026.</t>
  </si>
  <si>
    <t>Liên hệ, lựa chọn, hướng dẫn SV Nguyễn Tuấn Kiệt lớp 23C2-TKĐ1 là SV đạt tốt nghiệp xuất sắc phát biểu trong ngày trao bằng tốt nghiệp của trường ngày 23/05/2026.</t>
  </si>
  <si>
    <t>08,11,13, 23 /05/2026</t>
  </si>
  <si>
    <t>THỐNG KÊ CHI TIẾT KHỐI LƯỢNG CÔNG VIỆC THỰC HIỆN THÁNG 05/2026</t>
  </si>
  <si>
    <t>DANH SÁCH DỰ KIẾN XẾP LOẠI THI ĐUA THÁNG 05/2026</t>
  </si>
  <si>
    <t>TP. Hồ Chí minh ngày 18 tháng 05 năm 2026</t>
  </si>
  <si>
    <t>TPHCM, ngày 18 tháng 05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</si>
</sst>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4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i/>
      <sz val="12"/>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4"/>
      <color rgb="FFFF0000"/>
      <name val="Times New Roman"/>
      <family val="1"/>
    </font>
    <font>
      <sz val="14"/>
      <color rgb="FFFF0000"/>
      <name val="Calibri"/>
      <family val="2"/>
      <scheme val="minor"/>
    </font>
    <font>
      <sz val="11"/>
      <name val="Calibri"/>
      <family val="2"/>
      <scheme val="minor"/>
    </font>
    <font>
      <b/>
      <sz val="11"/>
      <name val="Times New Roman"/>
      <family val="1"/>
    </font>
    <font>
      <sz val="11"/>
      <color rgb="FFFF0000"/>
      <name val="Times New Roman"/>
      <family val="1"/>
    </font>
    <font>
      <b/>
      <sz val="12"/>
      <color rgb="FFFF0000"/>
      <name val="Times New Roman"/>
      <family val="1"/>
    </font>
    <font>
      <sz val="9"/>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74">
    <xf numFmtId="0" fontId="0" fillId="0" borderId="0"/>
    <xf numFmtId="0" fontId="1" fillId="0" borderId="0"/>
    <xf numFmtId="0" fontId="6" fillId="0" borderId="0"/>
    <xf numFmtId="166" fontId="24" fillId="0" borderId="0" applyFont="0" applyFill="0" applyBorder="0" applyAlignment="0" applyProtection="0"/>
    <xf numFmtId="166" fontId="24" fillId="0" borderId="0" applyFont="0" applyFill="0" applyBorder="0" applyAlignment="0" applyProtection="0"/>
    <xf numFmtId="164"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xf numFmtId="9" fontId="23" fillId="0" borderId="0" applyFont="0" applyFill="0" applyBorder="0" applyAlignment="0" applyProtection="0"/>
  </cellStyleXfs>
  <cellXfs count="204">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7"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7" fontId="26" fillId="0" borderId="1" xfId="0" applyNumberFormat="1" applyFont="1" applyBorder="1" applyAlignment="1" applyProtection="1">
      <alignment horizontal="center" vertical="center" wrapText="1"/>
      <protection locked="0"/>
    </xf>
    <xf numFmtId="167" fontId="29" fillId="0" borderId="1" xfId="0" applyNumberFormat="1" applyFont="1" applyBorder="1" applyAlignment="1">
      <alignment horizontal="center" vertical="center" wrapText="1"/>
    </xf>
    <xf numFmtId="0" fontId="3" fillId="0" borderId="0" xfId="1" applyFont="1" applyAlignment="1">
      <alignment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0" fontId="33" fillId="0" borderId="5" xfId="0" applyFont="1" applyBorder="1" applyAlignment="1" applyProtection="1">
      <alignment horizontal="center" vertical="center" wrapText="1"/>
      <protection locked="0"/>
    </xf>
    <xf numFmtId="0" fontId="2" fillId="0" borderId="12" xfId="0" quotePrefix="1" applyFont="1" applyBorder="1" applyAlignment="1">
      <alignment horizontal="center" vertical="center" wrapText="1"/>
    </xf>
    <xf numFmtId="0" fontId="8" fillId="0" borderId="12" xfId="0" applyFont="1" applyBorder="1" applyAlignment="1">
      <alignment vertical="center"/>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7" fontId="8" fillId="0" borderId="1" xfId="1" applyNumberFormat="1" applyFont="1" applyBorder="1" applyAlignment="1">
      <alignment horizontal="center" vertical="center" wrapText="1"/>
    </xf>
    <xf numFmtId="167" fontId="35" fillId="0" borderId="1" xfId="1" quotePrefix="1" applyNumberFormat="1" applyFont="1" applyBorder="1" applyAlignment="1">
      <alignment horizontal="center" vertical="center"/>
    </xf>
    <xf numFmtId="0" fontId="35" fillId="0" borderId="1" xfId="0" applyFont="1" applyBorder="1" applyAlignment="1">
      <alignment horizontal="left"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5" fillId="0" borderId="1" xfId="0" applyFont="1" applyBorder="1" applyAlignment="1" applyProtection="1">
      <alignment horizontal="center" vertical="center" wrapText="1"/>
      <protection locked="0"/>
    </xf>
    <xf numFmtId="0" fontId="35" fillId="0" borderId="3" xfId="0" applyFont="1" applyBorder="1" applyAlignment="1" applyProtection="1">
      <alignment horizontal="center" vertical="center" wrapText="1"/>
      <protection locked="0"/>
    </xf>
    <xf numFmtId="0" fontId="35" fillId="0" borderId="1" xfId="0" applyFont="1" applyBorder="1" applyAlignment="1">
      <alignment horizontal="center" vertical="center" wrapText="1"/>
    </xf>
    <xf numFmtId="0" fontId="35" fillId="0" borderId="1" xfId="0" applyFont="1" applyBorder="1" applyAlignment="1" applyProtection="1">
      <alignment horizontal="left" vertical="center" wrapText="1"/>
      <protection locked="0"/>
    </xf>
    <xf numFmtId="167"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6" fillId="0" borderId="1" xfId="0" applyFont="1" applyBorder="1" applyAlignment="1">
      <alignment horizontal="center" vertical="center" wrapText="1"/>
    </xf>
    <xf numFmtId="0" fontId="37" fillId="0" borderId="0" xfId="1" applyFont="1" applyAlignment="1">
      <alignment horizontal="center" vertical="center"/>
    </xf>
    <xf numFmtId="0" fontId="38"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39"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5"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7" fontId="31" fillId="0" borderId="6" xfId="1" applyNumberFormat="1" applyFont="1" applyBorder="1" applyAlignment="1">
      <alignment horizontal="center" vertical="center"/>
    </xf>
    <xf numFmtId="167" fontId="8" fillId="0" borderId="6" xfId="1" applyNumberFormat="1" applyFont="1" applyBorder="1" applyAlignment="1">
      <alignment horizontal="center" vertical="center"/>
    </xf>
    <xf numFmtId="0" fontId="9" fillId="0" borderId="1" xfId="0" quotePrefix="1" applyFont="1" applyBorder="1" applyAlignment="1">
      <alignment horizontal="justify" vertical="center"/>
    </xf>
    <xf numFmtId="0" fontId="31" fillId="0" borderId="1" xfId="0" applyFont="1" applyBorder="1" applyAlignment="1">
      <alignment horizontal="center" vertical="center"/>
    </xf>
    <xf numFmtId="167" fontId="31" fillId="0" borderId="1" xfId="1" applyNumberFormat="1" applyFont="1" applyBorder="1" applyAlignment="1">
      <alignment horizontal="center" vertical="center"/>
    </xf>
    <xf numFmtId="0" fontId="39" fillId="0" borderId="0" xfId="0" applyFont="1"/>
    <xf numFmtId="0" fontId="9" fillId="0" borderId="0" xfId="0" quotePrefix="1" applyFont="1" applyAlignment="1">
      <alignment horizontal="justify" vertical="top"/>
    </xf>
    <xf numFmtId="0" fontId="8" fillId="0" borderId="2" xfId="0" quotePrefix="1" applyFont="1" applyBorder="1" applyAlignment="1">
      <alignment horizontal="justify" vertical="center" wrapText="1"/>
    </xf>
    <xf numFmtId="49" fontId="8" fillId="0" borderId="1" xfId="0" quotePrefix="1"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0" fontId="31" fillId="0" borderId="1" xfId="0" applyFont="1" applyBorder="1" applyAlignment="1">
      <alignment horizontal="center" vertical="center" wrapText="1"/>
    </xf>
    <xf numFmtId="0" fontId="9" fillId="0" borderId="1" xfId="0" applyFont="1" applyBorder="1" applyAlignment="1">
      <alignment vertical="center" wrapText="1"/>
    </xf>
    <xf numFmtId="0" fontId="9" fillId="0" borderId="0" xfId="0" applyFont="1" applyAlignment="1">
      <alignment horizontal="left" vertical="center" wrapText="1"/>
    </xf>
    <xf numFmtId="0" fontId="16" fillId="0" borderId="0" xfId="0" applyFont="1" applyAlignment="1">
      <alignment horizontal="center" vertical="center" wrapText="1"/>
    </xf>
    <xf numFmtId="0" fontId="8" fillId="0" borderId="6" xfId="0" applyFont="1" applyBorder="1" applyAlignment="1">
      <alignment horizontal="left" vertical="center" wrapText="1"/>
    </xf>
    <xf numFmtId="0" fontId="8" fillId="0" borderId="13" xfId="0" quotePrefix="1" applyFont="1" applyBorder="1" applyAlignment="1">
      <alignment horizontal="center" vertical="center" wrapText="1"/>
    </xf>
    <xf numFmtId="0" fontId="9" fillId="0" borderId="1" xfId="0" quotePrefix="1" applyFont="1" applyBorder="1" applyAlignment="1">
      <alignment horizontal="center" vertical="center" wrapText="1"/>
    </xf>
    <xf numFmtId="0" fontId="9" fillId="0" borderId="6" xfId="0" applyFont="1" applyBorder="1" applyAlignment="1">
      <alignment horizontal="left" vertical="center" wrapText="1"/>
    </xf>
    <xf numFmtId="0" fontId="9" fillId="0" borderId="12" xfId="0" applyFont="1" applyBorder="1" applyAlignment="1">
      <alignment horizontal="left" vertical="center" wrapText="1"/>
    </xf>
    <xf numFmtId="0" fontId="2" fillId="0" borderId="0" xfId="0" applyFont="1" applyAlignment="1">
      <alignment horizontal="center"/>
    </xf>
    <xf numFmtId="0" fontId="34" fillId="0" borderId="0" xfId="0" applyFont="1"/>
    <xf numFmtId="0" fontId="34" fillId="0" borderId="0" xfId="0" applyFont="1" applyAlignment="1">
      <alignment horizontal="center"/>
    </xf>
    <xf numFmtId="0" fontId="40" fillId="0" borderId="1" xfId="0" applyFont="1" applyBorder="1" applyAlignment="1">
      <alignment horizontal="center" vertical="center"/>
    </xf>
    <xf numFmtId="0" fontId="29" fillId="0" borderId="1" xfId="0" applyFont="1" applyBorder="1" applyAlignment="1">
      <alignment horizontal="center" vertical="center" wrapText="1"/>
    </xf>
    <xf numFmtId="0" fontId="3" fillId="0" borderId="1" xfId="0" applyFont="1" applyBorder="1" applyAlignment="1">
      <alignment horizontal="left" vertical="center"/>
    </xf>
    <xf numFmtId="1" fontId="2" fillId="0" borderId="3"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0" fontId="2" fillId="0" borderId="6" xfId="0" quotePrefix="1" applyFont="1" applyBorder="1" applyAlignment="1">
      <alignment horizontal="center" vertical="center" wrapText="1"/>
    </xf>
    <xf numFmtId="0" fontId="34" fillId="0" borderId="3" xfId="0" quotePrefix="1" applyFont="1" applyBorder="1" applyAlignment="1">
      <alignment horizontal="center" vertical="center" wrapText="1"/>
    </xf>
    <xf numFmtId="0" fontId="5" fillId="0" borderId="1" xfId="0" quotePrefix="1" applyFont="1" applyBorder="1" applyAlignment="1">
      <alignment horizontal="center" vertical="center"/>
    </xf>
    <xf numFmtId="0" fontId="13" fillId="0" borderId="1" xfId="0" applyFont="1" applyBorder="1" applyAlignment="1">
      <alignment horizontal="center"/>
    </xf>
    <xf numFmtId="0" fontId="36" fillId="0" borderId="3" xfId="0" applyFont="1" applyBorder="1" applyAlignment="1">
      <alignment horizontal="center" vertical="center" wrapText="1"/>
    </xf>
    <xf numFmtId="0" fontId="8" fillId="0" borderId="1" xfId="0" applyFont="1" applyBorder="1" applyAlignment="1">
      <alignment horizontal="left" vertical="center" wrapText="1"/>
    </xf>
    <xf numFmtId="0" fontId="5" fillId="4" borderId="1" xfId="0" quotePrefix="1" applyFont="1" applyFill="1" applyBorder="1" applyAlignment="1">
      <alignment horizontal="center" vertical="center" wrapText="1"/>
    </xf>
    <xf numFmtId="0" fontId="40" fillId="0" borderId="3" xfId="0" applyFont="1" applyBorder="1" applyAlignment="1">
      <alignment horizontal="center" vertical="center" wrapText="1"/>
    </xf>
    <xf numFmtId="0" fontId="36" fillId="0" borderId="1" xfId="0" applyFont="1" applyBorder="1" applyAlignment="1">
      <alignment horizontal="left" vertical="center" wrapText="1"/>
    </xf>
    <xf numFmtId="0" fontId="34" fillId="0" borderId="3" xfId="0" applyFont="1" applyBorder="1" applyAlignment="1">
      <alignment horizontal="center" vertical="center" wrapText="1"/>
    </xf>
    <xf numFmtId="0" fontId="41" fillId="0" borderId="1" xfId="0" applyFont="1" applyBorder="1" applyAlignment="1">
      <alignment horizontal="center" vertical="center" wrapText="1"/>
    </xf>
    <xf numFmtId="0" fontId="41" fillId="0" borderId="3" xfId="0" quotePrefix="1" applyFont="1" applyBorder="1" applyAlignment="1">
      <alignment horizontal="center" vertical="center" wrapText="1"/>
    </xf>
    <xf numFmtId="0" fontId="13" fillId="0" borderId="3" xfId="0" quotePrefix="1" applyFont="1" applyBorder="1" applyAlignment="1">
      <alignment horizontal="center" vertical="center" wrapText="1"/>
    </xf>
    <xf numFmtId="0" fontId="5" fillId="0" borderId="1" xfId="0" applyFont="1" applyBorder="1" applyAlignment="1">
      <alignment horizontal="center" vertical="center" wrapText="1"/>
    </xf>
    <xf numFmtId="0" fontId="13" fillId="0" borderId="3" xfId="0" applyFont="1" applyBorder="1" applyAlignment="1">
      <alignment horizontal="center" vertical="center" wrapText="1"/>
    </xf>
    <xf numFmtId="0" fontId="42" fillId="0" borderId="3" xfId="0" applyFont="1" applyBorder="1" applyAlignment="1">
      <alignment horizontal="center" vertical="center" wrapText="1"/>
    </xf>
    <xf numFmtId="0" fontId="43" fillId="0" borderId="1" xfId="0" applyFont="1" applyBorder="1" applyAlignment="1">
      <alignment horizontal="center" wrapText="1"/>
    </xf>
    <xf numFmtId="0" fontId="2" fillId="0" borderId="0" xfId="0" quotePrefix="1"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Alignment="1">
      <alignment horizontal="center" vertical="center" wrapText="1"/>
    </xf>
    <xf numFmtId="0" fontId="42" fillId="0" borderId="0" xfId="0" applyFont="1" applyAlignment="1">
      <alignment horizontal="center" vertical="center" wrapText="1"/>
    </xf>
    <xf numFmtId="0" fontId="3" fillId="3" borderId="1" xfId="0" applyFont="1" applyFill="1" applyBorder="1" applyAlignment="1">
      <alignment horizontal="center" vertical="center"/>
    </xf>
    <xf numFmtId="0" fontId="3" fillId="5" borderId="1" xfId="0" applyFont="1" applyFill="1" applyBorder="1" applyAlignment="1">
      <alignment horizontal="center" vertical="center"/>
    </xf>
    <xf numFmtId="0" fontId="2" fillId="3" borderId="1" xfId="0" applyFont="1" applyFill="1" applyBorder="1" applyAlignment="1">
      <alignment horizontal="center" vertical="center"/>
    </xf>
    <xf numFmtId="9" fontId="2" fillId="3" borderId="1" xfId="0" applyNumberFormat="1" applyFont="1" applyFill="1" applyBorder="1" applyAlignment="1">
      <alignment horizontal="center" vertical="center"/>
    </xf>
    <xf numFmtId="0" fontId="2" fillId="5" borderId="1" xfId="0" applyFont="1" applyFill="1" applyBorder="1" applyAlignment="1">
      <alignment horizontal="center" vertical="center"/>
    </xf>
    <xf numFmtId="9" fontId="2" fillId="5" borderId="1" xfId="73" applyFont="1" applyFill="1" applyBorder="1" applyAlignment="1">
      <alignment horizontal="center" vertical="center"/>
    </xf>
    <xf numFmtId="0" fontId="2" fillId="0" borderId="0" xfId="0" applyFont="1"/>
    <xf numFmtId="0" fontId="7" fillId="0" borderId="1" xfId="0" quotePrefix="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3" borderId="3"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0" xfId="0" applyFont="1" applyAlignment="1">
      <alignment horizontal="center"/>
    </xf>
    <xf numFmtId="0" fontId="3" fillId="0" borderId="0" xfId="0" applyFont="1" applyAlignment="1">
      <alignment horizontal="center" wrapText="1"/>
    </xf>
    <xf numFmtId="0" fontId="3" fillId="0" borderId="0" xfId="0" applyFont="1" applyAlignment="1">
      <alignment horizontal="center"/>
    </xf>
    <xf numFmtId="0" fontId="19"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0" xfId="1" applyFont="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xf>
  </cellXfs>
  <cellStyles count="74">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xfId="73" builtinId="5"/>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1099704</xdr:colOff>
      <xdr:row>3</xdr:row>
      <xdr:rowOff>34636</xdr:rowOff>
    </xdr:from>
    <xdr:to>
      <xdr:col>2</xdr:col>
      <xdr:colOff>588818</xdr:colOff>
      <xdr:row>3</xdr:row>
      <xdr:rowOff>34637</xdr:rowOff>
    </xdr:to>
    <xdr:cxnSp macro="">
      <xdr:nvCxnSpPr>
        <xdr:cNvPr id="8" name="Straight Connector 7">
          <a:extLst>
            <a:ext uri="{FF2B5EF4-FFF2-40B4-BE49-F238E27FC236}">
              <a16:creationId xmlns:a16="http://schemas.microsoft.com/office/drawing/2014/main" id="{37715605-28D9-4C34-AC5D-B30BB9D1677A}"/>
            </a:ext>
          </a:extLst>
        </xdr:cNvPr>
        <xdr:cNvCxnSpPr/>
      </xdr:nvCxnSpPr>
      <xdr:spPr>
        <a:xfrm flipV="1">
          <a:off x="1587384" y="857596"/>
          <a:ext cx="1165514"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9" name="Straight Connector 8">
          <a:extLst>
            <a:ext uri="{FF2B5EF4-FFF2-40B4-BE49-F238E27FC236}">
              <a16:creationId xmlns:a16="http://schemas.microsoft.com/office/drawing/2014/main" id="{539B258F-0B84-4DCB-B54C-806176F326CE}"/>
            </a:ext>
          </a:extLst>
        </xdr:cNvPr>
        <xdr:cNvCxnSpPr/>
      </xdr:nvCxnSpPr>
      <xdr:spPr>
        <a:xfrm>
          <a:off x="6600825" y="434340"/>
          <a:ext cx="16325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20P.TTGD-CTSV_Xet%20thi%20dua%20T02.%202026%20-m&#417;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1"/>
      <sheetName val="Mau 2"/>
      <sheetName val="Mau 3 "/>
    </sheetNames>
    <sheetDataSet>
      <sheetData sheetId="0" refreshError="1"/>
      <sheetData sheetId="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7"/>
  <sheetViews>
    <sheetView tabSelected="1" topLeftCell="A16" zoomScaleNormal="100" workbookViewId="0">
      <selection activeCell="F14" sqref="F14"/>
    </sheetView>
  </sheetViews>
  <sheetFormatPr defaultColWidth="9.109375" defaultRowHeight="14.4" x14ac:dyDescent="0.3"/>
  <cols>
    <col min="1" max="1" width="15.44140625" style="21" customWidth="1"/>
    <col min="2" max="2" width="45.5546875" style="21" customWidth="1"/>
    <col min="3" max="3" width="15" style="21" customWidth="1"/>
    <col min="4" max="4" width="27.5546875" style="21" customWidth="1"/>
    <col min="5" max="5" width="16.88671875" style="21" customWidth="1"/>
    <col min="6" max="6" width="26" style="21" customWidth="1"/>
    <col min="7" max="7" width="23.6640625" style="21" customWidth="1"/>
    <col min="8" max="8" width="7.5546875" style="21" customWidth="1"/>
    <col min="9" max="16384" width="9.109375" style="21"/>
  </cols>
  <sheetData>
    <row r="1" spans="1:10" ht="67.5" customHeight="1" x14ac:dyDescent="0.3">
      <c r="A1" s="154" t="s">
        <v>117</v>
      </c>
      <c r="B1" s="154"/>
      <c r="C1" s="25"/>
      <c r="D1" s="25"/>
      <c r="E1" s="25"/>
      <c r="F1" s="155" t="s">
        <v>24</v>
      </c>
      <c r="G1" s="155"/>
      <c r="H1" s="20"/>
    </row>
    <row r="2" spans="1:10" ht="19.5" customHeight="1" x14ac:dyDescent="0.3">
      <c r="A2" s="25"/>
      <c r="B2" s="25"/>
      <c r="C2" s="25"/>
      <c r="D2" s="25"/>
      <c r="E2" s="25"/>
      <c r="F2" s="19"/>
      <c r="G2" s="30" t="s">
        <v>18</v>
      </c>
      <c r="H2" s="20"/>
    </row>
    <row r="3" spans="1:10" ht="25.5" customHeight="1" x14ac:dyDescent="0.3">
      <c r="A3" s="157" t="s">
        <v>151</v>
      </c>
      <c r="B3" s="153"/>
      <c r="C3" s="153"/>
      <c r="D3" s="153"/>
      <c r="E3" s="153"/>
      <c r="F3" s="153"/>
      <c r="G3" s="153"/>
      <c r="H3" s="22"/>
    </row>
    <row r="4" spans="1:10" ht="6" customHeight="1" x14ac:dyDescent="0.3">
      <c r="A4" s="153"/>
      <c r="B4" s="153"/>
      <c r="C4" s="153"/>
      <c r="D4" s="153"/>
      <c r="E4" s="153"/>
      <c r="F4" s="153"/>
      <c r="G4" s="153"/>
      <c r="H4" s="22"/>
    </row>
    <row r="5" spans="1:10" s="24" customFormat="1" ht="4.5" customHeight="1" x14ac:dyDescent="0.3">
      <c r="A5" s="23"/>
      <c r="B5" s="23"/>
      <c r="C5" s="23"/>
      <c r="D5" s="23"/>
      <c r="E5" s="23"/>
      <c r="F5" s="23"/>
      <c r="G5" s="23"/>
      <c r="H5" s="23"/>
    </row>
    <row r="6" spans="1:10" s="24" customFormat="1" ht="60" customHeight="1" x14ac:dyDescent="0.3">
      <c r="A6" s="73" t="s">
        <v>5</v>
      </c>
      <c r="B6" s="74" t="s">
        <v>23</v>
      </c>
      <c r="C6" s="74" t="s">
        <v>35</v>
      </c>
      <c r="D6" s="74" t="s">
        <v>36</v>
      </c>
      <c r="E6" s="74" t="s">
        <v>22</v>
      </c>
      <c r="F6" s="74" t="s">
        <v>37</v>
      </c>
      <c r="G6" s="75" t="s">
        <v>6</v>
      </c>
      <c r="H6" s="23"/>
    </row>
    <row r="7" spans="1:10" s="24" customFormat="1" ht="22.5" customHeight="1" x14ac:dyDescent="0.3">
      <c r="A7" s="73" t="s">
        <v>20</v>
      </c>
      <c r="B7" s="76" t="s">
        <v>72</v>
      </c>
      <c r="C7" s="76"/>
      <c r="D7" s="76"/>
      <c r="E7" s="76"/>
      <c r="F7" s="75"/>
      <c r="G7" s="75"/>
      <c r="H7" s="23"/>
    </row>
    <row r="8" spans="1:10" s="24" customFormat="1" ht="50.4" x14ac:dyDescent="0.3">
      <c r="A8" s="35" t="s">
        <v>111</v>
      </c>
      <c r="B8" s="107" t="s">
        <v>159</v>
      </c>
      <c r="C8" s="53"/>
      <c r="D8" s="55" t="s">
        <v>114</v>
      </c>
      <c r="E8" s="59" t="s">
        <v>153</v>
      </c>
      <c r="F8" s="61" t="s">
        <v>115</v>
      </c>
      <c r="G8" s="99"/>
      <c r="H8" s="23"/>
    </row>
    <row r="9" spans="1:10" s="24" customFormat="1" ht="50.4" x14ac:dyDescent="0.3">
      <c r="A9" s="35" t="s">
        <v>31</v>
      </c>
      <c r="B9" s="84" t="s">
        <v>157</v>
      </c>
      <c r="C9" s="53"/>
      <c r="D9" s="55" t="s">
        <v>114</v>
      </c>
      <c r="E9" s="59" t="s">
        <v>156</v>
      </c>
      <c r="F9" s="61" t="s">
        <v>115</v>
      </c>
      <c r="G9" s="36"/>
      <c r="H9" s="23"/>
    </row>
    <row r="10" spans="1:10" s="24" customFormat="1" ht="33.6" x14ac:dyDescent="0.3">
      <c r="A10" s="35" t="s">
        <v>32</v>
      </c>
      <c r="B10" s="101" t="s">
        <v>158</v>
      </c>
      <c r="C10" s="94"/>
      <c r="D10" s="55" t="s">
        <v>114</v>
      </c>
      <c r="E10" s="59" t="s">
        <v>154</v>
      </c>
      <c r="F10" s="61" t="s">
        <v>115</v>
      </c>
      <c r="G10" s="36"/>
      <c r="H10" s="23"/>
    </row>
    <row r="11" spans="1:10" s="24" customFormat="1" ht="25.2" customHeight="1" x14ac:dyDescent="0.3">
      <c r="A11" s="35" t="s">
        <v>38</v>
      </c>
      <c r="B11" s="97"/>
      <c r="C11" s="71"/>
      <c r="D11" s="55"/>
      <c r="E11" s="72"/>
      <c r="F11" s="77"/>
      <c r="G11" s="36"/>
      <c r="H11" s="23"/>
    </row>
    <row r="12" spans="1:10" s="24" customFormat="1" ht="25.2" customHeight="1" x14ac:dyDescent="0.3">
      <c r="A12" s="35" t="s">
        <v>39</v>
      </c>
      <c r="B12" s="92"/>
      <c r="C12" s="55"/>
      <c r="D12" s="55"/>
      <c r="E12" s="93"/>
      <c r="F12" s="77"/>
      <c r="G12" s="36"/>
      <c r="H12" s="23"/>
    </row>
    <row r="13" spans="1:10" s="83" customFormat="1" ht="25.2" customHeight="1" x14ac:dyDescent="0.3">
      <c r="A13" s="35" t="s">
        <v>40</v>
      </c>
      <c r="B13" s="102"/>
      <c r="C13" s="71"/>
      <c r="D13" s="71"/>
      <c r="E13" s="72"/>
      <c r="F13" s="77"/>
      <c r="G13" s="95"/>
      <c r="H13" s="82"/>
    </row>
    <row r="14" spans="1:10" s="24" customFormat="1" ht="25.2" customHeight="1" x14ac:dyDescent="0.3">
      <c r="A14" s="35" t="s">
        <v>45</v>
      </c>
      <c r="B14" s="84"/>
      <c r="C14" s="71"/>
      <c r="D14" s="55"/>
      <c r="E14" s="72"/>
      <c r="F14" s="77"/>
      <c r="G14" s="36"/>
      <c r="H14" s="23"/>
      <c r="J14" s="83"/>
    </row>
    <row r="15" spans="1:10" s="24" customFormat="1" ht="25.2" customHeight="1" x14ac:dyDescent="0.3">
      <c r="A15" s="35" t="s">
        <v>43</v>
      </c>
      <c r="B15" s="84"/>
      <c r="C15" s="71"/>
      <c r="D15" s="55"/>
      <c r="E15" s="72"/>
      <c r="F15" s="77"/>
      <c r="G15" s="36"/>
      <c r="H15" s="23"/>
      <c r="J15" s="83"/>
    </row>
    <row r="16" spans="1:10" s="24" customFormat="1" ht="25.2" customHeight="1" x14ac:dyDescent="0.3">
      <c r="A16" s="62" t="s">
        <v>21</v>
      </c>
      <c r="B16" s="63" t="s">
        <v>73</v>
      </c>
      <c r="C16" s="63"/>
      <c r="D16" s="63"/>
      <c r="E16" s="63"/>
      <c r="F16" s="36"/>
      <c r="G16" s="36"/>
      <c r="H16" s="23"/>
    </row>
    <row r="17" spans="1:8" s="24" customFormat="1" ht="67.2" x14ac:dyDescent="0.3">
      <c r="A17" s="35" t="s">
        <v>111</v>
      </c>
      <c r="B17" s="107" t="s">
        <v>160</v>
      </c>
      <c r="C17" s="53"/>
      <c r="D17" s="55" t="s">
        <v>114</v>
      </c>
      <c r="E17" s="59" t="s">
        <v>161</v>
      </c>
      <c r="F17" s="61" t="s">
        <v>115</v>
      </c>
      <c r="G17" s="36"/>
      <c r="H17" s="23"/>
    </row>
    <row r="18" spans="1:8" s="24" customFormat="1" ht="18" x14ac:dyDescent="0.3">
      <c r="A18" s="60" t="s">
        <v>31</v>
      </c>
      <c r="B18" s="106"/>
      <c r="C18" s="53"/>
      <c r="D18" s="55"/>
      <c r="E18" s="59"/>
      <c r="F18" s="61"/>
      <c r="G18" s="96"/>
      <c r="H18" s="23"/>
    </row>
    <row r="19" spans="1:8" s="24" customFormat="1" ht="18" x14ac:dyDescent="0.3">
      <c r="A19" s="60" t="s">
        <v>32</v>
      </c>
      <c r="B19" s="84"/>
      <c r="C19" s="53"/>
      <c r="D19" s="55"/>
      <c r="E19" s="59"/>
      <c r="F19" s="61"/>
      <c r="G19" s="96"/>
      <c r="H19" s="23"/>
    </row>
    <row r="20" spans="1:8" s="24" customFormat="1" ht="99.75" customHeight="1" x14ac:dyDescent="0.3">
      <c r="A20" s="156" t="s">
        <v>75</v>
      </c>
      <c r="B20" s="156"/>
      <c r="C20" s="156"/>
      <c r="D20" s="156"/>
      <c r="E20" s="156"/>
      <c r="F20" s="156"/>
      <c r="G20" s="156"/>
      <c r="H20" s="23"/>
    </row>
    <row r="21" spans="1:8" s="24" customFormat="1" ht="20.100000000000001" customHeight="1" x14ac:dyDescent="0.3">
      <c r="A21" s="23"/>
      <c r="B21" s="23"/>
      <c r="C21" s="23"/>
      <c r="D21" s="23"/>
      <c r="E21" s="158" t="s">
        <v>152</v>
      </c>
      <c r="F21" s="158"/>
      <c r="G21" s="158"/>
      <c r="H21" s="23"/>
    </row>
    <row r="22" spans="1:8" s="24" customFormat="1" ht="20.100000000000001" customHeight="1" x14ac:dyDescent="0.3">
      <c r="A22" s="23"/>
      <c r="B22" s="23"/>
      <c r="C22" s="23"/>
      <c r="D22" s="23"/>
      <c r="E22" s="153" t="s">
        <v>7</v>
      </c>
      <c r="F22" s="153"/>
      <c r="G22" s="153"/>
      <c r="H22" s="23"/>
    </row>
    <row r="23" spans="1:8" s="24" customFormat="1" ht="20.100000000000001" customHeight="1" x14ac:dyDescent="0.3">
      <c r="A23" s="23"/>
      <c r="B23" s="23"/>
      <c r="C23" s="23"/>
      <c r="D23" s="23"/>
      <c r="E23" s="23"/>
      <c r="F23" s="23"/>
      <c r="G23" s="23"/>
      <c r="H23" s="23"/>
    </row>
    <row r="24" spans="1:8" s="24" customFormat="1" ht="20.100000000000001" customHeight="1" x14ac:dyDescent="0.3">
      <c r="A24" s="23"/>
      <c r="B24" s="23"/>
      <c r="C24" s="23"/>
      <c r="D24" s="23"/>
      <c r="E24" s="23"/>
      <c r="F24" s="23"/>
      <c r="G24" s="23"/>
    </row>
    <row r="25" spans="1:8" s="24" customFormat="1" ht="20.100000000000001" customHeight="1" x14ac:dyDescent="0.3"/>
    <row r="26" spans="1:8" s="24" customFormat="1" ht="18" x14ac:dyDescent="0.3">
      <c r="E26" s="152" t="s">
        <v>105</v>
      </c>
      <c r="F26" s="152"/>
      <c r="G26" s="152"/>
    </row>
    <row r="27" spans="1:8" ht="18" x14ac:dyDescent="0.3">
      <c r="A27" s="24"/>
      <c r="B27" s="48"/>
      <c r="C27" s="24"/>
      <c r="D27" s="24"/>
      <c r="E27" s="24"/>
      <c r="F27" s="24"/>
      <c r="G27" s="24"/>
    </row>
  </sheetData>
  <mergeCells count="8">
    <mergeCell ref="E26:G26"/>
    <mergeCell ref="E22:G22"/>
    <mergeCell ref="A1:B1"/>
    <mergeCell ref="F1:G1"/>
    <mergeCell ref="A20:G20"/>
    <mergeCell ref="A4:G4"/>
    <mergeCell ref="A3:G3"/>
    <mergeCell ref="E21:G21"/>
  </mergeCells>
  <phoneticPr fontId="32"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44"/>
  <sheetViews>
    <sheetView zoomScale="90" zoomScaleNormal="90" workbookViewId="0">
      <selection activeCell="AI43" sqref="AI43"/>
    </sheetView>
  </sheetViews>
  <sheetFormatPr defaultRowHeight="14.4" x14ac:dyDescent="0.3"/>
  <cols>
    <col min="1" max="1" width="5.33203125" customWidth="1"/>
    <col min="2" max="2" width="30.44140625" customWidth="1"/>
    <col min="3" max="3" width="18.44140625" customWidth="1"/>
    <col min="4" max="4" width="12.44140625" style="2" bestFit="1" customWidth="1"/>
    <col min="5" max="6" width="9.109375" style="2" customWidth="1"/>
    <col min="7" max="7" width="8.33203125" style="2" customWidth="1"/>
    <col min="8" max="8" width="8.44140625" style="2" customWidth="1"/>
    <col min="9" max="9" width="8.88671875" style="2" customWidth="1"/>
    <col min="10" max="10" width="8.109375" style="2" customWidth="1"/>
    <col min="11" max="11" width="8.33203125" style="2" customWidth="1"/>
    <col min="12" max="20" width="10.33203125" style="2" hidden="1" customWidth="1"/>
    <col min="21" max="21" width="9" style="2" customWidth="1"/>
    <col min="22" max="22" width="8" style="2" customWidth="1"/>
    <col min="23" max="23" width="8.109375" style="2" customWidth="1"/>
    <col min="24" max="29" width="9" style="2" customWidth="1"/>
    <col min="30" max="34" width="9" style="2" hidden="1" customWidth="1"/>
    <col min="35" max="35" width="9" style="2" customWidth="1"/>
    <col min="36" max="36" width="15.6640625" style="2" customWidth="1"/>
    <col min="277" max="277" width="5.33203125" customWidth="1"/>
    <col min="278" max="278" width="26.109375" customWidth="1"/>
    <col min="279" max="279" width="13.33203125" customWidth="1"/>
    <col min="280" max="280" width="9.109375" customWidth="1"/>
    <col min="281" max="281" width="10.5546875" customWidth="1"/>
    <col min="282" max="282" width="9.6640625" customWidth="1"/>
    <col min="283" max="284" width="9.109375" customWidth="1"/>
    <col min="285" max="287" width="10" customWidth="1"/>
    <col min="288" max="288" width="10.44140625" customWidth="1"/>
    <col min="289" max="289" width="10.33203125" bestFit="1" customWidth="1"/>
    <col min="290" max="290" width="7.5546875" customWidth="1"/>
    <col min="533" max="533" width="5.33203125" customWidth="1"/>
    <col min="534" max="534" width="26.109375" customWidth="1"/>
    <col min="535" max="535" width="13.33203125" customWidth="1"/>
    <col min="536" max="536" width="9.109375" customWidth="1"/>
    <col min="537" max="537" width="10.5546875" customWidth="1"/>
    <col min="538" max="538" width="9.6640625" customWidth="1"/>
    <col min="539" max="540" width="9.109375" customWidth="1"/>
    <col min="541" max="543" width="10" customWidth="1"/>
    <col min="544" max="544" width="10.44140625" customWidth="1"/>
    <col min="545" max="545" width="10.33203125" bestFit="1" customWidth="1"/>
    <col min="546" max="546" width="7.5546875" customWidth="1"/>
    <col min="789" max="789" width="5.33203125" customWidth="1"/>
    <col min="790" max="790" width="26.109375" customWidth="1"/>
    <col min="791" max="791" width="13.33203125" customWidth="1"/>
    <col min="792" max="792" width="9.109375" customWidth="1"/>
    <col min="793" max="793" width="10.5546875" customWidth="1"/>
    <col min="794" max="794" width="9.6640625" customWidth="1"/>
    <col min="795" max="796" width="9.109375" customWidth="1"/>
    <col min="797" max="799" width="10" customWidth="1"/>
    <col min="800" max="800" width="10.44140625" customWidth="1"/>
    <col min="801" max="801" width="10.33203125" bestFit="1" customWidth="1"/>
    <col min="802" max="802" width="7.5546875" customWidth="1"/>
    <col min="1045" max="1045" width="5.33203125" customWidth="1"/>
    <col min="1046" max="1046" width="26.109375" customWidth="1"/>
    <col min="1047" max="1047" width="13.33203125" customWidth="1"/>
    <col min="1048" max="1048" width="9.109375" customWidth="1"/>
    <col min="1049" max="1049" width="10.5546875" customWidth="1"/>
    <col min="1050" max="1050" width="9.6640625" customWidth="1"/>
    <col min="1051" max="1052" width="9.109375" customWidth="1"/>
    <col min="1053" max="1055" width="10" customWidth="1"/>
    <col min="1056" max="1056" width="10.44140625" customWidth="1"/>
    <col min="1057" max="1057" width="10.33203125" bestFit="1" customWidth="1"/>
    <col min="1058" max="1058" width="7.5546875" customWidth="1"/>
    <col min="1301" max="1301" width="5.33203125" customWidth="1"/>
    <col min="1302" max="1302" width="26.109375" customWidth="1"/>
    <col min="1303" max="1303" width="13.33203125" customWidth="1"/>
    <col min="1304" max="1304" width="9.109375" customWidth="1"/>
    <col min="1305" max="1305" width="10.5546875" customWidth="1"/>
    <col min="1306" max="1306" width="9.6640625" customWidth="1"/>
    <col min="1307" max="1308" width="9.109375" customWidth="1"/>
    <col min="1309" max="1311" width="10" customWidth="1"/>
    <col min="1312" max="1312" width="10.44140625" customWidth="1"/>
    <col min="1313" max="1313" width="10.33203125" bestFit="1" customWidth="1"/>
    <col min="1314" max="1314" width="7.5546875" customWidth="1"/>
    <col min="1557" max="1557" width="5.33203125" customWidth="1"/>
    <col min="1558" max="1558" width="26.109375" customWidth="1"/>
    <col min="1559" max="1559" width="13.33203125" customWidth="1"/>
    <col min="1560" max="1560" width="9.109375" customWidth="1"/>
    <col min="1561" max="1561" width="10.5546875" customWidth="1"/>
    <col min="1562" max="1562" width="9.6640625" customWidth="1"/>
    <col min="1563" max="1564" width="9.109375" customWidth="1"/>
    <col min="1565" max="1567" width="10" customWidth="1"/>
    <col min="1568" max="1568" width="10.44140625" customWidth="1"/>
    <col min="1569" max="1569" width="10.33203125" bestFit="1" customWidth="1"/>
    <col min="1570" max="1570" width="7.5546875" customWidth="1"/>
    <col min="1813" max="1813" width="5.33203125" customWidth="1"/>
    <col min="1814" max="1814" width="26.109375" customWidth="1"/>
    <col min="1815" max="1815" width="13.33203125" customWidth="1"/>
    <col min="1816" max="1816" width="9.109375" customWidth="1"/>
    <col min="1817" max="1817" width="10.5546875" customWidth="1"/>
    <col min="1818" max="1818" width="9.6640625" customWidth="1"/>
    <col min="1819" max="1820" width="9.109375" customWidth="1"/>
    <col min="1821" max="1823" width="10" customWidth="1"/>
    <col min="1824" max="1824" width="10.44140625" customWidth="1"/>
    <col min="1825" max="1825" width="10.33203125" bestFit="1" customWidth="1"/>
    <col min="1826" max="1826" width="7.5546875" customWidth="1"/>
    <col min="2069" max="2069" width="5.33203125" customWidth="1"/>
    <col min="2070" max="2070" width="26.109375" customWidth="1"/>
    <col min="2071" max="2071" width="13.33203125" customWidth="1"/>
    <col min="2072" max="2072" width="9.109375" customWidth="1"/>
    <col min="2073" max="2073" width="10.5546875" customWidth="1"/>
    <col min="2074" max="2074" width="9.6640625" customWidth="1"/>
    <col min="2075" max="2076" width="9.109375" customWidth="1"/>
    <col min="2077" max="2079" width="10" customWidth="1"/>
    <col min="2080" max="2080" width="10.44140625" customWidth="1"/>
    <col min="2081" max="2081" width="10.33203125" bestFit="1" customWidth="1"/>
    <col min="2082" max="2082" width="7.5546875" customWidth="1"/>
    <col min="2325" max="2325" width="5.33203125" customWidth="1"/>
    <col min="2326" max="2326" width="26.109375" customWidth="1"/>
    <col min="2327" max="2327" width="13.33203125" customWidth="1"/>
    <col min="2328" max="2328" width="9.109375" customWidth="1"/>
    <col min="2329" max="2329" width="10.5546875" customWidth="1"/>
    <col min="2330" max="2330" width="9.6640625" customWidth="1"/>
    <col min="2331" max="2332" width="9.109375" customWidth="1"/>
    <col min="2333" max="2335" width="10" customWidth="1"/>
    <col min="2336" max="2336" width="10.44140625" customWidth="1"/>
    <col min="2337" max="2337" width="10.33203125" bestFit="1" customWidth="1"/>
    <col min="2338" max="2338" width="7.5546875" customWidth="1"/>
    <col min="2581" max="2581" width="5.33203125" customWidth="1"/>
    <col min="2582" max="2582" width="26.109375" customWidth="1"/>
    <col min="2583" max="2583" width="13.33203125" customWidth="1"/>
    <col min="2584" max="2584" width="9.109375" customWidth="1"/>
    <col min="2585" max="2585" width="10.5546875" customWidth="1"/>
    <col min="2586" max="2586" width="9.6640625" customWidth="1"/>
    <col min="2587" max="2588" width="9.109375" customWidth="1"/>
    <col min="2589" max="2591" width="10" customWidth="1"/>
    <col min="2592" max="2592" width="10.44140625" customWidth="1"/>
    <col min="2593" max="2593" width="10.33203125" bestFit="1" customWidth="1"/>
    <col min="2594" max="2594" width="7.5546875" customWidth="1"/>
    <col min="2837" max="2837" width="5.33203125" customWidth="1"/>
    <col min="2838" max="2838" width="26.109375" customWidth="1"/>
    <col min="2839" max="2839" width="13.33203125" customWidth="1"/>
    <col min="2840" max="2840" width="9.109375" customWidth="1"/>
    <col min="2841" max="2841" width="10.5546875" customWidth="1"/>
    <col min="2842" max="2842" width="9.6640625" customWidth="1"/>
    <col min="2843" max="2844" width="9.109375" customWidth="1"/>
    <col min="2845" max="2847" width="10" customWidth="1"/>
    <col min="2848" max="2848" width="10.44140625" customWidth="1"/>
    <col min="2849" max="2849" width="10.33203125" bestFit="1" customWidth="1"/>
    <col min="2850" max="2850" width="7.5546875" customWidth="1"/>
    <col min="3093" max="3093" width="5.33203125" customWidth="1"/>
    <col min="3094" max="3094" width="26.109375" customWidth="1"/>
    <col min="3095" max="3095" width="13.33203125" customWidth="1"/>
    <col min="3096" max="3096" width="9.109375" customWidth="1"/>
    <col min="3097" max="3097" width="10.5546875" customWidth="1"/>
    <col min="3098" max="3098" width="9.6640625" customWidth="1"/>
    <col min="3099" max="3100" width="9.109375" customWidth="1"/>
    <col min="3101" max="3103" width="10" customWidth="1"/>
    <col min="3104" max="3104" width="10.44140625" customWidth="1"/>
    <col min="3105" max="3105" width="10.33203125" bestFit="1" customWidth="1"/>
    <col min="3106" max="3106" width="7.5546875" customWidth="1"/>
    <col min="3349" max="3349" width="5.33203125" customWidth="1"/>
    <col min="3350" max="3350" width="26.109375" customWidth="1"/>
    <col min="3351" max="3351" width="13.33203125" customWidth="1"/>
    <col min="3352" max="3352" width="9.109375" customWidth="1"/>
    <col min="3353" max="3353" width="10.5546875" customWidth="1"/>
    <col min="3354" max="3354" width="9.6640625" customWidth="1"/>
    <col min="3355" max="3356" width="9.109375" customWidth="1"/>
    <col min="3357" max="3359" width="10" customWidth="1"/>
    <col min="3360" max="3360" width="10.44140625" customWidth="1"/>
    <col min="3361" max="3361" width="10.33203125" bestFit="1" customWidth="1"/>
    <col min="3362" max="3362" width="7.5546875" customWidth="1"/>
    <col min="3605" max="3605" width="5.33203125" customWidth="1"/>
    <col min="3606" max="3606" width="26.109375" customWidth="1"/>
    <col min="3607" max="3607" width="13.33203125" customWidth="1"/>
    <col min="3608" max="3608" width="9.109375" customWidth="1"/>
    <col min="3609" max="3609" width="10.5546875" customWidth="1"/>
    <col min="3610" max="3610" width="9.6640625" customWidth="1"/>
    <col min="3611" max="3612" width="9.109375" customWidth="1"/>
    <col min="3613" max="3615" width="10" customWidth="1"/>
    <col min="3616" max="3616" width="10.44140625" customWidth="1"/>
    <col min="3617" max="3617" width="10.33203125" bestFit="1" customWidth="1"/>
    <col min="3618" max="3618" width="7.5546875" customWidth="1"/>
    <col min="3861" max="3861" width="5.33203125" customWidth="1"/>
    <col min="3862" max="3862" width="26.109375" customWidth="1"/>
    <col min="3863" max="3863" width="13.33203125" customWidth="1"/>
    <col min="3864" max="3864" width="9.109375" customWidth="1"/>
    <col min="3865" max="3865" width="10.5546875" customWidth="1"/>
    <col min="3866" max="3866" width="9.6640625" customWidth="1"/>
    <col min="3867" max="3868" width="9.109375" customWidth="1"/>
    <col min="3869" max="3871" width="10" customWidth="1"/>
    <col min="3872" max="3872" width="10.44140625" customWidth="1"/>
    <col min="3873" max="3873" width="10.33203125" bestFit="1" customWidth="1"/>
    <col min="3874" max="3874" width="7.5546875" customWidth="1"/>
    <col min="4117" max="4117" width="5.33203125" customWidth="1"/>
    <col min="4118" max="4118" width="26.109375" customWidth="1"/>
    <col min="4119" max="4119" width="13.33203125" customWidth="1"/>
    <col min="4120" max="4120" width="9.109375" customWidth="1"/>
    <col min="4121" max="4121" width="10.5546875" customWidth="1"/>
    <col min="4122" max="4122" width="9.6640625" customWidth="1"/>
    <col min="4123" max="4124" width="9.109375" customWidth="1"/>
    <col min="4125" max="4127" width="10" customWidth="1"/>
    <col min="4128" max="4128" width="10.44140625" customWidth="1"/>
    <col min="4129" max="4129" width="10.33203125" bestFit="1" customWidth="1"/>
    <col min="4130" max="4130" width="7.5546875" customWidth="1"/>
    <col min="4373" max="4373" width="5.33203125" customWidth="1"/>
    <col min="4374" max="4374" width="26.109375" customWidth="1"/>
    <col min="4375" max="4375" width="13.33203125" customWidth="1"/>
    <col min="4376" max="4376" width="9.109375" customWidth="1"/>
    <col min="4377" max="4377" width="10.5546875" customWidth="1"/>
    <col min="4378" max="4378" width="9.6640625" customWidth="1"/>
    <col min="4379" max="4380" width="9.109375" customWidth="1"/>
    <col min="4381" max="4383" width="10" customWidth="1"/>
    <col min="4384" max="4384" width="10.44140625" customWidth="1"/>
    <col min="4385" max="4385" width="10.33203125" bestFit="1" customWidth="1"/>
    <col min="4386" max="4386" width="7.5546875" customWidth="1"/>
    <col min="4629" max="4629" width="5.33203125" customWidth="1"/>
    <col min="4630" max="4630" width="26.109375" customWidth="1"/>
    <col min="4631" max="4631" width="13.33203125" customWidth="1"/>
    <col min="4632" max="4632" width="9.109375" customWidth="1"/>
    <col min="4633" max="4633" width="10.5546875" customWidth="1"/>
    <col min="4634" max="4634" width="9.6640625" customWidth="1"/>
    <col min="4635" max="4636" width="9.109375" customWidth="1"/>
    <col min="4637" max="4639" width="10" customWidth="1"/>
    <col min="4640" max="4640" width="10.44140625" customWidth="1"/>
    <col min="4641" max="4641" width="10.33203125" bestFit="1" customWidth="1"/>
    <col min="4642" max="4642" width="7.5546875" customWidth="1"/>
    <col min="4885" max="4885" width="5.33203125" customWidth="1"/>
    <col min="4886" max="4886" width="26.109375" customWidth="1"/>
    <col min="4887" max="4887" width="13.33203125" customWidth="1"/>
    <col min="4888" max="4888" width="9.109375" customWidth="1"/>
    <col min="4889" max="4889" width="10.5546875" customWidth="1"/>
    <col min="4890" max="4890" width="9.6640625" customWidth="1"/>
    <col min="4891" max="4892" width="9.109375" customWidth="1"/>
    <col min="4893" max="4895" width="10" customWidth="1"/>
    <col min="4896" max="4896" width="10.44140625" customWidth="1"/>
    <col min="4897" max="4897" width="10.33203125" bestFit="1" customWidth="1"/>
    <col min="4898" max="4898" width="7.5546875" customWidth="1"/>
    <col min="5141" max="5141" width="5.33203125" customWidth="1"/>
    <col min="5142" max="5142" width="26.109375" customWidth="1"/>
    <col min="5143" max="5143" width="13.33203125" customWidth="1"/>
    <col min="5144" max="5144" width="9.109375" customWidth="1"/>
    <col min="5145" max="5145" width="10.5546875" customWidth="1"/>
    <col min="5146" max="5146" width="9.6640625" customWidth="1"/>
    <col min="5147" max="5148" width="9.109375" customWidth="1"/>
    <col min="5149" max="5151" width="10" customWidth="1"/>
    <col min="5152" max="5152" width="10.44140625" customWidth="1"/>
    <col min="5153" max="5153" width="10.33203125" bestFit="1" customWidth="1"/>
    <col min="5154" max="5154" width="7.5546875" customWidth="1"/>
    <col min="5397" max="5397" width="5.33203125" customWidth="1"/>
    <col min="5398" max="5398" width="26.109375" customWidth="1"/>
    <col min="5399" max="5399" width="13.33203125" customWidth="1"/>
    <col min="5400" max="5400" width="9.109375" customWidth="1"/>
    <col min="5401" max="5401" width="10.5546875" customWidth="1"/>
    <col min="5402" max="5402" width="9.6640625" customWidth="1"/>
    <col min="5403" max="5404" width="9.109375" customWidth="1"/>
    <col min="5405" max="5407" width="10" customWidth="1"/>
    <col min="5408" max="5408" width="10.44140625" customWidth="1"/>
    <col min="5409" max="5409" width="10.33203125" bestFit="1" customWidth="1"/>
    <col min="5410" max="5410" width="7.5546875" customWidth="1"/>
    <col min="5653" max="5653" width="5.33203125" customWidth="1"/>
    <col min="5654" max="5654" width="26.109375" customWidth="1"/>
    <col min="5655" max="5655" width="13.33203125" customWidth="1"/>
    <col min="5656" max="5656" width="9.109375" customWidth="1"/>
    <col min="5657" max="5657" width="10.5546875" customWidth="1"/>
    <col min="5658" max="5658" width="9.6640625" customWidth="1"/>
    <col min="5659" max="5660" width="9.109375" customWidth="1"/>
    <col min="5661" max="5663" width="10" customWidth="1"/>
    <col min="5664" max="5664" width="10.44140625" customWidth="1"/>
    <col min="5665" max="5665" width="10.33203125" bestFit="1" customWidth="1"/>
    <col min="5666" max="5666" width="7.5546875" customWidth="1"/>
    <col min="5909" max="5909" width="5.33203125" customWidth="1"/>
    <col min="5910" max="5910" width="26.109375" customWidth="1"/>
    <col min="5911" max="5911" width="13.33203125" customWidth="1"/>
    <col min="5912" max="5912" width="9.109375" customWidth="1"/>
    <col min="5913" max="5913" width="10.5546875" customWidth="1"/>
    <col min="5914" max="5914" width="9.6640625" customWidth="1"/>
    <col min="5915" max="5916" width="9.109375" customWidth="1"/>
    <col min="5917" max="5919" width="10" customWidth="1"/>
    <col min="5920" max="5920" width="10.44140625" customWidth="1"/>
    <col min="5921" max="5921" width="10.33203125" bestFit="1" customWidth="1"/>
    <col min="5922" max="5922" width="7.5546875" customWidth="1"/>
    <col min="6165" max="6165" width="5.33203125" customWidth="1"/>
    <col min="6166" max="6166" width="26.109375" customWidth="1"/>
    <col min="6167" max="6167" width="13.33203125" customWidth="1"/>
    <col min="6168" max="6168" width="9.109375" customWidth="1"/>
    <col min="6169" max="6169" width="10.5546875" customWidth="1"/>
    <col min="6170" max="6170" width="9.6640625" customWidth="1"/>
    <col min="6171" max="6172" width="9.109375" customWidth="1"/>
    <col min="6173" max="6175" width="10" customWidth="1"/>
    <col min="6176" max="6176" width="10.44140625" customWidth="1"/>
    <col min="6177" max="6177" width="10.33203125" bestFit="1" customWidth="1"/>
    <col min="6178" max="6178" width="7.5546875" customWidth="1"/>
    <col min="6421" max="6421" width="5.33203125" customWidth="1"/>
    <col min="6422" max="6422" width="26.109375" customWidth="1"/>
    <col min="6423" max="6423" width="13.33203125" customWidth="1"/>
    <col min="6424" max="6424" width="9.109375" customWidth="1"/>
    <col min="6425" max="6425" width="10.5546875" customWidth="1"/>
    <col min="6426" max="6426" width="9.6640625" customWidth="1"/>
    <col min="6427" max="6428" width="9.109375" customWidth="1"/>
    <col min="6429" max="6431" width="10" customWidth="1"/>
    <col min="6432" max="6432" width="10.44140625" customWidth="1"/>
    <col min="6433" max="6433" width="10.33203125" bestFit="1" customWidth="1"/>
    <col min="6434" max="6434" width="7.5546875" customWidth="1"/>
    <col min="6677" max="6677" width="5.33203125" customWidth="1"/>
    <col min="6678" max="6678" width="26.109375" customWidth="1"/>
    <col min="6679" max="6679" width="13.33203125" customWidth="1"/>
    <col min="6680" max="6680" width="9.109375" customWidth="1"/>
    <col min="6681" max="6681" width="10.5546875" customWidth="1"/>
    <col min="6682" max="6682" width="9.6640625" customWidth="1"/>
    <col min="6683" max="6684" width="9.109375" customWidth="1"/>
    <col min="6685" max="6687" width="10" customWidth="1"/>
    <col min="6688" max="6688" width="10.44140625" customWidth="1"/>
    <col min="6689" max="6689" width="10.33203125" bestFit="1" customWidth="1"/>
    <col min="6690" max="6690" width="7.5546875" customWidth="1"/>
    <col min="6933" max="6933" width="5.33203125" customWidth="1"/>
    <col min="6934" max="6934" width="26.109375" customWidth="1"/>
    <col min="6935" max="6935" width="13.33203125" customWidth="1"/>
    <col min="6936" max="6936" width="9.109375" customWidth="1"/>
    <col min="6937" max="6937" width="10.5546875" customWidth="1"/>
    <col min="6938" max="6938" width="9.6640625" customWidth="1"/>
    <col min="6939" max="6940" width="9.109375" customWidth="1"/>
    <col min="6941" max="6943" width="10" customWidth="1"/>
    <col min="6944" max="6944" width="10.44140625" customWidth="1"/>
    <col min="6945" max="6945" width="10.33203125" bestFit="1" customWidth="1"/>
    <col min="6946" max="6946" width="7.5546875" customWidth="1"/>
    <col min="7189" max="7189" width="5.33203125" customWidth="1"/>
    <col min="7190" max="7190" width="26.109375" customWidth="1"/>
    <col min="7191" max="7191" width="13.33203125" customWidth="1"/>
    <col min="7192" max="7192" width="9.109375" customWidth="1"/>
    <col min="7193" max="7193" width="10.5546875" customWidth="1"/>
    <col min="7194" max="7194" width="9.6640625" customWidth="1"/>
    <col min="7195" max="7196" width="9.109375" customWidth="1"/>
    <col min="7197" max="7199" width="10" customWidth="1"/>
    <col min="7200" max="7200" width="10.44140625" customWidth="1"/>
    <col min="7201" max="7201" width="10.33203125" bestFit="1" customWidth="1"/>
    <col min="7202" max="7202" width="7.5546875" customWidth="1"/>
    <col min="7445" max="7445" width="5.33203125" customWidth="1"/>
    <col min="7446" max="7446" width="26.109375" customWidth="1"/>
    <col min="7447" max="7447" width="13.33203125" customWidth="1"/>
    <col min="7448" max="7448" width="9.109375" customWidth="1"/>
    <col min="7449" max="7449" width="10.5546875" customWidth="1"/>
    <col min="7450" max="7450" width="9.6640625" customWidth="1"/>
    <col min="7451" max="7452" width="9.109375" customWidth="1"/>
    <col min="7453" max="7455" width="10" customWidth="1"/>
    <col min="7456" max="7456" width="10.44140625" customWidth="1"/>
    <col min="7457" max="7457" width="10.33203125" bestFit="1" customWidth="1"/>
    <col min="7458" max="7458" width="7.5546875" customWidth="1"/>
    <col min="7701" max="7701" width="5.33203125" customWidth="1"/>
    <col min="7702" max="7702" width="26.109375" customWidth="1"/>
    <col min="7703" max="7703" width="13.33203125" customWidth="1"/>
    <col min="7704" max="7704" width="9.109375" customWidth="1"/>
    <col min="7705" max="7705" width="10.5546875" customWidth="1"/>
    <col min="7706" max="7706" width="9.6640625" customWidth="1"/>
    <col min="7707" max="7708" width="9.109375" customWidth="1"/>
    <col min="7709" max="7711" width="10" customWidth="1"/>
    <col min="7712" max="7712" width="10.44140625" customWidth="1"/>
    <col min="7713" max="7713" width="10.33203125" bestFit="1" customWidth="1"/>
    <col min="7714" max="7714" width="7.5546875" customWidth="1"/>
    <col min="7957" max="7957" width="5.33203125" customWidth="1"/>
    <col min="7958" max="7958" width="26.109375" customWidth="1"/>
    <col min="7959" max="7959" width="13.33203125" customWidth="1"/>
    <col min="7960" max="7960" width="9.109375" customWidth="1"/>
    <col min="7961" max="7961" width="10.5546875" customWidth="1"/>
    <col min="7962" max="7962" width="9.6640625" customWidth="1"/>
    <col min="7963" max="7964" width="9.109375" customWidth="1"/>
    <col min="7965" max="7967" width="10" customWidth="1"/>
    <col min="7968" max="7968" width="10.44140625" customWidth="1"/>
    <col min="7969" max="7969" width="10.33203125" bestFit="1" customWidth="1"/>
    <col min="7970" max="7970" width="7.5546875" customWidth="1"/>
    <col min="8213" max="8213" width="5.33203125" customWidth="1"/>
    <col min="8214" max="8214" width="26.109375" customWidth="1"/>
    <col min="8215" max="8215" width="13.33203125" customWidth="1"/>
    <col min="8216" max="8216" width="9.109375" customWidth="1"/>
    <col min="8217" max="8217" width="10.5546875" customWidth="1"/>
    <col min="8218" max="8218" width="9.6640625" customWidth="1"/>
    <col min="8219" max="8220" width="9.109375" customWidth="1"/>
    <col min="8221" max="8223" width="10" customWidth="1"/>
    <col min="8224" max="8224" width="10.44140625" customWidth="1"/>
    <col min="8225" max="8225" width="10.33203125" bestFit="1" customWidth="1"/>
    <col min="8226" max="8226" width="7.5546875" customWidth="1"/>
    <col min="8469" max="8469" width="5.33203125" customWidth="1"/>
    <col min="8470" max="8470" width="26.109375" customWidth="1"/>
    <col min="8471" max="8471" width="13.33203125" customWidth="1"/>
    <col min="8472" max="8472" width="9.109375" customWidth="1"/>
    <col min="8473" max="8473" width="10.5546875" customWidth="1"/>
    <col min="8474" max="8474" width="9.6640625" customWidth="1"/>
    <col min="8475" max="8476" width="9.109375" customWidth="1"/>
    <col min="8477" max="8479" width="10" customWidth="1"/>
    <col min="8480" max="8480" width="10.44140625" customWidth="1"/>
    <col min="8481" max="8481" width="10.33203125" bestFit="1" customWidth="1"/>
    <col min="8482" max="8482" width="7.5546875" customWidth="1"/>
    <col min="8725" max="8725" width="5.33203125" customWidth="1"/>
    <col min="8726" max="8726" width="26.109375" customWidth="1"/>
    <col min="8727" max="8727" width="13.33203125" customWidth="1"/>
    <col min="8728" max="8728" width="9.109375" customWidth="1"/>
    <col min="8729" max="8729" width="10.5546875" customWidth="1"/>
    <col min="8730" max="8730" width="9.6640625" customWidth="1"/>
    <col min="8731" max="8732" width="9.109375" customWidth="1"/>
    <col min="8733" max="8735" width="10" customWidth="1"/>
    <col min="8736" max="8736" width="10.44140625" customWidth="1"/>
    <col min="8737" max="8737" width="10.33203125" bestFit="1" customWidth="1"/>
    <col min="8738" max="8738" width="7.5546875" customWidth="1"/>
    <col min="8981" max="8981" width="5.33203125" customWidth="1"/>
    <col min="8982" max="8982" width="26.109375" customWidth="1"/>
    <col min="8983" max="8983" width="13.33203125" customWidth="1"/>
    <col min="8984" max="8984" width="9.109375" customWidth="1"/>
    <col min="8985" max="8985" width="10.5546875" customWidth="1"/>
    <col min="8986" max="8986" width="9.6640625" customWidth="1"/>
    <col min="8987" max="8988" width="9.109375" customWidth="1"/>
    <col min="8989" max="8991" width="10" customWidth="1"/>
    <col min="8992" max="8992" width="10.44140625" customWidth="1"/>
    <col min="8993" max="8993" width="10.33203125" bestFit="1" customWidth="1"/>
    <col min="8994" max="8994" width="7.5546875" customWidth="1"/>
    <col min="9237" max="9237" width="5.33203125" customWidth="1"/>
    <col min="9238" max="9238" width="26.109375" customWidth="1"/>
    <col min="9239" max="9239" width="13.33203125" customWidth="1"/>
    <col min="9240" max="9240" width="9.109375" customWidth="1"/>
    <col min="9241" max="9241" width="10.5546875" customWidth="1"/>
    <col min="9242" max="9242" width="9.6640625" customWidth="1"/>
    <col min="9243" max="9244" width="9.109375" customWidth="1"/>
    <col min="9245" max="9247" width="10" customWidth="1"/>
    <col min="9248" max="9248" width="10.44140625" customWidth="1"/>
    <col min="9249" max="9249" width="10.33203125" bestFit="1" customWidth="1"/>
    <col min="9250" max="9250" width="7.5546875" customWidth="1"/>
    <col min="9493" max="9493" width="5.33203125" customWidth="1"/>
    <col min="9494" max="9494" width="26.109375" customWidth="1"/>
    <col min="9495" max="9495" width="13.33203125" customWidth="1"/>
    <col min="9496" max="9496" width="9.109375" customWidth="1"/>
    <col min="9497" max="9497" width="10.5546875" customWidth="1"/>
    <col min="9498" max="9498" width="9.6640625" customWidth="1"/>
    <col min="9499" max="9500" width="9.109375" customWidth="1"/>
    <col min="9501" max="9503" width="10" customWidth="1"/>
    <col min="9504" max="9504" width="10.44140625" customWidth="1"/>
    <col min="9505" max="9505" width="10.33203125" bestFit="1" customWidth="1"/>
    <col min="9506" max="9506" width="7.5546875" customWidth="1"/>
    <col min="9749" max="9749" width="5.33203125" customWidth="1"/>
    <col min="9750" max="9750" width="26.109375" customWidth="1"/>
    <col min="9751" max="9751" width="13.33203125" customWidth="1"/>
    <col min="9752" max="9752" width="9.109375" customWidth="1"/>
    <col min="9753" max="9753" width="10.5546875" customWidth="1"/>
    <col min="9754" max="9754" width="9.6640625" customWidth="1"/>
    <col min="9755" max="9756" width="9.109375" customWidth="1"/>
    <col min="9757" max="9759" width="10" customWidth="1"/>
    <col min="9760" max="9760" width="10.44140625" customWidth="1"/>
    <col min="9761" max="9761" width="10.33203125" bestFit="1" customWidth="1"/>
    <col min="9762" max="9762" width="7.5546875" customWidth="1"/>
    <col min="10005" max="10005" width="5.33203125" customWidth="1"/>
    <col min="10006" max="10006" width="26.109375" customWidth="1"/>
    <col min="10007" max="10007" width="13.33203125" customWidth="1"/>
    <col min="10008" max="10008" width="9.109375" customWidth="1"/>
    <col min="10009" max="10009" width="10.5546875" customWidth="1"/>
    <col min="10010" max="10010" width="9.6640625" customWidth="1"/>
    <col min="10011" max="10012" width="9.109375" customWidth="1"/>
    <col min="10013" max="10015" width="10" customWidth="1"/>
    <col min="10016" max="10016" width="10.44140625" customWidth="1"/>
    <col min="10017" max="10017" width="10.33203125" bestFit="1" customWidth="1"/>
    <col min="10018" max="10018" width="7.5546875" customWidth="1"/>
    <col min="10261" max="10261" width="5.33203125" customWidth="1"/>
    <col min="10262" max="10262" width="26.109375" customWidth="1"/>
    <col min="10263" max="10263" width="13.33203125" customWidth="1"/>
    <col min="10264" max="10264" width="9.109375" customWidth="1"/>
    <col min="10265" max="10265" width="10.5546875" customWidth="1"/>
    <col min="10266" max="10266" width="9.6640625" customWidth="1"/>
    <col min="10267" max="10268" width="9.109375" customWidth="1"/>
    <col min="10269" max="10271" width="10" customWidth="1"/>
    <col min="10272" max="10272" width="10.44140625" customWidth="1"/>
    <col min="10273" max="10273" width="10.33203125" bestFit="1" customWidth="1"/>
    <col min="10274" max="10274" width="7.5546875" customWidth="1"/>
    <col min="10517" max="10517" width="5.33203125" customWidth="1"/>
    <col min="10518" max="10518" width="26.109375" customWidth="1"/>
    <col min="10519" max="10519" width="13.33203125" customWidth="1"/>
    <col min="10520" max="10520" width="9.109375" customWidth="1"/>
    <col min="10521" max="10521" width="10.5546875" customWidth="1"/>
    <col min="10522" max="10522" width="9.6640625" customWidth="1"/>
    <col min="10523" max="10524" width="9.109375" customWidth="1"/>
    <col min="10525" max="10527" width="10" customWidth="1"/>
    <col min="10528" max="10528" width="10.44140625" customWidth="1"/>
    <col min="10529" max="10529" width="10.33203125" bestFit="1" customWidth="1"/>
    <col min="10530" max="10530" width="7.5546875" customWidth="1"/>
    <col min="10773" max="10773" width="5.33203125" customWidth="1"/>
    <col min="10774" max="10774" width="26.109375" customWidth="1"/>
    <col min="10775" max="10775" width="13.33203125" customWidth="1"/>
    <col min="10776" max="10776" width="9.109375" customWidth="1"/>
    <col min="10777" max="10777" width="10.5546875" customWidth="1"/>
    <col min="10778" max="10778" width="9.6640625" customWidth="1"/>
    <col min="10779" max="10780" width="9.109375" customWidth="1"/>
    <col min="10781" max="10783" width="10" customWidth="1"/>
    <col min="10784" max="10784" width="10.44140625" customWidth="1"/>
    <col min="10785" max="10785" width="10.33203125" bestFit="1" customWidth="1"/>
    <col min="10786" max="10786" width="7.5546875" customWidth="1"/>
    <col min="11029" max="11029" width="5.33203125" customWidth="1"/>
    <col min="11030" max="11030" width="26.109375" customWidth="1"/>
    <col min="11031" max="11031" width="13.33203125" customWidth="1"/>
    <col min="11032" max="11032" width="9.109375" customWidth="1"/>
    <col min="11033" max="11033" width="10.5546875" customWidth="1"/>
    <col min="11034" max="11034" width="9.6640625" customWidth="1"/>
    <col min="11035" max="11036" width="9.109375" customWidth="1"/>
    <col min="11037" max="11039" width="10" customWidth="1"/>
    <col min="11040" max="11040" width="10.44140625" customWidth="1"/>
    <col min="11041" max="11041" width="10.33203125" bestFit="1" customWidth="1"/>
    <col min="11042" max="11042" width="7.5546875" customWidth="1"/>
    <col min="11285" max="11285" width="5.33203125" customWidth="1"/>
    <col min="11286" max="11286" width="26.109375" customWidth="1"/>
    <col min="11287" max="11287" width="13.33203125" customWidth="1"/>
    <col min="11288" max="11288" width="9.109375" customWidth="1"/>
    <col min="11289" max="11289" width="10.5546875" customWidth="1"/>
    <col min="11290" max="11290" width="9.6640625" customWidth="1"/>
    <col min="11291" max="11292" width="9.109375" customWidth="1"/>
    <col min="11293" max="11295" width="10" customWidth="1"/>
    <col min="11296" max="11296" width="10.44140625" customWidth="1"/>
    <col min="11297" max="11297" width="10.33203125" bestFit="1" customWidth="1"/>
    <col min="11298" max="11298" width="7.5546875" customWidth="1"/>
    <col min="11541" max="11541" width="5.33203125" customWidth="1"/>
    <col min="11542" max="11542" width="26.109375" customWidth="1"/>
    <col min="11543" max="11543" width="13.33203125" customWidth="1"/>
    <col min="11544" max="11544" width="9.109375" customWidth="1"/>
    <col min="11545" max="11545" width="10.5546875" customWidth="1"/>
    <col min="11546" max="11546" width="9.6640625" customWidth="1"/>
    <col min="11547" max="11548" width="9.109375" customWidth="1"/>
    <col min="11549" max="11551" width="10" customWidth="1"/>
    <col min="11552" max="11552" width="10.44140625" customWidth="1"/>
    <col min="11553" max="11553" width="10.33203125" bestFit="1" customWidth="1"/>
    <col min="11554" max="11554" width="7.5546875" customWidth="1"/>
    <col min="11797" max="11797" width="5.33203125" customWidth="1"/>
    <col min="11798" max="11798" width="26.109375" customWidth="1"/>
    <col min="11799" max="11799" width="13.33203125" customWidth="1"/>
    <col min="11800" max="11800" width="9.109375" customWidth="1"/>
    <col min="11801" max="11801" width="10.5546875" customWidth="1"/>
    <col min="11802" max="11802" width="9.6640625" customWidth="1"/>
    <col min="11803" max="11804" width="9.109375" customWidth="1"/>
    <col min="11805" max="11807" width="10" customWidth="1"/>
    <col min="11808" max="11808" width="10.44140625" customWidth="1"/>
    <col min="11809" max="11809" width="10.33203125" bestFit="1" customWidth="1"/>
    <col min="11810" max="11810" width="7.5546875" customWidth="1"/>
    <col min="12053" max="12053" width="5.33203125" customWidth="1"/>
    <col min="12054" max="12054" width="26.109375" customWidth="1"/>
    <col min="12055" max="12055" width="13.33203125" customWidth="1"/>
    <col min="12056" max="12056" width="9.109375" customWidth="1"/>
    <col min="12057" max="12057" width="10.5546875" customWidth="1"/>
    <col min="12058" max="12058" width="9.6640625" customWidth="1"/>
    <col min="12059" max="12060" width="9.109375" customWidth="1"/>
    <col min="12061" max="12063" width="10" customWidth="1"/>
    <col min="12064" max="12064" width="10.44140625" customWidth="1"/>
    <col min="12065" max="12065" width="10.33203125" bestFit="1" customWidth="1"/>
    <col min="12066" max="12066" width="7.5546875" customWidth="1"/>
    <col min="12309" max="12309" width="5.33203125" customWidth="1"/>
    <col min="12310" max="12310" width="26.109375" customWidth="1"/>
    <col min="12311" max="12311" width="13.33203125" customWidth="1"/>
    <col min="12312" max="12312" width="9.109375" customWidth="1"/>
    <col min="12313" max="12313" width="10.5546875" customWidth="1"/>
    <col min="12314" max="12314" width="9.6640625" customWidth="1"/>
    <col min="12315" max="12316" width="9.109375" customWidth="1"/>
    <col min="12317" max="12319" width="10" customWidth="1"/>
    <col min="12320" max="12320" width="10.44140625" customWidth="1"/>
    <col min="12321" max="12321" width="10.33203125" bestFit="1" customWidth="1"/>
    <col min="12322" max="12322" width="7.5546875" customWidth="1"/>
    <col min="12565" max="12565" width="5.33203125" customWidth="1"/>
    <col min="12566" max="12566" width="26.109375" customWidth="1"/>
    <col min="12567" max="12567" width="13.33203125" customWidth="1"/>
    <col min="12568" max="12568" width="9.109375" customWidth="1"/>
    <col min="12569" max="12569" width="10.5546875" customWidth="1"/>
    <col min="12570" max="12570" width="9.6640625" customWidth="1"/>
    <col min="12571" max="12572" width="9.109375" customWidth="1"/>
    <col min="12573" max="12575" width="10" customWidth="1"/>
    <col min="12576" max="12576" width="10.44140625" customWidth="1"/>
    <col min="12577" max="12577" width="10.33203125" bestFit="1" customWidth="1"/>
    <col min="12578" max="12578" width="7.5546875" customWidth="1"/>
    <col min="12821" max="12821" width="5.33203125" customWidth="1"/>
    <col min="12822" max="12822" width="26.109375" customWidth="1"/>
    <col min="12823" max="12823" width="13.33203125" customWidth="1"/>
    <col min="12824" max="12824" width="9.109375" customWidth="1"/>
    <col min="12825" max="12825" width="10.5546875" customWidth="1"/>
    <col min="12826" max="12826" width="9.6640625" customWidth="1"/>
    <col min="12827" max="12828" width="9.109375" customWidth="1"/>
    <col min="12829" max="12831" width="10" customWidth="1"/>
    <col min="12832" max="12832" width="10.44140625" customWidth="1"/>
    <col min="12833" max="12833" width="10.33203125" bestFit="1" customWidth="1"/>
    <col min="12834" max="12834" width="7.5546875" customWidth="1"/>
    <col min="13077" max="13077" width="5.33203125" customWidth="1"/>
    <col min="13078" max="13078" width="26.109375" customWidth="1"/>
    <col min="13079" max="13079" width="13.33203125" customWidth="1"/>
    <col min="13080" max="13080" width="9.109375" customWidth="1"/>
    <col min="13081" max="13081" width="10.5546875" customWidth="1"/>
    <col min="13082" max="13082" width="9.6640625" customWidth="1"/>
    <col min="13083" max="13084" width="9.109375" customWidth="1"/>
    <col min="13085" max="13087" width="10" customWidth="1"/>
    <col min="13088" max="13088" width="10.44140625" customWidth="1"/>
    <col min="13089" max="13089" width="10.33203125" bestFit="1" customWidth="1"/>
    <col min="13090" max="13090" width="7.5546875" customWidth="1"/>
    <col min="13333" max="13333" width="5.33203125" customWidth="1"/>
    <col min="13334" max="13334" width="26.109375" customWidth="1"/>
    <col min="13335" max="13335" width="13.33203125" customWidth="1"/>
    <col min="13336" max="13336" width="9.109375" customWidth="1"/>
    <col min="13337" max="13337" width="10.5546875" customWidth="1"/>
    <col min="13338" max="13338" width="9.6640625" customWidth="1"/>
    <col min="13339" max="13340" width="9.109375" customWidth="1"/>
    <col min="13341" max="13343" width="10" customWidth="1"/>
    <col min="13344" max="13344" width="10.44140625" customWidth="1"/>
    <col min="13345" max="13345" width="10.33203125" bestFit="1" customWidth="1"/>
    <col min="13346" max="13346" width="7.5546875" customWidth="1"/>
    <col min="13589" max="13589" width="5.33203125" customWidth="1"/>
    <col min="13590" max="13590" width="26.109375" customWidth="1"/>
    <col min="13591" max="13591" width="13.33203125" customWidth="1"/>
    <col min="13592" max="13592" width="9.109375" customWidth="1"/>
    <col min="13593" max="13593" width="10.5546875" customWidth="1"/>
    <col min="13594" max="13594" width="9.6640625" customWidth="1"/>
    <col min="13595" max="13596" width="9.109375" customWidth="1"/>
    <col min="13597" max="13599" width="10" customWidth="1"/>
    <col min="13600" max="13600" width="10.44140625" customWidth="1"/>
    <col min="13601" max="13601" width="10.33203125" bestFit="1" customWidth="1"/>
    <col min="13602" max="13602" width="7.5546875" customWidth="1"/>
    <col min="13845" max="13845" width="5.33203125" customWidth="1"/>
    <col min="13846" max="13846" width="26.109375" customWidth="1"/>
    <col min="13847" max="13847" width="13.33203125" customWidth="1"/>
    <col min="13848" max="13848" width="9.109375" customWidth="1"/>
    <col min="13849" max="13849" width="10.5546875" customWidth="1"/>
    <col min="13850" max="13850" width="9.6640625" customWidth="1"/>
    <col min="13851" max="13852" width="9.109375" customWidth="1"/>
    <col min="13853" max="13855" width="10" customWidth="1"/>
    <col min="13856" max="13856" width="10.44140625" customWidth="1"/>
    <col min="13857" max="13857" width="10.33203125" bestFit="1" customWidth="1"/>
    <col min="13858" max="13858" width="7.5546875" customWidth="1"/>
    <col min="14101" max="14101" width="5.33203125" customWidth="1"/>
    <col min="14102" max="14102" width="26.109375" customWidth="1"/>
    <col min="14103" max="14103" width="13.33203125" customWidth="1"/>
    <col min="14104" max="14104" width="9.109375" customWidth="1"/>
    <col min="14105" max="14105" width="10.5546875" customWidth="1"/>
    <col min="14106" max="14106" width="9.6640625" customWidth="1"/>
    <col min="14107" max="14108" width="9.109375" customWidth="1"/>
    <col min="14109" max="14111" width="10" customWidth="1"/>
    <col min="14112" max="14112" width="10.44140625" customWidth="1"/>
    <col min="14113" max="14113" width="10.33203125" bestFit="1" customWidth="1"/>
    <col min="14114" max="14114" width="7.5546875" customWidth="1"/>
    <col min="14357" max="14357" width="5.33203125" customWidth="1"/>
    <col min="14358" max="14358" width="26.109375" customWidth="1"/>
    <col min="14359" max="14359" width="13.33203125" customWidth="1"/>
    <col min="14360" max="14360" width="9.109375" customWidth="1"/>
    <col min="14361" max="14361" width="10.5546875" customWidth="1"/>
    <col min="14362" max="14362" width="9.6640625" customWidth="1"/>
    <col min="14363" max="14364" width="9.109375" customWidth="1"/>
    <col min="14365" max="14367" width="10" customWidth="1"/>
    <col min="14368" max="14368" width="10.44140625" customWidth="1"/>
    <col min="14369" max="14369" width="10.33203125" bestFit="1" customWidth="1"/>
    <col min="14370" max="14370" width="7.5546875" customWidth="1"/>
    <col min="14613" max="14613" width="5.33203125" customWidth="1"/>
    <col min="14614" max="14614" width="26.109375" customWidth="1"/>
    <col min="14615" max="14615" width="13.33203125" customWidth="1"/>
    <col min="14616" max="14616" width="9.109375" customWidth="1"/>
    <col min="14617" max="14617" width="10.5546875" customWidth="1"/>
    <col min="14618" max="14618" width="9.6640625" customWidth="1"/>
    <col min="14619" max="14620" width="9.109375" customWidth="1"/>
    <col min="14621" max="14623" width="10" customWidth="1"/>
    <col min="14624" max="14624" width="10.44140625" customWidth="1"/>
    <col min="14625" max="14625" width="10.33203125" bestFit="1" customWidth="1"/>
    <col min="14626" max="14626" width="7.5546875" customWidth="1"/>
    <col min="14869" max="14869" width="5.33203125" customWidth="1"/>
    <col min="14870" max="14870" width="26.109375" customWidth="1"/>
    <col min="14871" max="14871" width="13.33203125" customWidth="1"/>
    <col min="14872" max="14872" width="9.109375" customWidth="1"/>
    <col min="14873" max="14873" width="10.5546875" customWidth="1"/>
    <col min="14874" max="14874" width="9.6640625" customWidth="1"/>
    <col min="14875" max="14876" width="9.109375" customWidth="1"/>
    <col min="14877" max="14879" width="10" customWidth="1"/>
    <col min="14880" max="14880" width="10.44140625" customWidth="1"/>
    <col min="14881" max="14881" width="10.33203125" bestFit="1" customWidth="1"/>
    <col min="14882" max="14882" width="7.5546875" customWidth="1"/>
    <col min="15125" max="15125" width="5.33203125" customWidth="1"/>
    <col min="15126" max="15126" width="26.109375" customWidth="1"/>
    <col min="15127" max="15127" width="13.33203125" customWidth="1"/>
    <col min="15128" max="15128" width="9.109375" customWidth="1"/>
    <col min="15129" max="15129" width="10.5546875" customWidth="1"/>
    <col min="15130" max="15130" width="9.6640625" customWidth="1"/>
    <col min="15131" max="15132" width="9.109375" customWidth="1"/>
    <col min="15133" max="15135" width="10" customWidth="1"/>
    <col min="15136" max="15136" width="10.44140625" customWidth="1"/>
    <col min="15137" max="15137" width="10.33203125" bestFit="1" customWidth="1"/>
    <col min="15138" max="15138" width="7.5546875" customWidth="1"/>
    <col min="15381" max="15381" width="5.33203125" customWidth="1"/>
    <col min="15382" max="15382" width="26.109375" customWidth="1"/>
    <col min="15383" max="15383" width="13.33203125" customWidth="1"/>
    <col min="15384" max="15384" width="9.109375" customWidth="1"/>
    <col min="15385" max="15385" width="10.5546875" customWidth="1"/>
    <col min="15386" max="15386" width="9.6640625" customWidth="1"/>
    <col min="15387" max="15388" width="9.109375" customWidth="1"/>
    <col min="15389" max="15391" width="10" customWidth="1"/>
    <col min="15392" max="15392" width="10.44140625" customWidth="1"/>
    <col min="15393" max="15393" width="10.33203125" bestFit="1" customWidth="1"/>
    <col min="15394" max="15394" width="7.5546875" customWidth="1"/>
    <col min="15637" max="15637" width="5.33203125" customWidth="1"/>
    <col min="15638" max="15638" width="26.109375" customWidth="1"/>
    <col min="15639" max="15639" width="13.33203125" customWidth="1"/>
    <col min="15640" max="15640" width="9.109375" customWidth="1"/>
    <col min="15641" max="15641" width="10.5546875" customWidth="1"/>
    <col min="15642" max="15642" width="9.6640625" customWidth="1"/>
    <col min="15643" max="15644" width="9.109375" customWidth="1"/>
    <col min="15645" max="15647" width="10" customWidth="1"/>
    <col min="15648" max="15648" width="10.44140625" customWidth="1"/>
    <col min="15649" max="15649" width="10.33203125" bestFit="1" customWidth="1"/>
    <col min="15650" max="15650" width="7.5546875" customWidth="1"/>
    <col min="15893" max="15893" width="5.33203125" customWidth="1"/>
    <col min="15894" max="15894" width="26.109375" customWidth="1"/>
    <col min="15895" max="15895" width="13.33203125" customWidth="1"/>
    <col min="15896" max="15896" width="9.109375" customWidth="1"/>
    <col min="15897" max="15897" width="10.5546875" customWidth="1"/>
    <col min="15898" max="15898" width="9.6640625" customWidth="1"/>
    <col min="15899" max="15900" width="9.109375" customWidth="1"/>
    <col min="15901" max="15903" width="10" customWidth="1"/>
    <col min="15904" max="15904" width="10.44140625" customWidth="1"/>
    <col min="15905" max="15905" width="10.33203125" bestFit="1" customWidth="1"/>
    <col min="15906" max="15906" width="7.5546875" customWidth="1"/>
    <col min="16149" max="16149" width="5.33203125" customWidth="1"/>
    <col min="16150" max="16150" width="26.109375" customWidth="1"/>
    <col min="16151" max="16151" width="13.33203125" customWidth="1"/>
    <col min="16152" max="16152" width="9.109375" customWidth="1"/>
    <col min="16153" max="16153" width="10.5546875" customWidth="1"/>
    <col min="16154" max="16154" width="9.6640625" customWidth="1"/>
    <col min="16155" max="16156" width="9.109375" customWidth="1"/>
    <col min="16157" max="16159" width="10" customWidth="1"/>
    <col min="16160" max="16160" width="10.44140625" customWidth="1"/>
    <col min="16161" max="16161" width="10.33203125" bestFit="1" customWidth="1"/>
    <col min="16162" max="16162" width="7.5546875" customWidth="1"/>
  </cols>
  <sheetData>
    <row r="1" spans="1:36" ht="15.6" x14ac:dyDescent="0.3">
      <c r="A1" s="19"/>
      <c r="B1" s="154" t="s">
        <v>8</v>
      </c>
      <c r="C1" s="154"/>
      <c r="D1" s="154"/>
      <c r="E1" s="1"/>
      <c r="F1" s="1"/>
      <c r="G1" s="1"/>
      <c r="H1" s="1"/>
      <c r="I1" s="1"/>
      <c r="J1" s="1"/>
      <c r="K1" s="1"/>
      <c r="L1" s="1"/>
      <c r="M1" s="1"/>
      <c r="N1" s="1"/>
      <c r="O1" s="1"/>
      <c r="P1" s="1"/>
      <c r="Q1" s="1"/>
      <c r="R1" s="1"/>
      <c r="S1" s="1"/>
      <c r="T1" s="1"/>
      <c r="U1" s="155" t="s">
        <v>112</v>
      </c>
      <c r="V1" s="174"/>
      <c r="W1" s="174"/>
      <c r="X1" s="174"/>
      <c r="Y1" s="174"/>
      <c r="Z1" s="174"/>
      <c r="AA1" s="174"/>
      <c r="AB1" s="174"/>
      <c r="AC1" s="174"/>
      <c r="AD1" s="174"/>
      <c r="AE1" s="174"/>
      <c r="AF1" s="174"/>
      <c r="AG1" s="174"/>
      <c r="AH1" s="174"/>
      <c r="AI1" s="174"/>
      <c r="AJ1" s="174"/>
    </row>
    <row r="2" spans="1:36" ht="15.6" x14ac:dyDescent="0.3">
      <c r="A2" s="19"/>
      <c r="B2" s="154" t="s">
        <v>14</v>
      </c>
      <c r="C2" s="154"/>
      <c r="D2" s="154"/>
      <c r="E2" s="1"/>
      <c r="F2" s="1"/>
      <c r="G2" s="1"/>
      <c r="H2" s="1"/>
      <c r="I2" s="1"/>
      <c r="J2" s="1"/>
      <c r="K2" s="1"/>
      <c r="L2" s="1"/>
      <c r="M2" s="1"/>
      <c r="N2" s="1"/>
      <c r="O2" s="1"/>
      <c r="P2" s="1"/>
      <c r="Q2" s="1"/>
      <c r="R2" s="1"/>
      <c r="S2" s="1"/>
      <c r="T2" s="1"/>
      <c r="U2" s="174"/>
      <c r="V2" s="174"/>
      <c r="W2" s="174"/>
      <c r="X2" s="174"/>
      <c r="Y2" s="174"/>
      <c r="Z2" s="174"/>
      <c r="AA2" s="174"/>
      <c r="AB2" s="174"/>
      <c r="AC2" s="174"/>
      <c r="AD2" s="174"/>
      <c r="AE2" s="174"/>
      <c r="AF2" s="174"/>
      <c r="AG2" s="174"/>
      <c r="AH2" s="174"/>
      <c r="AI2" s="174"/>
      <c r="AJ2" s="174"/>
    </row>
    <row r="3" spans="1:36" ht="35.25" customHeight="1" x14ac:dyDescent="0.3">
      <c r="A3" s="47"/>
      <c r="B3" s="160" t="s">
        <v>118</v>
      </c>
      <c r="C3" s="160"/>
      <c r="D3" s="160"/>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3">
      <c r="A4" s="26"/>
      <c r="B4" s="26"/>
      <c r="C4" s="26"/>
      <c r="D4" s="12"/>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29" t="s">
        <v>19</v>
      </c>
    </row>
    <row r="5" spans="1:36" ht="30" customHeight="1" x14ac:dyDescent="0.3">
      <c r="A5" s="159" t="s">
        <v>162</v>
      </c>
      <c r="B5" s="159"/>
      <c r="C5" s="159"/>
      <c r="D5" s="159"/>
      <c r="E5" s="159"/>
      <c r="F5" s="159"/>
      <c r="G5" s="159"/>
      <c r="H5" s="159"/>
      <c r="I5" s="159"/>
      <c r="J5" s="159"/>
      <c r="K5" s="159"/>
      <c r="L5" s="159"/>
      <c r="M5" s="159"/>
      <c r="N5" s="159"/>
      <c r="O5" s="159"/>
      <c r="P5" s="159"/>
      <c r="Q5" s="159"/>
      <c r="R5" s="159"/>
      <c r="S5" s="159"/>
      <c r="T5" s="159"/>
      <c r="U5" s="159"/>
      <c r="V5" s="159"/>
      <c r="W5" s="159"/>
      <c r="X5" s="159"/>
      <c r="Y5" s="159"/>
      <c r="Z5" s="159"/>
      <c r="AA5" s="159"/>
      <c r="AB5" s="159"/>
      <c r="AC5" s="159"/>
      <c r="AD5" s="159"/>
      <c r="AE5" s="159"/>
      <c r="AF5" s="159"/>
      <c r="AG5" s="159"/>
      <c r="AH5" s="159"/>
      <c r="AI5" s="159"/>
      <c r="AJ5" s="159"/>
    </row>
    <row r="6" spans="1:36" ht="8.25" customHeight="1" x14ac:dyDescent="0.3"/>
    <row r="7" spans="1:36" ht="27.75" customHeight="1" x14ac:dyDescent="0.3">
      <c r="A7" s="164" t="s">
        <v>5</v>
      </c>
      <c r="B7" s="167" t="s">
        <v>29</v>
      </c>
      <c r="C7" s="168"/>
      <c r="D7" s="169" t="s">
        <v>25</v>
      </c>
      <c r="E7" s="170"/>
      <c r="F7" s="170"/>
      <c r="G7" s="170"/>
      <c r="H7" s="170"/>
      <c r="I7" s="170"/>
      <c r="J7" s="170"/>
      <c r="K7" s="170"/>
      <c r="L7" s="170"/>
      <c r="M7" s="170"/>
      <c r="N7" s="170"/>
      <c r="O7" s="170"/>
      <c r="P7" s="170"/>
      <c r="Q7" s="170"/>
      <c r="R7" s="170"/>
      <c r="S7" s="170"/>
      <c r="T7" s="170"/>
      <c r="U7" s="171"/>
      <c r="V7" s="172" t="s">
        <v>113</v>
      </c>
      <c r="W7" s="172"/>
      <c r="X7" s="172"/>
      <c r="Y7" s="172"/>
      <c r="Z7" s="172"/>
      <c r="AA7" s="172"/>
      <c r="AB7" s="172"/>
      <c r="AC7" s="172"/>
      <c r="AD7" s="172"/>
      <c r="AE7" s="172"/>
      <c r="AF7" s="172"/>
      <c r="AG7" s="172"/>
      <c r="AH7" s="172"/>
      <c r="AI7" s="173"/>
      <c r="AJ7" s="13" t="s">
        <v>6</v>
      </c>
    </row>
    <row r="8" spans="1:36" ht="45.75" customHeight="1" x14ac:dyDescent="0.3">
      <c r="A8" s="165"/>
      <c r="B8" s="32" t="s">
        <v>28</v>
      </c>
      <c r="C8" s="33" t="s">
        <v>34</v>
      </c>
      <c r="D8" s="38" t="s">
        <v>30</v>
      </c>
      <c r="E8" s="39" t="s">
        <v>31</v>
      </c>
      <c r="F8" s="39" t="s">
        <v>32</v>
      </c>
      <c r="G8" s="39" t="s">
        <v>38</v>
      </c>
      <c r="H8" s="39" t="s">
        <v>39</v>
      </c>
      <c r="I8" s="39" t="s">
        <v>40</v>
      </c>
      <c r="J8" s="39" t="s">
        <v>43</v>
      </c>
      <c r="K8" s="39" t="s">
        <v>44</v>
      </c>
      <c r="L8" s="39" t="s">
        <v>45</v>
      </c>
      <c r="M8" s="39" t="s">
        <v>44</v>
      </c>
      <c r="N8" s="39" t="s">
        <v>45</v>
      </c>
      <c r="O8" s="39" t="s">
        <v>46</v>
      </c>
      <c r="P8" s="39" t="s">
        <v>47</v>
      </c>
      <c r="Q8" s="39" t="s">
        <v>48</v>
      </c>
      <c r="R8" s="39" t="s">
        <v>49</v>
      </c>
      <c r="S8" s="39" t="s">
        <v>50</v>
      </c>
      <c r="T8" s="39" t="s">
        <v>51</v>
      </c>
      <c r="U8" s="39" t="s">
        <v>33</v>
      </c>
      <c r="V8" s="37" t="s">
        <v>30</v>
      </c>
      <c r="W8" s="37" t="s">
        <v>31</v>
      </c>
      <c r="X8" s="37" t="s">
        <v>32</v>
      </c>
      <c r="Y8" s="37" t="s">
        <v>38</v>
      </c>
      <c r="Z8" s="37" t="s">
        <v>39</v>
      </c>
      <c r="AA8" s="37" t="s">
        <v>40</v>
      </c>
      <c r="AB8" s="37" t="s">
        <v>43</v>
      </c>
      <c r="AC8" s="37" t="s">
        <v>44</v>
      </c>
      <c r="AD8" s="37" t="s">
        <v>43</v>
      </c>
      <c r="AE8" s="37" t="s">
        <v>44</v>
      </c>
      <c r="AF8" s="37" t="s">
        <v>45</v>
      </c>
      <c r="AG8" s="37" t="s">
        <v>46</v>
      </c>
      <c r="AH8" s="37" t="s">
        <v>47</v>
      </c>
      <c r="AI8" s="37" t="s">
        <v>33</v>
      </c>
      <c r="AJ8" s="13"/>
    </row>
    <row r="9" spans="1:36" ht="19.5" customHeight="1" x14ac:dyDescent="0.3">
      <c r="A9" s="34"/>
      <c r="B9" s="43"/>
      <c r="C9" s="45">
        <v>-1</v>
      </c>
      <c r="D9" s="45">
        <v>-2</v>
      </c>
      <c r="E9" s="45">
        <v>-3</v>
      </c>
      <c r="F9" s="45">
        <v>-4</v>
      </c>
      <c r="G9" s="45">
        <v>-5</v>
      </c>
      <c r="H9" s="45">
        <v>-6</v>
      </c>
      <c r="I9" s="45">
        <v>-7</v>
      </c>
      <c r="J9" s="45">
        <v>-8</v>
      </c>
      <c r="K9" s="45">
        <v>-9</v>
      </c>
      <c r="L9" s="45">
        <v>-10</v>
      </c>
      <c r="M9" s="45">
        <v>-9</v>
      </c>
      <c r="N9" s="45">
        <v>-10</v>
      </c>
      <c r="O9" s="45">
        <v>-11</v>
      </c>
      <c r="P9" s="45">
        <v>-12</v>
      </c>
      <c r="Q9" s="45">
        <v>-13</v>
      </c>
      <c r="R9" s="45">
        <v>-14</v>
      </c>
      <c r="S9" s="45">
        <v>-15</v>
      </c>
      <c r="T9" s="45">
        <v>-16</v>
      </c>
      <c r="U9" s="45">
        <v>-10</v>
      </c>
      <c r="V9" s="45">
        <v>-19</v>
      </c>
      <c r="W9" s="45">
        <v>-20</v>
      </c>
      <c r="X9" s="45">
        <v>-21</v>
      </c>
      <c r="Y9" s="45">
        <v>-22</v>
      </c>
      <c r="Z9" s="45">
        <v>-23</v>
      </c>
      <c r="AA9" s="45">
        <v>-24</v>
      </c>
      <c r="AB9" s="45">
        <v>-25</v>
      </c>
      <c r="AC9" s="45">
        <v>-26</v>
      </c>
      <c r="AD9" s="45">
        <v>-23</v>
      </c>
      <c r="AE9" s="45">
        <v>-24</v>
      </c>
      <c r="AF9" s="45">
        <v>-25</v>
      </c>
      <c r="AG9" s="45">
        <v>-26</v>
      </c>
      <c r="AH9" s="45">
        <v>-27</v>
      </c>
      <c r="AI9" s="45">
        <v>-27</v>
      </c>
      <c r="AJ9" s="13"/>
    </row>
    <row r="10" spans="1:36" ht="24.75" customHeight="1" x14ac:dyDescent="0.3">
      <c r="A10" s="7" t="s">
        <v>55</v>
      </c>
      <c r="B10" s="6"/>
      <c r="C10" s="31"/>
      <c r="D10" s="28"/>
      <c r="E10" s="27"/>
      <c r="F10" s="56"/>
      <c r="G10" s="27"/>
      <c r="H10" s="56"/>
      <c r="I10" s="27"/>
      <c r="J10" s="27"/>
      <c r="K10" s="27"/>
      <c r="L10" s="27"/>
      <c r="M10" s="27"/>
      <c r="N10" s="27"/>
      <c r="O10" s="27"/>
      <c r="P10" s="27"/>
      <c r="Q10" s="27"/>
      <c r="R10" s="27"/>
      <c r="S10" s="27"/>
      <c r="T10" s="28"/>
      <c r="U10" s="40"/>
      <c r="V10" s="28"/>
      <c r="W10" s="28"/>
      <c r="X10" s="28"/>
      <c r="Y10" s="28"/>
      <c r="Z10" s="28"/>
      <c r="AA10" s="28"/>
      <c r="AB10" s="28"/>
      <c r="AC10" s="28"/>
      <c r="AD10" s="13"/>
      <c r="AE10" s="13"/>
      <c r="AF10" s="13"/>
      <c r="AG10" s="13"/>
      <c r="AH10" s="13"/>
      <c r="AI10" s="41">
        <v>0</v>
      </c>
      <c r="AJ10" s="14"/>
    </row>
    <row r="11" spans="1:36" ht="24.75" customHeight="1" x14ac:dyDescent="0.3">
      <c r="A11" s="7">
        <v>1</v>
      </c>
      <c r="B11" s="109" t="s">
        <v>105</v>
      </c>
      <c r="C11" s="110" t="s">
        <v>109</v>
      </c>
      <c r="D11" s="28"/>
      <c r="E11" s="27"/>
      <c r="F11" s="56"/>
      <c r="G11" s="27"/>
      <c r="H11" s="56"/>
      <c r="I11" s="27"/>
      <c r="J11" s="27"/>
      <c r="K11" s="27"/>
      <c r="L11" s="27"/>
      <c r="M11" s="27"/>
      <c r="N11" s="27"/>
      <c r="O11" s="27"/>
      <c r="P11" s="27"/>
      <c r="Q11" s="27"/>
      <c r="R11" s="27"/>
      <c r="S11" s="27"/>
      <c r="T11" s="28"/>
      <c r="U11" s="40"/>
      <c r="V11" s="28"/>
      <c r="W11" s="28"/>
      <c r="X11" s="28"/>
      <c r="Y11" s="28"/>
      <c r="Z11" s="28"/>
      <c r="AA11" s="28"/>
      <c r="AB11" s="28"/>
      <c r="AC11" s="28"/>
      <c r="AD11" s="13"/>
      <c r="AE11" s="13"/>
      <c r="AF11" s="13"/>
      <c r="AG11" s="108"/>
      <c r="AH11" s="108"/>
      <c r="AI11" s="41">
        <v>0</v>
      </c>
      <c r="AJ11" s="14"/>
    </row>
    <row r="12" spans="1:36" ht="24.75" customHeight="1" x14ac:dyDescent="0.3">
      <c r="A12" s="7">
        <v>2</v>
      </c>
      <c r="B12" s="50" t="s">
        <v>119</v>
      </c>
      <c r="C12" s="111" t="s">
        <v>120</v>
      </c>
      <c r="D12" s="28"/>
      <c r="E12" s="27"/>
      <c r="F12" s="56"/>
      <c r="G12" s="27"/>
      <c r="H12" s="56"/>
      <c r="I12" s="27"/>
      <c r="J12" s="27"/>
      <c r="K12" s="27"/>
      <c r="L12" s="27"/>
      <c r="M12" s="27"/>
      <c r="N12" s="27"/>
      <c r="O12" s="27"/>
      <c r="P12" s="27"/>
      <c r="Q12" s="27"/>
      <c r="R12" s="27"/>
      <c r="S12" s="27"/>
      <c r="T12" s="28"/>
      <c r="U12" s="40"/>
      <c r="V12" s="28"/>
      <c r="W12" s="28"/>
      <c r="X12" s="28"/>
      <c r="Y12" s="28"/>
      <c r="Z12" s="28"/>
      <c r="AA12" s="28"/>
      <c r="AB12" s="28"/>
      <c r="AC12" s="28"/>
      <c r="AD12" s="13"/>
      <c r="AE12" s="13"/>
      <c r="AF12" s="13"/>
      <c r="AG12" s="108"/>
      <c r="AH12" s="108"/>
      <c r="AI12" s="41">
        <v>0</v>
      </c>
      <c r="AJ12" s="14"/>
    </row>
    <row r="13" spans="1:36" ht="24.75" customHeight="1" x14ac:dyDescent="0.3">
      <c r="A13" s="7">
        <v>3</v>
      </c>
      <c r="B13" s="50" t="s">
        <v>121</v>
      </c>
      <c r="C13" s="111" t="s">
        <v>122</v>
      </c>
      <c r="D13" s="28"/>
      <c r="E13" s="27"/>
      <c r="F13" s="56"/>
      <c r="G13" s="27"/>
      <c r="H13" s="56"/>
      <c r="I13" s="27"/>
      <c r="J13" s="27"/>
      <c r="K13" s="27"/>
      <c r="L13" s="27"/>
      <c r="M13" s="27"/>
      <c r="N13" s="27"/>
      <c r="O13" s="27"/>
      <c r="P13" s="27"/>
      <c r="Q13" s="27"/>
      <c r="R13" s="27"/>
      <c r="S13" s="27"/>
      <c r="T13" s="28"/>
      <c r="U13" s="40"/>
      <c r="V13" s="28"/>
      <c r="W13" s="28"/>
      <c r="X13" s="28"/>
      <c r="Y13" s="28"/>
      <c r="Z13" s="28"/>
      <c r="AA13" s="28"/>
      <c r="AB13" s="28"/>
      <c r="AC13" s="28"/>
      <c r="AD13" s="13"/>
      <c r="AE13" s="13"/>
      <c r="AF13" s="13"/>
      <c r="AG13" s="108"/>
      <c r="AH13" s="108"/>
      <c r="AI13" s="41">
        <v>0</v>
      </c>
      <c r="AJ13" s="14"/>
    </row>
    <row r="14" spans="1:36" ht="24" customHeight="1" x14ac:dyDescent="0.3">
      <c r="A14" s="8">
        <v>4</v>
      </c>
      <c r="B14" s="112" t="s">
        <v>123</v>
      </c>
      <c r="C14" s="51" t="s">
        <v>124</v>
      </c>
      <c r="D14" s="103"/>
      <c r="E14" s="70"/>
      <c r="F14" s="70"/>
      <c r="G14" s="86"/>
      <c r="H14" s="70"/>
      <c r="I14" s="86"/>
      <c r="J14" s="86"/>
      <c r="K14" s="86"/>
      <c r="L14" s="86"/>
      <c r="M14" s="86"/>
      <c r="N14" s="86"/>
      <c r="O14" s="86"/>
      <c r="P14" s="86"/>
      <c r="Q14" s="86"/>
      <c r="R14" s="86"/>
      <c r="S14" s="86"/>
      <c r="T14" s="86"/>
      <c r="U14" s="78"/>
      <c r="V14" s="88"/>
      <c r="W14" s="15"/>
      <c r="X14" s="15"/>
      <c r="Y14" s="79"/>
      <c r="Z14" s="79"/>
      <c r="AA14" s="79"/>
      <c r="AB14" s="79"/>
      <c r="AC14" s="79"/>
      <c r="AD14" s="15"/>
      <c r="AE14" s="15"/>
      <c r="AF14" s="15"/>
      <c r="AG14" s="44"/>
      <c r="AH14" s="87"/>
      <c r="AI14" s="80">
        <f t="shared" ref="AI14:AI15" si="0">COUNTIF(V14:AH14,"X")</f>
        <v>0</v>
      </c>
      <c r="AJ14" s="88"/>
    </row>
    <row r="15" spans="1:36" ht="26.25" customHeight="1" x14ac:dyDescent="0.3">
      <c r="A15" s="7" t="s">
        <v>54</v>
      </c>
      <c r="B15" s="50"/>
      <c r="C15" s="50"/>
      <c r="D15" s="104"/>
      <c r="E15" s="88"/>
      <c r="F15" s="70"/>
      <c r="G15" s="54"/>
      <c r="H15" s="70"/>
      <c r="I15" s="54"/>
      <c r="J15" s="54"/>
      <c r="K15" s="54"/>
      <c r="L15" s="54"/>
      <c r="M15" s="54"/>
      <c r="N15" s="54"/>
      <c r="O15" s="54"/>
      <c r="P15" s="54"/>
      <c r="Q15" s="54"/>
      <c r="R15" s="54"/>
      <c r="S15" s="54"/>
      <c r="T15" s="54"/>
      <c r="U15" s="78"/>
      <c r="V15" s="79"/>
      <c r="W15" s="79"/>
      <c r="X15" s="79"/>
      <c r="Y15" s="79"/>
      <c r="Z15" s="79"/>
      <c r="AA15" s="79"/>
      <c r="AB15" s="79"/>
      <c r="AC15" s="79"/>
      <c r="AD15" s="15"/>
      <c r="AE15" s="15"/>
      <c r="AF15" s="15"/>
      <c r="AG15" s="15"/>
      <c r="AH15" s="15"/>
      <c r="AI15" s="80">
        <f t="shared" si="0"/>
        <v>0</v>
      </c>
      <c r="AJ15" s="88"/>
    </row>
    <row r="16" spans="1:36" ht="26.25" customHeight="1" x14ac:dyDescent="0.3">
      <c r="A16" s="8" t="s">
        <v>0</v>
      </c>
      <c r="B16" s="58" t="s">
        <v>80</v>
      </c>
      <c r="C16" s="57" t="s">
        <v>95</v>
      </c>
      <c r="D16" s="104"/>
      <c r="E16" s="88"/>
      <c r="F16" s="89"/>
      <c r="G16" s="86"/>
      <c r="H16" s="70"/>
      <c r="I16" s="54"/>
      <c r="J16" s="91"/>
      <c r="K16" s="54"/>
      <c r="L16" s="91"/>
      <c r="M16" s="86"/>
      <c r="N16" s="86"/>
      <c r="O16" s="86"/>
      <c r="P16" s="86"/>
      <c r="Q16" s="90"/>
      <c r="R16" s="90"/>
      <c r="S16" s="90"/>
      <c r="T16" s="90"/>
      <c r="U16" s="78"/>
      <c r="V16" s="79"/>
      <c r="W16" s="79"/>
      <c r="X16" s="79"/>
      <c r="Y16" s="79"/>
      <c r="Z16" s="79"/>
      <c r="AA16" s="79"/>
      <c r="AB16" s="79"/>
      <c r="AC16" s="79"/>
      <c r="AD16" s="15"/>
      <c r="AE16" s="15"/>
      <c r="AF16" s="15"/>
      <c r="AG16" s="15"/>
      <c r="AH16" s="15"/>
      <c r="AI16" s="80">
        <f t="shared" ref="AI16:AI36" si="1">COUNTIF(V16:AH16,"X")</f>
        <v>0</v>
      </c>
      <c r="AJ16" s="88"/>
    </row>
    <row r="17" spans="1:37" ht="25.5" customHeight="1" x14ac:dyDescent="0.3">
      <c r="A17" s="8" t="s">
        <v>1</v>
      </c>
      <c r="B17" s="58" t="s">
        <v>81</v>
      </c>
      <c r="C17" s="57" t="s">
        <v>96</v>
      </c>
      <c r="D17" s="104"/>
      <c r="E17" s="88"/>
      <c r="F17" s="89"/>
      <c r="G17" s="86"/>
      <c r="H17" s="70"/>
      <c r="I17" s="54"/>
      <c r="J17" s="86"/>
      <c r="K17" s="54"/>
      <c r="L17" s="86"/>
      <c r="M17" s="86"/>
      <c r="N17" s="86"/>
      <c r="O17" s="86"/>
      <c r="P17" s="86"/>
      <c r="Q17" s="86"/>
      <c r="R17" s="86"/>
      <c r="S17" s="86"/>
      <c r="T17" s="86"/>
      <c r="U17" s="78"/>
      <c r="V17" s="88"/>
      <c r="W17" s="15"/>
      <c r="X17" s="15"/>
      <c r="Y17" s="79"/>
      <c r="Z17" s="79"/>
      <c r="AA17" s="98"/>
      <c r="AB17" s="79"/>
      <c r="AC17" s="79"/>
      <c r="AD17" s="15"/>
      <c r="AE17" s="15"/>
      <c r="AF17" s="15"/>
      <c r="AG17" s="44"/>
      <c r="AH17" s="87"/>
      <c r="AI17" s="80">
        <f t="shared" si="1"/>
        <v>0</v>
      </c>
      <c r="AJ17" s="88"/>
    </row>
    <row r="18" spans="1:37" ht="24" customHeight="1" x14ac:dyDescent="0.3">
      <c r="A18" s="8" t="s">
        <v>2</v>
      </c>
      <c r="B18" s="58" t="s">
        <v>82</v>
      </c>
      <c r="C18" s="57" t="s">
        <v>97</v>
      </c>
      <c r="D18" s="104"/>
      <c r="E18" s="88"/>
      <c r="F18" s="89"/>
      <c r="G18" s="54"/>
      <c r="H18" s="70"/>
      <c r="I18" s="54"/>
      <c r="J18" s="54"/>
      <c r="K18" s="54"/>
      <c r="L18" s="54"/>
      <c r="M18" s="54"/>
      <c r="N18" s="54"/>
      <c r="O18" s="54"/>
      <c r="P18" s="54"/>
      <c r="Q18" s="54"/>
      <c r="R18" s="54"/>
      <c r="S18" s="54"/>
      <c r="T18" s="54"/>
      <c r="U18" s="78"/>
      <c r="V18" s="79"/>
      <c r="W18" s="79"/>
      <c r="X18" s="79"/>
      <c r="Y18" s="79"/>
      <c r="Z18" s="79"/>
      <c r="AA18" s="79"/>
      <c r="AB18" s="79"/>
      <c r="AC18" s="79"/>
      <c r="AD18" s="15"/>
      <c r="AE18" s="15"/>
      <c r="AF18" s="15"/>
      <c r="AG18" s="15"/>
      <c r="AH18" s="15"/>
      <c r="AI18" s="80">
        <f t="shared" si="1"/>
        <v>0</v>
      </c>
      <c r="AJ18" s="88"/>
    </row>
    <row r="19" spans="1:37" ht="27" customHeight="1" x14ac:dyDescent="0.3">
      <c r="A19" s="8" t="s">
        <v>3</v>
      </c>
      <c r="B19" s="58" t="s">
        <v>83</v>
      </c>
      <c r="C19" s="57" t="s">
        <v>98</v>
      </c>
      <c r="D19" s="104" t="s">
        <v>116</v>
      </c>
      <c r="E19" s="88">
        <v>1</v>
      </c>
      <c r="F19" s="88">
        <v>1</v>
      </c>
      <c r="G19" s="54"/>
      <c r="H19" s="70"/>
      <c r="I19" s="54"/>
      <c r="J19" s="54"/>
      <c r="K19" s="54"/>
      <c r="L19" s="54"/>
      <c r="M19" s="54"/>
      <c r="N19" s="54"/>
      <c r="O19" s="54"/>
      <c r="P19" s="54"/>
      <c r="Q19" s="54"/>
      <c r="R19" s="54"/>
      <c r="S19" s="54"/>
      <c r="T19" s="54"/>
      <c r="U19" s="78" t="s">
        <v>150</v>
      </c>
      <c r="V19" s="88">
        <v>1</v>
      </c>
      <c r="W19" s="88"/>
      <c r="X19" s="88"/>
      <c r="Y19" s="79"/>
      <c r="Z19" s="79"/>
      <c r="AA19" s="79"/>
      <c r="AB19" s="79"/>
      <c r="AC19" s="79"/>
      <c r="AD19" s="15"/>
      <c r="AE19" s="15"/>
      <c r="AF19" s="15"/>
      <c r="AG19" s="15"/>
      <c r="AH19" s="15"/>
      <c r="AI19" s="80" t="s">
        <v>116</v>
      </c>
      <c r="AJ19" s="88"/>
    </row>
    <row r="20" spans="1:37" ht="24" customHeight="1" x14ac:dyDescent="0.3">
      <c r="A20" s="8" t="s">
        <v>4</v>
      </c>
      <c r="B20" s="58" t="s">
        <v>84</v>
      </c>
      <c r="C20" s="57" t="s">
        <v>99</v>
      </c>
      <c r="D20" s="104"/>
      <c r="E20" s="79"/>
      <c r="F20" s="89"/>
      <c r="G20" s="54"/>
      <c r="H20" s="70"/>
      <c r="I20" s="54"/>
      <c r="J20" s="85"/>
      <c r="K20" s="54"/>
      <c r="L20" s="85"/>
      <c r="M20" s="54"/>
      <c r="N20" s="54"/>
      <c r="O20" s="54"/>
      <c r="P20" s="54"/>
      <c r="Q20" s="85"/>
      <c r="R20" s="85"/>
      <c r="S20" s="85"/>
      <c r="T20" s="85"/>
      <c r="U20" s="78"/>
      <c r="V20" s="79"/>
      <c r="W20" s="79"/>
      <c r="X20" s="79"/>
      <c r="Y20" s="79"/>
      <c r="Z20" s="79"/>
      <c r="AA20" s="79"/>
      <c r="AB20" s="79"/>
      <c r="AC20" s="79"/>
      <c r="AD20" s="15"/>
      <c r="AE20" s="15"/>
      <c r="AF20" s="15"/>
      <c r="AG20" s="15"/>
      <c r="AH20" s="15"/>
      <c r="AI20" s="80">
        <f t="shared" si="1"/>
        <v>0</v>
      </c>
      <c r="AJ20" s="88"/>
    </row>
    <row r="21" spans="1:37" ht="26.25" customHeight="1" x14ac:dyDescent="0.3">
      <c r="A21" s="8" t="s">
        <v>70</v>
      </c>
      <c r="B21" s="58" t="s">
        <v>106</v>
      </c>
      <c r="C21" s="57" t="s">
        <v>110</v>
      </c>
      <c r="D21" s="104"/>
      <c r="E21" s="79"/>
      <c r="F21" s="89"/>
      <c r="G21" s="54"/>
      <c r="H21" s="70"/>
      <c r="I21" s="54"/>
      <c r="J21" s="85"/>
      <c r="K21" s="54"/>
      <c r="L21" s="85"/>
      <c r="M21" s="54"/>
      <c r="N21" s="54"/>
      <c r="O21" s="54"/>
      <c r="P21" s="54"/>
      <c r="Q21" s="85"/>
      <c r="R21" s="85"/>
      <c r="S21" s="85"/>
      <c r="T21" s="85"/>
      <c r="U21" s="78"/>
      <c r="V21" s="79"/>
      <c r="W21" s="79"/>
      <c r="X21" s="79"/>
      <c r="Y21" s="79"/>
      <c r="Z21" s="79"/>
      <c r="AA21" s="79"/>
      <c r="AB21" s="79"/>
      <c r="AC21" s="79"/>
      <c r="AD21" s="15"/>
      <c r="AE21" s="15"/>
      <c r="AF21" s="15"/>
      <c r="AG21" s="15"/>
      <c r="AH21" s="15"/>
      <c r="AI21" s="80">
        <f t="shared" si="1"/>
        <v>0</v>
      </c>
      <c r="AJ21" s="15"/>
    </row>
    <row r="22" spans="1:37" ht="28.5" customHeight="1" x14ac:dyDescent="0.3">
      <c r="A22" s="8" t="s">
        <v>74</v>
      </c>
      <c r="B22" s="58" t="s">
        <v>125</v>
      </c>
      <c r="C22" s="51" t="s">
        <v>126</v>
      </c>
      <c r="D22" s="104"/>
      <c r="E22" s="79"/>
      <c r="F22" s="89"/>
      <c r="G22" s="54"/>
      <c r="H22" s="70"/>
      <c r="I22" s="54"/>
      <c r="J22" s="85"/>
      <c r="K22" s="54"/>
      <c r="L22" s="85"/>
      <c r="M22" s="54"/>
      <c r="N22" s="54"/>
      <c r="O22" s="54"/>
      <c r="P22" s="54"/>
      <c r="Q22" s="85"/>
      <c r="R22" s="85"/>
      <c r="S22" s="85"/>
      <c r="T22" s="85"/>
      <c r="U22" s="78"/>
      <c r="V22" s="79"/>
      <c r="W22" s="79"/>
      <c r="X22" s="79"/>
      <c r="Y22" s="79"/>
      <c r="Z22" s="79"/>
      <c r="AA22" s="79"/>
      <c r="AB22" s="79"/>
      <c r="AC22" s="79"/>
      <c r="AD22" s="15"/>
      <c r="AE22" s="15"/>
      <c r="AF22" s="15"/>
      <c r="AG22" s="15"/>
      <c r="AH22" s="15"/>
      <c r="AI22" s="80">
        <f t="shared" si="1"/>
        <v>0</v>
      </c>
      <c r="AJ22" s="15"/>
      <c r="AK22" s="100"/>
    </row>
    <row r="23" spans="1:37" ht="25.5" customHeight="1" x14ac:dyDescent="0.3">
      <c r="A23" s="8" t="s">
        <v>79</v>
      </c>
      <c r="B23" s="58" t="s">
        <v>85</v>
      </c>
      <c r="C23" s="57" t="s">
        <v>100</v>
      </c>
      <c r="D23" s="104"/>
      <c r="E23" s="79"/>
      <c r="F23" s="89"/>
      <c r="G23" s="54"/>
      <c r="H23" s="70"/>
      <c r="I23" s="54"/>
      <c r="J23" s="85"/>
      <c r="K23" s="54"/>
      <c r="L23" s="85"/>
      <c r="M23" s="54"/>
      <c r="N23" s="54"/>
      <c r="O23" s="54"/>
      <c r="P23" s="54"/>
      <c r="Q23" s="85"/>
      <c r="R23" s="85"/>
      <c r="S23" s="85"/>
      <c r="T23" s="85"/>
      <c r="U23" s="78"/>
      <c r="V23" s="79"/>
      <c r="W23" s="79"/>
      <c r="X23" s="79"/>
      <c r="Y23" s="79"/>
      <c r="Z23" s="79"/>
      <c r="AA23" s="79"/>
      <c r="AB23" s="79"/>
      <c r="AC23" s="79"/>
      <c r="AD23" s="15"/>
      <c r="AE23" s="15"/>
      <c r="AF23" s="15"/>
      <c r="AG23" s="15"/>
      <c r="AH23" s="15"/>
      <c r="AI23" s="80">
        <f t="shared" si="1"/>
        <v>0</v>
      </c>
      <c r="AJ23" s="15"/>
      <c r="AK23" s="100"/>
    </row>
    <row r="24" spans="1:37" ht="29.25" customHeight="1" x14ac:dyDescent="0.3">
      <c r="A24" s="8" t="s">
        <v>90</v>
      </c>
      <c r="B24" s="58" t="s">
        <v>86</v>
      </c>
      <c r="C24" s="57" t="s">
        <v>101</v>
      </c>
      <c r="D24" s="104"/>
      <c r="E24" s="79"/>
      <c r="F24" s="89"/>
      <c r="G24" s="85"/>
      <c r="H24" s="70"/>
      <c r="I24" s="54"/>
      <c r="J24" s="54"/>
      <c r="K24" s="54"/>
      <c r="L24" s="85"/>
      <c r="M24" s="85"/>
      <c r="N24" s="85"/>
      <c r="O24" s="85"/>
      <c r="P24" s="85"/>
      <c r="Q24" s="85"/>
      <c r="R24" s="85"/>
      <c r="S24" s="85"/>
      <c r="T24" s="85"/>
      <c r="U24" s="78"/>
      <c r="V24" s="79"/>
      <c r="W24" s="79"/>
      <c r="X24" s="79"/>
      <c r="Y24" s="79"/>
      <c r="Z24" s="79"/>
      <c r="AA24" s="79"/>
      <c r="AB24" s="79"/>
      <c r="AC24" s="79"/>
      <c r="AD24" s="15"/>
      <c r="AE24" s="15"/>
      <c r="AF24" s="15"/>
      <c r="AG24" s="15"/>
      <c r="AH24" s="15"/>
      <c r="AI24" s="80">
        <f t="shared" si="1"/>
        <v>0</v>
      </c>
      <c r="AJ24" s="15"/>
      <c r="AK24" s="100"/>
    </row>
    <row r="25" spans="1:37" ht="24.75" customHeight="1" x14ac:dyDescent="0.3">
      <c r="A25" s="8" t="s">
        <v>91</v>
      </c>
      <c r="B25" s="58" t="s">
        <v>87</v>
      </c>
      <c r="C25" s="57" t="s">
        <v>102</v>
      </c>
      <c r="D25" s="104"/>
      <c r="E25" s="79"/>
      <c r="F25" s="89"/>
      <c r="G25" s="89"/>
      <c r="H25" s="70"/>
      <c r="I25" s="54"/>
      <c r="J25" s="54"/>
      <c r="K25" s="54"/>
      <c r="L25" s="85"/>
      <c r="M25" s="85"/>
      <c r="N25" s="85"/>
      <c r="O25" s="85"/>
      <c r="P25" s="85"/>
      <c r="Q25" s="85"/>
      <c r="R25" s="85"/>
      <c r="S25" s="85"/>
      <c r="T25" s="85"/>
      <c r="U25" s="78"/>
      <c r="V25" s="79"/>
      <c r="W25" s="79"/>
      <c r="X25" s="79"/>
      <c r="Y25" s="79"/>
      <c r="Z25" s="79"/>
      <c r="AA25" s="79"/>
      <c r="AB25" s="79"/>
      <c r="AC25" s="79"/>
      <c r="AD25" s="15"/>
      <c r="AE25" s="15"/>
      <c r="AF25" s="15"/>
      <c r="AG25" s="15"/>
      <c r="AH25" s="15"/>
      <c r="AI25" s="80">
        <f t="shared" si="1"/>
        <v>0</v>
      </c>
      <c r="AJ25" s="88"/>
    </row>
    <row r="26" spans="1:37" ht="24.75" customHeight="1" x14ac:dyDescent="0.3">
      <c r="A26" s="8" t="s">
        <v>92</v>
      </c>
      <c r="B26" s="58" t="s">
        <v>88</v>
      </c>
      <c r="C26" s="57" t="s">
        <v>103</v>
      </c>
      <c r="D26" s="104"/>
      <c r="E26" s="79"/>
      <c r="F26" s="89"/>
      <c r="G26" s="89"/>
      <c r="H26" s="70"/>
      <c r="I26" s="54"/>
      <c r="J26" s="54"/>
      <c r="K26" s="54"/>
      <c r="L26" s="85"/>
      <c r="M26" s="85"/>
      <c r="N26" s="85"/>
      <c r="O26" s="85"/>
      <c r="P26" s="85"/>
      <c r="Q26" s="85"/>
      <c r="R26" s="85"/>
      <c r="S26" s="85"/>
      <c r="T26" s="85"/>
      <c r="U26" s="78"/>
      <c r="V26" s="79"/>
      <c r="W26" s="79"/>
      <c r="X26" s="79"/>
      <c r="Y26" s="79"/>
      <c r="Z26" s="79"/>
      <c r="AA26" s="79"/>
      <c r="AB26" s="79"/>
      <c r="AC26" s="79"/>
      <c r="AD26" s="15"/>
      <c r="AE26" s="15"/>
      <c r="AF26" s="15"/>
      <c r="AG26" s="15"/>
      <c r="AH26" s="15"/>
      <c r="AI26" s="80">
        <f t="shared" si="1"/>
        <v>0</v>
      </c>
      <c r="AJ26" s="88"/>
    </row>
    <row r="27" spans="1:37" ht="24.75" customHeight="1" x14ac:dyDescent="0.3">
      <c r="A27" s="8" t="s">
        <v>93</v>
      </c>
      <c r="B27" s="52" t="s">
        <v>89</v>
      </c>
      <c r="C27" s="57" t="s">
        <v>104</v>
      </c>
      <c r="D27" s="104"/>
      <c r="E27" s="79"/>
      <c r="F27" s="89"/>
      <c r="G27" s="89"/>
      <c r="H27" s="70"/>
      <c r="I27" s="54"/>
      <c r="J27" s="54"/>
      <c r="K27" s="54"/>
      <c r="L27" s="85"/>
      <c r="M27" s="85"/>
      <c r="N27" s="85"/>
      <c r="O27" s="85"/>
      <c r="P27" s="85"/>
      <c r="Q27" s="85"/>
      <c r="R27" s="85"/>
      <c r="S27" s="85"/>
      <c r="T27" s="85"/>
      <c r="U27" s="78"/>
      <c r="V27" s="79"/>
      <c r="W27" s="79"/>
      <c r="X27" s="79"/>
      <c r="Y27" s="79"/>
      <c r="Z27" s="79"/>
      <c r="AA27" s="79"/>
      <c r="AB27" s="79"/>
      <c r="AC27" s="79"/>
      <c r="AD27" s="15"/>
      <c r="AE27" s="15"/>
      <c r="AF27" s="15"/>
      <c r="AG27" s="15"/>
      <c r="AH27" s="15"/>
      <c r="AI27" s="80">
        <f t="shared" si="1"/>
        <v>0</v>
      </c>
      <c r="AJ27" s="88"/>
    </row>
    <row r="28" spans="1:37" ht="24.75" customHeight="1" x14ac:dyDescent="0.3">
      <c r="A28" s="8" t="s">
        <v>94</v>
      </c>
      <c r="B28" s="58" t="s">
        <v>127</v>
      </c>
      <c r="C28" s="57" t="s">
        <v>128</v>
      </c>
      <c r="D28" s="104"/>
      <c r="E28" s="79"/>
      <c r="F28" s="89"/>
      <c r="G28" s="89"/>
      <c r="H28" s="70"/>
      <c r="I28" s="54"/>
      <c r="J28" s="54"/>
      <c r="K28" s="54"/>
      <c r="L28" s="85"/>
      <c r="M28" s="85"/>
      <c r="N28" s="85"/>
      <c r="O28" s="85"/>
      <c r="P28" s="85"/>
      <c r="Q28" s="85"/>
      <c r="R28" s="85"/>
      <c r="S28" s="85"/>
      <c r="T28" s="85"/>
      <c r="U28" s="78"/>
      <c r="V28" s="79"/>
      <c r="W28" s="79"/>
      <c r="X28" s="79"/>
      <c r="Y28" s="79"/>
      <c r="Z28" s="79"/>
      <c r="AA28" s="79"/>
      <c r="AB28" s="79"/>
      <c r="AC28" s="79"/>
      <c r="AD28" s="15"/>
      <c r="AE28" s="15"/>
      <c r="AF28" s="15"/>
      <c r="AG28" s="15"/>
      <c r="AH28" s="15"/>
      <c r="AI28" s="80">
        <f t="shared" si="1"/>
        <v>0</v>
      </c>
      <c r="AJ28" s="88"/>
    </row>
    <row r="29" spans="1:37" ht="24.75" customHeight="1" x14ac:dyDescent="0.3">
      <c r="A29" s="8" t="s">
        <v>107</v>
      </c>
      <c r="B29" s="113" t="s">
        <v>129</v>
      </c>
      <c r="C29" s="51" t="s">
        <v>130</v>
      </c>
      <c r="D29" s="104"/>
      <c r="E29" s="79"/>
      <c r="F29" s="89"/>
      <c r="G29" s="89"/>
      <c r="H29" s="70"/>
      <c r="I29" s="54"/>
      <c r="J29" s="54"/>
      <c r="K29" s="54"/>
      <c r="L29" s="85"/>
      <c r="M29" s="85"/>
      <c r="N29" s="85"/>
      <c r="O29" s="85"/>
      <c r="P29" s="85"/>
      <c r="Q29" s="85"/>
      <c r="R29" s="85"/>
      <c r="S29" s="85"/>
      <c r="T29" s="85"/>
      <c r="U29" s="78"/>
      <c r="V29" s="79"/>
      <c r="W29" s="79"/>
      <c r="X29" s="79"/>
      <c r="Y29" s="79"/>
      <c r="Z29" s="79"/>
      <c r="AA29" s="79"/>
      <c r="AB29" s="79"/>
      <c r="AC29" s="79"/>
      <c r="AD29" s="15"/>
      <c r="AE29" s="15"/>
      <c r="AF29" s="15"/>
      <c r="AG29" s="15"/>
      <c r="AH29" s="15"/>
      <c r="AI29" s="80">
        <f t="shared" si="1"/>
        <v>0</v>
      </c>
      <c r="AJ29" s="88"/>
    </row>
    <row r="30" spans="1:37" ht="24.75" customHeight="1" x14ac:dyDescent="0.3">
      <c r="A30" s="8" t="s">
        <v>108</v>
      </c>
      <c r="B30" s="113" t="s">
        <v>131</v>
      </c>
      <c r="C30" s="51" t="s">
        <v>132</v>
      </c>
      <c r="D30" s="104"/>
      <c r="E30" s="79"/>
      <c r="F30" s="89"/>
      <c r="G30" s="89"/>
      <c r="H30" s="70"/>
      <c r="I30" s="54"/>
      <c r="J30" s="54"/>
      <c r="K30" s="54"/>
      <c r="L30" s="85"/>
      <c r="M30" s="85"/>
      <c r="N30" s="85"/>
      <c r="O30" s="85"/>
      <c r="P30" s="85"/>
      <c r="Q30" s="85"/>
      <c r="R30" s="85"/>
      <c r="S30" s="85"/>
      <c r="T30" s="85"/>
      <c r="U30" s="78"/>
      <c r="V30" s="79"/>
      <c r="W30" s="79"/>
      <c r="X30" s="79"/>
      <c r="Y30" s="79"/>
      <c r="Z30" s="79"/>
      <c r="AA30" s="79"/>
      <c r="AB30" s="79"/>
      <c r="AC30" s="79"/>
      <c r="AD30" s="15"/>
      <c r="AE30" s="15"/>
      <c r="AF30" s="15"/>
      <c r="AG30" s="15"/>
      <c r="AH30" s="15"/>
      <c r="AI30" s="80">
        <f t="shared" si="1"/>
        <v>0</v>
      </c>
      <c r="AJ30" s="88"/>
    </row>
    <row r="31" spans="1:37" ht="24.75" customHeight="1" x14ac:dyDescent="0.3">
      <c r="A31" s="8" t="s">
        <v>143</v>
      </c>
      <c r="B31" s="113" t="s">
        <v>133</v>
      </c>
      <c r="C31" s="51" t="s">
        <v>134</v>
      </c>
      <c r="D31" s="104"/>
      <c r="E31" s="79"/>
      <c r="F31" s="89"/>
      <c r="G31" s="85"/>
      <c r="H31" s="70"/>
      <c r="I31" s="54"/>
      <c r="J31" s="54"/>
      <c r="K31" s="54"/>
      <c r="L31" s="85"/>
      <c r="M31" s="85"/>
      <c r="N31" s="85"/>
      <c r="O31" s="85"/>
      <c r="P31" s="85"/>
      <c r="Q31" s="85"/>
      <c r="R31" s="85"/>
      <c r="S31" s="85"/>
      <c r="T31" s="85"/>
      <c r="U31" s="78"/>
      <c r="V31" s="79"/>
      <c r="W31" s="79"/>
      <c r="X31" s="79"/>
      <c r="Y31" s="79"/>
      <c r="Z31" s="79"/>
      <c r="AA31" s="79"/>
      <c r="AB31" s="79"/>
      <c r="AC31" s="79"/>
      <c r="AD31" s="15"/>
      <c r="AE31" s="15"/>
      <c r="AF31" s="15"/>
      <c r="AG31" s="15"/>
      <c r="AH31" s="15"/>
      <c r="AI31" s="80">
        <f t="shared" si="1"/>
        <v>0</v>
      </c>
      <c r="AJ31" s="88"/>
    </row>
    <row r="32" spans="1:37" ht="24.75" customHeight="1" x14ac:dyDescent="0.3">
      <c r="A32" s="8" t="s">
        <v>144</v>
      </c>
      <c r="B32" s="113" t="s">
        <v>135</v>
      </c>
      <c r="C32" s="51" t="s">
        <v>136</v>
      </c>
      <c r="D32" s="104"/>
      <c r="E32" s="79"/>
      <c r="F32" s="89"/>
      <c r="G32" s="85"/>
      <c r="H32" s="70"/>
      <c r="I32" s="54"/>
      <c r="J32" s="54"/>
      <c r="K32" s="54"/>
      <c r="L32" s="85"/>
      <c r="M32" s="85"/>
      <c r="N32" s="85"/>
      <c r="O32" s="85"/>
      <c r="P32" s="85"/>
      <c r="Q32" s="85"/>
      <c r="R32" s="85"/>
      <c r="S32" s="85"/>
      <c r="T32" s="85"/>
      <c r="U32" s="78"/>
      <c r="V32" s="79"/>
      <c r="W32" s="79"/>
      <c r="X32" s="79"/>
      <c r="Y32" s="79"/>
      <c r="Z32" s="79"/>
      <c r="AA32" s="79"/>
      <c r="AB32" s="79"/>
      <c r="AC32" s="79"/>
      <c r="AD32" s="15"/>
      <c r="AE32" s="15"/>
      <c r="AF32" s="15"/>
      <c r="AG32" s="15"/>
      <c r="AH32" s="15"/>
      <c r="AI32" s="80">
        <f t="shared" si="1"/>
        <v>0</v>
      </c>
      <c r="AJ32" s="88"/>
    </row>
    <row r="33" spans="1:36" ht="24.75" customHeight="1" x14ac:dyDescent="0.3">
      <c r="A33" s="8" t="s">
        <v>145</v>
      </c>
      <c r="B33" s="113" t="s">
        <v>137</v>
      </c>
      <c r="C33" s="51" t="s">
        <v>138</v>
      </c>
      <c r="D33" s="104"/>
      <c r="E33" s="79"/>
      <c r="F33" s="89"/>
      <c r="G33" s="54"/>
      <c r="H33" s="70"/>
      <c r="I33" s="54"/>
      <c r="J33" s="54"/>
      <c r="K33" s="54"/>
      <c r="L33" s="85"/>
      <c r="M33" s="54"/>
      <c r="N33" s="54"/>
      <c r="O33" s="54"/>
      <c r="P33" s="54"/>
      <c r="Q33" s="85"/>
      <c r="R33" s="85"/>
      <c r="S33" s="85"/>
      <c r="T33" s="85"/>
      <c r="U33" s="78"/>
      <c r="V33" s="79"/>
      <c r="W33" s="79"/>
      <c r="X33" s="79"/>
      <c r="Y33" s="79"/>
      <c r="Z33" s="79"/>
      <c r="AA33" s="79"/>
      <c r="AB33" s="79"/>
      <c r="AC33" s="79"/>
      <c r="AD33" s="15"/>
      <c r="AE33" s="15"/>
      <c r="AF33" s="15"/>
      <c r="AG33" s="15"/>
      <c r="AH33" s="15"/>
      <c r="AI33" s="80">
        <f t="shared" si="1"/>
        <v>0</v>
      </c>
      <c r="AJ33" s="88"/>
    </row>
    <row r="34" spans="1:36" ht="25.5" customHeight="1" x14ac:dyDescent="0.3">
      <c r="A34" s="8" t="s">
        <v>146</v>
      </c>
      <c r="B34" s="50" t="s">
        <v>139</v>
      </c>
      <c r="C34" s="111" t="s">
        <v>140</v>
      </c>
      <c r="D34" s="104"/>
      <c r="E34" s="105"/>
      <c r="F34" s="89"/>
      <c r="G34" s="85"/>
      <c r="H34" s="70"/>
      <c r="I34" s="54"/>
      <c r="J34" s="54"/>
      <c r="K34" s="54"/>
      <c r="L34" s="85"/>
      <c r="M34" s="85"/>
      <c r="N34" s="85"/>
      <c r="O34" s="85"/>
      <c r="P34" s="85"/>
      <c r="Q34" s="85"/>
      <c r="R34" s="85"/>
      <c r="S34" s="85"/>
      <c r="T34" s="85"/>
      <c r="U34" s="78"/>
      <c r="V34" s="79"/>
      <c r="W34" s="79"/>
      <c r="X34" s="79"/>
      <c r="Y34" s="85"/>
      <c r="Z34" s="79"/>
      <c r="AA34" s="79"/>
      <c r="AB34" s="79"/>
      <c r="AC34" s="79"/>
      <c r="AD34" s="15"/>
      <c r="AE34" s="15"/>
      <c r="AF34" s="15"/>
      <c r="AG34" s="15"/>
      <c r="AH34" s="15"/>
      <c r="AI34" s="80">
        <f t="shared" si="1"/>
        <v>0</v>
      </c>
      <c r="AJ34" s="15"/>
    </row>
    <row r="35" spans="1:36" ht="23.25" customHeight="1" x14ac:dyDescent="0.3">
      <c r="A35" s="8" t="s">
        <v>147</v>
      </c>
      <c r="B35" s="50" t="s">
        <v>141</v>
      </c>
      <c r="C35" s="111" t="s">
        <v>142</v>
      </c>
      <c r="D35" s="104"/>
      <c r="E35" s="79"/>
      <c r="F35" s="89"/>
      <c r="G35" s="79"/>
      <c r="H35" s="70"/>
      <c r="I35" s="54"/>
      <c r="J35" s="54"/>
      <c r="K35" s="54"/>
      <c r="L35" s="79"/>
      <c r="M35" s="79"/>
      <c r="N35" s="79"/>
      <c r="O35" s="79"/>
      <c r="P35" s="79"/>
      <c r="Q35" s="79"/>
      <c r="R35" s="79"/>
      <c r="S35" s="79"/>
      <c r="T35" s="79"/>
      <c r="U35" s="78"/>
      <c r="V35" s="79"/>
      <c r="W35" s="79"/>
      <c r="X35" s="79"/>
      <c r="Y35" s="79"/>
      <c r="Z35" s="79"/>
      <c r="AA35" s="79"/>
      <c r="AB35" s="79"/>
      <c r="AC35" s="79"/>
      <c r="AD35" s="15"/>
      <c r="AE35" s="15"/>
      <c r="AF35" s="15"/>
      <c r="AG35" s="15"/>
      <c r="AH35" s="15"/>
      <c r="AI35" s="80">
        <f t="shared" si="1"/>
        <v>0</v>
      </c>
      <c r="AJ35" s="88"/>
    </row>
    <row r="36" spans="1:36" ht="23.25" customHeight="1" x14ac:dyDescent="0.3">
      <c r="A36" s="8"/>
      <c r="B36" s="52"/>
      <c r="C36" s="51"/>
      <c r="D36" s="104"/>
      <c r="E36" s="79"/>
      <c r="F36" s="89"/>
      <c r="G36" s="79"/>
      <c r="H36" s="70"/>
      <c r="I36" s="54"/>
      <c r="J36" s="54"/>
      <c r="K36" s="54"/>
      <c r="L36" s="79"/>
      <c r="M36" s="79"/>
      <c r="N36" s="79"/>
      <c r="O36" s="79"/>
      <c r="P36" s="79"/>
      <c r="Q36" s="79"/>
      <c r="R36" s="79"/>
      <c r="S36" s="79"/>
      <c r="T36" s="79"/>
      <c r="U36" s="78"/>
      <c r="V36" s="79"/>
      <c r="W36" s="79"/>
      <c r="X36" s="79"/>
      <c r="Y36" s="79"/>
      <c r="Z36" s="79"/>
      <c r="AA36" s="79"/>
      <c r="AB36" s="79"/>
      <c r="AC36" s="79"/>
      <c r="AD36" s="15"/>
      <c r="AE36" s="15"/>
      <c r="AF36" s="15"/>
      <c r="AG36" s="15"/>
      <c r="AH36" s="15"/>
      <c r="AI36" s="80">
        <f t="shared" si="1"/>
        <v>0</v>
      </c>
      <c r="AJ36" s="88"/>
    </row>
    <row r="37" spans="1:36" ht="9.75" customHeight="1" x14ac:dyDescent="0.3">
      <c r="A37" s="166"/>
      <c r="B37" s="166"/>
      <c r="C37" s="166"/>
      <c r="D37" s="166"/>
      <c r="E37" s="166"/>
      <c r="F37" s="166"/>
      <c r="G37" s="166"/>
      <c r="H37" s="166"/>
      <c r="I37" s="166"/>
      <c r="J37" s="166"/>
      <c r="K37" s="166"/>
      <c r="L37" s="166"/>
      <c r="M37" s="166"/>
      <c r="N37" s="166"/>
      <c r="O37" s="166"/>
      <c r="P37" s="166"/>
      <c r="Q37" s="166"/>
      <c r="R37" s="166"/>
      <c r="S37" s="166"/>
      <c r="T37" s="166"/>
      <c r="U37" s="166"/>
      <c r="V37" s="166"/>
      <c r="W37" s="166"/>
      <c r="X37" s="166"/>
      <c r="Y37" s="166"/>
      <c r="Z37" s="166"/>
      <c r="AA37" s="166"/>
      <c r="AB37" s="166"/>
      <c r="AC37" s="166"/>
      <c r="AD37" s="166"/>
      <c r="AE37" s="166"/>
      <c r="AF37" s="166"/>
      <c r="AG37" s="166"/>
      <c r="AH37" s="166"/>
      <c r="AI37" s="166"/>
      <c r="AJ37" s="166"/>
    </row>
    <row r="38" spans="1:36" ht="27.75" customHeight="1" x14ac:dyDescent="0.3">
      <c r="A38" s="161" t="s">
        <v>68</v>
      </c>
      <c r="B38" s="161"/>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1"/>
      <c r="AG38" s="161"/>
      <c r="AH38" s="161"/>
      <c r="AI38" s="161"/>
      <c r="AJ38" s="161"/>
    </row>
    <row r="39" spans="1:36" ht="34.5" customHeight="1" x14ac:dyDescent="0.35">
      <c r="A39" s="16"/>
      <c r="B39" s="16"/>
      <c r="C39" s="16"/>
      <c r="D39" s="17"/>
      <c r="E39" s="18"/>
      <c r="F39" s="18"/>
      <c r="G39" s="18"/>
      <c r="H39" s="18"/>
      <c r="I39" s="18"/>
      <c r="J39" s="18"/>
      <c r="K39" s="18"/>
      <c r="L39" s="18"/>
      <c r="M39" s="18"/>
      <c r="N39" s="18"/>
      <c r="O39" s="18"/>
      <c r="P39" s="18"/>
      <c r="Q39" s="18"/>
      <c r="R39" s="18"/>
      <c r="S39" s="18"/>
      <c r="T39" s="18"/>
      <c r="U39" s="18"/>
      <c r="V39" s="162" t="s">
        <v>164</v>
      </c>
      <c r="W39" s="162"/>
      <c r="X39" s="162"/>
      <c r="Y39" s="162"/>
      <c r="Z39" s="162"/>
      <c r="AA39" s="162"/>
      <c r="AB39" s="162"/>
      <c r="AC39" s="162"/>
      <c r="AD39" s="162"/>
      <c r="AE39" s="162"/>
      <c r="AF39" s="162"/>
      <c r="AG39" s="162"/>
      <c r="AH39" s="162"/>
      <c r="AI39" s="162"/>
      <c r="AJ39" s="162"/>
    </row>
    <row r="40" spans="1:36" ht="18.75" customHeight="1" x14ac:dyDescent="0.35">
      <c r="A40" s="16"/>
      <c r="B40" s="16"/>
      <c r="C40" s="16"/>
      <c r="D40" s="17"/>
      <c r="V40" s="163" t="s">
        <v>7</v>
      </c>
      <c r="W40" s="163"/>
      <c r="X40" s="163"/>
      <c r="Y40" s="163"/>
      <c r="Z40" s="163"/>
      <c r="AA40" s="163"/>
      <c r="AB40" s="163"/>
      <c r="AC40" s="163"/>
      <c r="AD40" s="163"/>
      <c r="AE40" s="163"/>
      <c r="AF40" s="163"/>
      <c r="AG40" s="163"/>
      <c r="AH40" s="163"/>
      <c r="AI40" s="163"/>
      <c r="AJ40" s="163"/>
    </row>
    <row r="44" spans="1:36" ht="29.25" customHeight="1" x14ac:dyDescent="0.3">
      <c r="V44" s="152" t="s">
        <v>105</v>
      </c>
      <c r="W44" s="152"/>
      <c r="X44" s="152"/>
      <c r="Y44" s="152"/>
      <c r="Z44" s="152"/>
      <c r="AA44" s="152"/>
      <c r="AB44" s="152"/>
      <c r="AC44" s="152"/>
      <c r="AD44" s="152"/>
      <c r="AE44" s="152"/>
      <c r="AF44" s="152"/>
      <c r="AG44" s="152"/>
      <c r="AH44" s="152"/>
      <c r="AI44" s="152"/>
      <c r="AJ44" s="152"/>
    </row>
  </sheetData>
  <mergeCells count="14">
    <mergeCell ref="V44:AJ44"/>
    <mergeCell ref="A5:AJ5"/>
    <mergeCell ref="B1:D1"/>
    <mergeCell ref="B2:D2"/>
    <mergeCell ref="B3:D3"/>
    <mergeCell ref="A38:AJ38"/>
    <mergeCell ref="V39:AJ39"/>
    <mergeCell ref="V40:AJ40"/>
    <mergeCell ref="A7:A8"/>
    <mergeCell ref="A37:AJ37"/>
    <mergeCell ref="B7:C7"/>
    <mergeCell ref="D7:U7"/>
    <mergeCell ref="V7:AI7"/>
    <mergeCell ref="U1:AJ2"/>
  </mergeCells>
  <phoneticPr fontId="32"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9"/>
  <sheetViews>
    <sheetView showZeros="0" zoomScaleNormal="100" workbookViewId="0">
      <selection activeCell="I50" sqref="I50"/>
    </sheetView>
  </sheetViews>
  <sheetFormatPr defaultColWidth="9.109375" defaultRowHeight="13.8" x14ac:dyDescent="0.25"/>
  <cols>
    <col min="1" max="1" width="7.109375" style="5" customWidth="1"/>
    <col min="2" max="2" width="24.44140625" style="5" customWidth="1"/>
    <col min="3" max="3" width="13.5546875" style="5" customWidth="1"/>
    <col min="4" max="4" width="9.88671875" style="5" customWidth="1"/>
    <col min="5" max="5" width="15.88671875" style="5" customWidth="1"/>
    <col min="6" max="6" width="11.109375" style="4" customWidth="1"/>
    <col min="7" max="7" width="11.88671875" style="4" customWidth="1"/>
    <col min="8" max="8" width="20.33203125" style="4" customWidth="1"/>
    <col min="9" max="9" width="10.33203125" style="4" customWidth="1"/>
    <col min="10" max="10" width="17.109375" style="4" customWidth="1"/>
    <col min="11" max="11" width="9.109375" style="5"/>
    <col min="12" max="12" width="12.88671875" style="5" bestFit="1" customWidth="1"/>
    <col min="13" max="16384" width="9.109375" style="5"/>
  </cols>
  <sheetData>
    <row r="1" spans="1:10" ht="15.6" x14ac:dyDescent="0.3">
      <c r="A1" s="187" t="s">
        <v>8</v>
      </c>
      <c r="B1" s="187"/>
      <c r="C1" s="187"/>
      <c r="D1" s="187"/>
      <c r="E1" s="187"/>
      <c r="F1" s="160" t="s">
        <v>16</v>
      </c>
      <c r="G1" s="194"/>
      <c r="H1" s="194"/>
      <c r="I1" s="194"/>
      <c r="J1" s="194"/>
    </row>
    <row r="2" spans="1:10" ht="15.6" x14ac:dyDescent="0.3">
      <c r="A2" s="187" t="s">
        <v>9</v>
      </c>
      <c r="B2" s="187"/>
      <c r="C2" s="187"/>
      <c r="D2" s="187"/>
      <c r="E2" s="187"/>
      <c r="F2" s="160" t="s">
        <v>15</v>
      </c>
      <c r="G2" s="160"/>
      <c r="H2" s="160"/>
      <c r="I2" s="160"/>
      <c r="J2" s="160"/>
    </row>
    <row r="3" spans="1:10" ht="33.75" customHeight="1" x14ac:dyDescent="0.3">
      <c r="A3" s="188" t="s">
        <v>118</v>
      </c>
      <c r="B3" s="189"/>
      <c r="C3" s="189"/>
      <c r="D3" s="189"/>
      <c r="E3" s="189"/>
      <c r="F3" s="114"/>
      <c r="G3" s="114"/>
      <c r="H3" s="114"/>
      <c r="I3" s="114"/>
      <c r="J3" s="114"/>
    </row>
    <row r="4" spans="1:10" ht="23.25" customHeight="1" x14ac:dyDescent="0.25">
      <c r="A4" s="115"/>
      <c r="B4" s="115"/>
      <c r="C4" s="115"/>
      <c r="D4" s="115"/>
      <c r="E4" s="115"/>
      <c r="F4" s="116"/>
      <c r="G4" s="116"/>
      <c r="H4" s="116"/>
      <c r="I4" s="116"/>
      <c r="J4" s="117" t="s">
        <v>26</v>
      </c>
    </row>
    <row r="5" spans="1:10" ht="21" customHeight="1" x14ac:dyDescent="0.25">
      <c r="A5" s="190" t="s">
        <v>163</v>
      </c>
      <c r="B5" s="190"/>
      <c r="C5" s="190"/>
      <c r="D5" s="190"/>
      <c r="E5" s="190"/>
      <c r="F5" s="190"/>
      <c r="G5" s="190"/>
      <c r="H5" s="190"/>
      <c r="I5" s="190"/>
      <c r="J5" s="190"/>
    </row>
    <row r="6" spans="1:10" ht="5.25" customHeight="1" x14ac:dyDescent="0.25">
      <c r="A6" s="115"/>
      <c r="B6" s="115"/>
      <c r="C6" s="115"/>
      <c r="D6" s="115"/>
      <c r="E6" s="115"/>
      <c r="F6" s="116"/>
      <c r="G6" s="116"/>
      <c r="H6" s="116"/>
      <c r="I6" s="116"/>
      <c r="J6" s="116"/>
    </row>
    <row r="7" spans="1:10" ht="39.75" customHeight="1" x14ac:dyDescent="0.25">
      <c r="A7" s="191" t="s">
        <v>5</v>
      </c>
      <c r="B7" s="191" t="s">
        <v>10</v>
      </c>
      <c r="C7" s="192" t="s">
        <v>27</v>
      </c>
      <c r="D7" s="195" t="s">
        <v>76</v>
      </c>
      <c r="E7" s="196"/>
      <c r="F7" s="196"/>
      <c r="G7" s="197"/>
      <c r="H7" s="191" t="s">
        <v>57</v>
      </c>
      <c r="I7" s="185" t="s">
        <v>78</v>
      </c>
      <c r="J7" s="186"/>
    </row>
    <row r="8" spans="1:10" ht="64.5" customHeight="1" x14ac:dyDescent="0.25">
      <c r="A8" s="191"/>
      <c r="B8" s="191"/>
      <c r="C8" s="193"/>
      <c r="D8" s="69" t="s">
        <v>11</v>
      </c>
      <c r="E8" s="68" t="s">
        <v>12</v>
      </c>
      <c r="F8" s="68" t="s">
        <v>41</v>
      </c>
      <c r="G8" s="68" t="s">
        <v>42</v>
      </c>
      <c r="H8" s="191"/>
      <c r="I8" s="69" t="s">
        <v>11</v>
      </c>
      <c r="J8" s="69" t="s">
        <v>71</v>
      </c>
    </row>
    <row r="9" spans="1:10" ht="24" customHeight="1" x14ac:dyDescent="0.25">
      <c r="A9" s="46">
        <v>-1</v>
      </c>
      <c r="B9" s="46">
        <v>-2</v>
      </c>
      <c r="C9" s="46">
        <v>-3</v>
      </c>
      <c r="D9" s="46">
        <v>-4</v>
      </c>
      <c r="E9" s="46">
        <v>-5</v>
      </c>
      <c r="F9" s="118">
        <v>-6</v>
      </c>
      <c r="G9" s="118">
        <v>-7</v>
      </c>
      <c r="H9" s="46">
        <v>-8</v>
      </c>
      <c r="I9" s="46">
        <v>-9</v>
      </c>
      <c r="J9" s="46">
        <v>-10</v>
      </c>
    </row>
    <row r="10" spans="1:10" ht="26.25" customHeight="1" x14ac:dyDescent="0.25">
      <c r="A10" s="119" t="s">
        <v>67</v>
      </c>
      <c r="B10" s="69"/>
      <c r="C10" s="69"/>
      <c r="D10" s="66">
        <v>4</v>
      </c>
      <c r="E10" s="69"/>
      <c r="F10" s="120">
        <f>'[1]Mau 2'!S11</f>
        <v>0</v>
      </c>
      <c r="G10" s="121">
        <f>'[1]Mau 2'!AN11</f>
        <v>0</v>
      </c>
      <c r="H10" s="68"/>
      <c r="I10" s="68"/>
      <c r="J10" s="69"/>
    </row>
    <row r="11" spans="1:10" ht="25.2" customHeight="1" x14ac:dyDescent="0.25">
      <c r="A11" s="122" t="s">
        <v>0</v>
      </c>
      <c r="B11" s="109" t="s">
        <v>105</v>
      </c>
      <c r="C11" s="110" t="s">
        <v>109</v>
      </c>
      <c r="D11" s="8"/>
      <c r="E11" s="81"/>
      <c r="F11" s="120"/>
      <c r="G11" s="120"/>
      <c r="H11" s="123"/>
      <c r="I11" s="65"/>
      <c r="J11" s="81"/>
    </row>
    <row r="12" spans="1:10" ht="25.2" customHeight="1" x14ac:dyDescent="0.25">
      <c r="A12" s="124" t="s">
        <v>1</v>
      </c>
      <c r="B12" s="50" t="s">
        <v>119</v>
      </c>
      <c r="C12" s="111" t="s">
        <v>120</v>
      </c>
      <c r="D12" s="8"/>
      <c r="E12" s="68"/>
      <c r="F12" s="120"/>
      <c r="G12" s="120"/>
      <c r="H12" s="125"/>
      <c r="I12" s="68"/>
      <c r="J12" s="69"/>
    </row>
    <row r="13" spans="1:10" ht="25.2" customHeight="1" x14ac:dyDescent="0.25">
      <c r="A13" s="124" t="s">
        <v>2</v>
      </c>
      <c r="B13" s="50" t="s">
        <v>121</v>
      </c>
      <c r="C13" s="111" t="s">
        <v>122</v>
      </c>
      <c r="D13" s="8"/>
      <c r="E13" s="68"/>
      <c r="F13" s="120"/>
      <c r="G13" s="120"/>
      <c r="H13" s="123"/>
      <c r="I13" s="126"/>
      <c r="J13" s="81"/>
    </row>
    <row r="14" spans="1:10" ht="25.2" customHeight="1" x14ac:dyDescent="0.25">
      <c r="A14" s="124" t="s">
        <v>3</v>
      </c>
      <c r="B14" s="112" t="s">
        <v>123</v>
      </c>
      <c r="C14" s="51" t="s">
        <v>124</v>
      </c>
      <c r="D14" s="8"/>
      <c r="E14" s="49"/>
      <c r="F14" s="120"/>
      <c r="G14" s="120"/>
      <c r="H14" s="123"/>
      <c r="I14" s="81"/>
      <c r="J14" s="81"/>
    </row>
    <row r="15" spans="1:10" ht="25.2" customHeight="1" x14ac:dyDescent="0.25">
      <c r="A15" s="119" t="s">
        <v>54</v>
      </c>
      <c r="B15" s="127"/>
      <c r="C15" s="67"/>
      <c r="D15" s="128">
        <v>20</v>
      </c>
      <c r="E15" s="67"/>
      <c r="F15" s="120"/>
      <c r="G15" s="120"/>
      <c r="H15" s="129"/>
      <c r="I15" s="68"/>
      <c r="J15" s="69"/>
    </row>
    <row r="16" spans="1:10" ht="25.2" customHeight="1" x14ac:dyDescent="0.25">
      <c r="A16" s="64" t="s">
        <v>0</v>
      </c>
      <c r="B16" s="58" t="s">
        <v>80</v>
      </c>
      <c r="C16" s="57" t="s">
        <v>95</v>
      </c>
      <c r="D16" s="8"/>
      <c r="E16" s="130"/>
      <c r="F16" s="120"/>
      <c r="G16" s="120"/>
      <c r="H16" s="131"/>
      <c r="I16" s="81"/>
      <c r="J16" s="81"/>
    </row>
    <row r="17" spans="1:10" ht="25.2" customHeight="1" x14ac:dyDescent="0.25">
      <c r="A17" s="64" t="s">
        <v>1</v>
      </c>
      <c r="B17" s="58" t="s">
        <v>81</v>
      </c>
      <c r="C17" s="57" t="s">
        <v>96</v>
      </c>
      <c r="D17" s="8"/>
      <c r="E17" s="67"/>
      <c r="F17" s="120"/>
      <c r="G17" s="120"/>
      <c r="H17" s="131"/>
      <c r="I17" s="69"/>
      <c r="J17" s="65"/>
    </row>
    <row r="18" spans="1:10" ht="25.2" customHeight="1" x14ac:dyDescent="0.25">
      <c r="A18" s="64" t="s">
        <v>2</v>
      </c>
      <c r="B18" s="58" t="s">
        <v>82</v>
      </c>
      <c r="C18" s="57" t="s">
        <v>97</v>
      </c>
      <c r="D18" s="8"/>
      <c r="E18" s="49"/>
      <c r="F18" s="120"/>
      <c r="G18" s="120"/>
      <c r="H18" s="123"/>
      <c r="I18" s="81"/>
      <c r="J18" s="132"/>
    </row>
    <row r="19" spans="1:10" ht="25.2" customHeight="1" x14ac:dyDescent="0.25">
      <c r="A19" s="64" t="s">
        <v>3</v>
      </c>
      <c r="B19" s="58" t="s">
        <v>83</v>
      </c>
      <c r="C19" s="57" t="s">
        <v>98</v>
      </c>
      <c r="D19" s="151" t="s">
        <v>155</v>
      </c>
      <c r="E19" s="49"/>
      <c r="F19" s="120">
        <v>3</v>
      </c>
      <c r="G19" s="120">
        <v>1</v>
      </c>
      <c r="H19" s="123"/>
      <c r="I19" s="65"/>
      <c r="J19" s="65"/>
    </row>
    <row r="20" spans="1:10" ht="25.2" customHeight="1" x14ac:dyDescent="0.25">
      <c r="A20" s="64" t="s">
        <v>4</v>
      </c>
      <c r="B20" s="58" t="s">
        <v>84</v>
      </c>
      <c r="C20" s="57" t="s">
        <v>99</v>
      </c>
      <c r="D20" s="8"/>
      <c r="E20" s="67"/>
      <c r="F20" s="120"/>
      <c r="G20" s="120"/>
      <c r="H20" s="133"/>
      <c r="I20" s="65"/>
      <c r="J20" s="81"/>
    </row>
    <row r="21" spans="1:10" ht="25.2" customHeight="1" x14ac:dyDescent="0.25">
      <c r="A21" s="64" t="s">
        <v>70</v>
      </c>
      <c r="B21" s="58" t="s">
        <v>106</v>
      </c>
      <c r="C21" s="57" t="s">
        <v>110</v>
      </c>
      <c r="D21" s="8"/>
      <c r="E21" s="67"/>
      <c r="F21" s="120"/>
      <c r="G21" s="120"/>
      <c r="H21" s="123"/>
      <c r="I21" s="81"/>
      <c r="J21" s="81"/>
    </row>
    <row r="22" spans="1:10" ht="25.2" customHeight="1" x14ac:dyDescent="0.25">
      <c r="A22" s="64" t="s">
        <v>74</v>
      </c>
      <c r="B22" s="58" t="s">
        <v>125</v>
      </c>
      <c r="C22" s="51" t="s">
        <v>126</v>
      </c>
      <c r="D22" s="65"/>
      <c r="E22" s="81"/>
      <c r="F22" s="120"/>
      <c r="G22" s="120"/>
      <c r="H22" s="123"/>
      <c r="I22" s="81"/>
      <c r="J22" s="81"/>
    </row>
    <row r="23" spans="1:10" ht="25.2" customHeight="1" x14ac:dyDescent="0.25">
      <c r="A23" s="64" t="s">
        <v>79</v>
      </c>
      <c r="B23" s="58" t="s">
        <v>85</v>
      </c>
      <c r="C23" s="57" t="s">
        <v>100</v>
      </c>
      <c r="D23" s="8"/>
      <c r="E23" s="9"/>
      <c r="F23" s="120"/>
      <c r="G23" s="120"/>
      <c r="H23" s="134"/>
      <c r="I23" s="81"/>
      <c r="J23" s="132"/>
    </row>
    <row r="24" spans="1:10" ht="25.2" customHeight="1" x14ac:dyDescent="0.25">
      <c r="A24" s="64" t="s">
        <v>90</v>
      </c>
      <c r="B24" s="58" t="s">
        <v>86</v>
      </c>
      <c r="C24" s="57" t="s">
        <v>101</v>
      </c>
      <c r="D24" s="65"/>
      <c r="E24" s="132"/>
      <c r="F24" s="120"/>
      <c r="G24" s="120"/>
      <c r="H24" s="123"/>
      <c r="I24" s="65"/>
      <c r="J24" s="81"/>
    </row>
    <row r="25" spans="1:10" ht="25.2" customHeight="1" x14ac:dyDescent="0.25">
      <c r="A25" s="64" t="s">
        <v>91</v>
      </c>
      <c r="B25" s="58" t="s">
        <v>87</v>
      </c>
      <c r="C25" s="57" t="s">
        <v>102</v>
      </c>
      <c r="D25" s="65"/>
      <c r="E25" s="132"/>
      <c r="F25" s="120"/>
      <c r="G25" s="120"/>
      <c r="H25" s="125"/>
      <c r="I25" s="65"/>
      <c r="J25" s="81"/>
    </row>
    <row r="26" spans="1:10" ht="25.2" customHeight="1" x14ac:dyDescent="0.25">
      <c r="A26" s="64" t="s">
        <v>92</v>
      </c>
      <c r="B26" s="58" t="s">
        <v>88</v>
      </c>
      <c r="C26" s="57" t="s">
        <v>103</v>
      </c>
      <c r="D26" s="65"/>
      <c r="E26" s="81"/>
      <c r="F26" s="120"/>
      <c r="G26" s="120"/>
      <c r="H26" s="123"/>
      <c r="I26" s="81"/>
      <c r="J26" s="81"/>
    </row>
    <row r="27" spans="1:10" ht="25.2" customHeight="1" x14ac:dyDescent="0.25">
      <c r="A27" s="64" t="s">
        <v>93</v>
      </c>
      <c r="B27" s="52" t="s">
        <v>89</v>
      </c>
      <c r="C27" s="57" t="s">
        <v>104</v>
      </c>
      <c r="D27" s="65"/>
      <c r="E27" s="81"/>
      <c r="F27" s="120"/>
      <c r="G27" s="120"/>
      <c r="H27" s="123"/>
      <c r="I27" s="81"/>
      <c r="J27" s="81"/>
    </row>
    <row r="28" spans="1:10" ht="25.2" customHeight="1" x14ac:dyDescent="0.25">
      <c r="A28" s="64" t="s">
        <v>94</v>
      </c>
      <c r="B28" s="58" t="s">
        <v>127</v>
      </c>
      <c r="C28" s="57" t="s">
        <v>128</v>
      </c>
      <c r="D28" s="8"/>
      <c r="E28" s="135"/>
      <c r="F28" s="120"/>
      <c r="G28" s="120"/>
      <c r="H28" s="136"/>
      <c r="I28" s="68"/>
      <c r="J28" s="81"/>
    </row>
    <row r="29" spans="1:10" ht="25.2" customHeight="1" x14ac:dyDescent="0.25">
      <c r="A29" s="64" t="s">
        <v>107</v>
      </c>
      <c r="B29" s="113" t="s">
        <v>129</v>
      </c>
      <c r="C29" s="51" t="s">
        <v>130</v>
      </c>
      <c r="D29" s="8"/>
      <c r="E29" s="135"/>
      <c r="F29" s="120"/>
      <c r="G29" s="120"/>
      <c r="H29" s="136"/>
      <c r="I29" s="68"/>
      <c r="J29" s="81"/>
    </row>
    <row r="30" spans="1:10" ht="25.2" customHeight="1" x14ac:dyDescent="0.25">
      <c r="A30" s="64" t="s">
        <v>108</v>
      </c>
      <c r="B30" s="113" t="s">
        <v>131</v>
      </c>
      <c r="C30" s="51" t="s">
        <v>132</v>
      </c>
      <c r="D30" s="8"/>
      <c r="E30" s="135"/>
      <c r="F30" s="120"/>
      <c r="G30" s="120"/>
      <c r="H30" s="123"/>
      <c r="I30" s="81"/>
      <c r="J30" s="81"/>
    </row>
    <row r="31" spans="1:10" ht="25.2" customHeight="1" x14ac:dyDescent="0.25">
      <c r="A31" s="64" t="s">
        <v>143</v>
      </c>
      <c r="B31" s="113" t="s">
        <v>133</v>
      </c>
      <c r="C31" s="51" t="s">
        <v>134</v>
      </c>
      <c r="D31" s="8"/>
      <c r="E31" s="135"/>
      <c r="F31" s="120"/>
      <c r="G31" s="120"/>
      <c r="H31" s="123"/>
      <c r="I31" s="137"/>
      <c r="J31" s="81"/>
    </row>
    <row r="32" spans="1:10" ht="25.2" customHeight="1" x14ac:dyDescent="0.25">
      <c r="A32" s="64" t="s">
        <v>144</v>
      </c>
      <c r="B32" s="113" t="s">
        <v>135</v>
      </c>
      <c r="C32" s="51" t="s">
        <v>136</v>
      </c>
      <c r="D32" s="8"/>
      <c r="E32" s="135"/>
      <c r="F32" s="120"/>
      <c r="G32" s="120"/>
      <c r="H32" s="123"/>
      <c r="I32" s="68"/>
      <c r="J32" s="81"/>
    </row>
    <row r="33" spans="1:11" ht="25.2" customHeight="1" x14ac:dyDescent="0.25">
      <c r="A33" s="64" t="s">
        <v>145</v>
      </c>
      <c r="B33" s="113" t="s">
        <v>137</v>
      </c>
      <c r="C33" s="51" t="s">
        <v>138</v>
      </c>
      <c r="D33" s="49"/>
      <c r="E33" s="132"/>
      <c r="F33" s="120"/>
      <c r="G33" s="120"/>
      <c r="H33" s="123"/>
      <c r="I33" s="126"/>
      <c r="J33" s="81"/>
    </row>
    <row r="34" spans="1:11" ht="25.2" customHeight="1" x14ac:dyDescent="0.25">
      <c r="A34" s="64" t="s">
        <v>146</v>
      </c>
      <c r="B34" s="50" t="s">
        <v>139</v>
      </c>
      <c r="C34" s="111" t="s">
        <v>140</v>
      </c>
      <c r="D34" s="8"/>
      <c r="E34" s="67"/>
      <c r="F34" s="120"/>
      <c r="G34" s="120"/>
      <c r="H34" s="131"/>
      <c r="I34" s="81"/>
      <c r="J34" s="138"/>
    </row>
    <row r="35" spans="1:11" ht="25.2" customHeight="1" x14ac:dyDescent="0.25">
      <c r="A35" s="64" t="s">
        <v>147</v>
      </c>
      <c r="B35" s="50" t="s">
        <v>141</v>
      </c>
      <c r="C35" s="111" t="s">
        <v>142</v>
      </c>
      <c r="D35" s="65"/>
      <c r="E35" s="81"/>
      <c r="F35" s="120"/>
      <c r="G35" s="120"/>
      <c r="H35" s="123"/>
      <c r="I35" s="81"/>
      <c r="J35" s="81"/>
    </row>
    <row r="36" spans="1:11" ht="21.75" customHeight="1" x14ac:dyDescent="0.25">
      <c r="A36" s="139"/>
      <c r="B36" s="140"/>
      <c r="C36" s="141"/>
      <c r="D36" s="141"/>
      <c r="E36" s="141"/>
      <c r="F36" s="142"/>
      <c r="G36" s="142"/>
      <c r="H36" s="142"/>
      <c r="I36" s="143"/>
      <c r="J36" s="143"/>
    </row>
    <row r="37" spans="1:11" s="11" customFormat="1" ht="22.5" customHeight="1" x14ac:dyDescent="0.3">
      <c r="A37" s="198"/>
      <c r="B37" s="175" t="s">
        <v>13</v>
      </c>
      <c r="C37" s="176"/>
      <c r="D37" s="179" t="s">
        <v>69</v>
      </c>
      <c r="E37" s="180"/>
      <c r="F37" s="181" t="s">
        <v>53</v>
      </c>
      <c r="G37" s="182"/>
      <c r="H37" s="42"/>
      <c r="I37" s="42"/>
      <c r="J37" s="42"/>
      <c r="K37" s="10"/>
    </row>
    <row r="38" spans="1:11" s="11" customFormat="1" ht="22.5" customHeight="1" x14ac:dyDescent="0.3">
      <c r="A38" s="198"/>
      <c r="B38" s="177"/>
      <c r="C38" s="178"/>
      <c r="D38" s="144" t="s">
        <v>52</v>
      </c>
      <c r="E38" s="144" t="s">
        <v>56</v>
      </c>
      <c r="F38" s="145" t="s">
        <v>52</v>
      </c>
      <c r="G38" s="145" t="s">
        <v>56</v>
      </c>
      <c r="H38" s="42"/>
      <c r="I38" s="42"/>
      <c r="J38" s="42"/>
    </row>
    <row r="39" spans="1:11" s="11" customFormat="1" ht="17.25" customHeight="1" x14ac:dyDescent="0.3">
      <c r="A39" s="198"/>
      <c r="B39" s="183" t="s">
        <v>58</v>
      </c>
      <c r="C39" s="184"/>
      <c r="D39" s="146">
        <f>COUNTIF($D$11:$D$35,"A1")</f>
        <v>0</v>
      </c>
      <c r="E39" s="147">
        <f>ROUND(D39/$D$10,2)</f>
        <v>0</v>
      </c>
      <c r="F39" s="148">
        <f>COUNTIF($D$16:$D$35,"A1")</f>
        <v>0</v>
      </c>
      <c r="G39" s="149">
        <f>ROUND(F39/$D$15,2)</f>
        <v>0</v>
      </c>
      <c r="H39" s="42"/>
      <c r="I39" s="42"/>
      <c r="J39" s="42"/>
    </row>
    <row r="40" spans="1:11" s="11" customFormat="1" ht="21.6" customHeight="1" x14ac:dyDescent="0.3">
      <c r="A40" s="198"/>
      <c r="B40" s="183" t="s">
        <v>59</v>
      </c>
      <c r="C40" s="184"/>
      <c r="D40" s="146">
        <f>COUNTIF($D$11:$D$35,"A2")</f>
        <v>1</v>
      </c>
      <c r="E40" s="147">
        <f t="shared" ref="E40:E49" si="0">ROUND(D40/$D$10,2)</f>
        <v>0.25</v>
      </c>
      <c r="F40" s="148">
        <f>COUNTIF($D$16:$D$35,"A2")</f>
        <v>1</v>
      </c>
      <c r="G40" s="149">
        <f t="shared" ref="G40:G49" si="1">ROUND(F40/$D$15,2)</f>
        <v>0.05</v>
      </c>
      <c r="H40" s="42"/>
      <c r="I40" s="42"/>
      <c r="J40" s="42"/>
    </row>
    <row r="41" spans="1:11" s="11" customFormat="1" ht="21.6" customHeight="1" x14ac:dyDescent="0.3">
      <c r="A41" s="198"/>
      <c r="B41" s="183" t="s">
        <v>60</v>
      </c>
      <c r="C41" s="184"/>
      <c r="D41" s="146">
        <f>COUNTIF($D$11:$D$35,"A3")</f>
        <v>0</v>
      </c>
      <c r="E41" s="147">
        <f t="shared" si="0"/>
        <v>0</v>
      </c>
      <c r="F41" s="148">
        <f>COUNTIF($D$16:$D$35,"A3")</f>
        <v>0</v>
      </c>
      <c r="G41" s="149">
        <f t="shared" si="1"/>
        <v>0</v>
      </c>
      <c r="H41" s="42"/>
      <c r="I41" s="42"/>
      <c r="J41" s="42"/>
    </row>
    <row r="42" spans="1:11" s="11" customFormat="1" ht="21.6" customHeight="1" x14ac:dyDescent="0.3">
      <c r="A42" s="198"/>
      <c r="B42" s="183" t="s">
        <v>61</v>
      </c>
      <c r="C42" s="184"/>
      <c r="D42" s="146">
        <f>COUNTIF($D$11:$D$35,"A4")</f>
        <v>0</v>
      </c>
      <c r="E42" s="147">
        <f t="shared" si="0"/>
        <v>0</v>
      </c>
      <c r="F42" s="148">
        <f>COUNTIF($D$16:$D$35,"A4")</f>
        <v>0</v>
      </c>
      <c r="G42" s="149">
        <f t="shared" si="1"/>
        <v>0</v>
      </c>
      <c r="H42" s="42"/>
      <c r="I42" s="42"/>
      <c r="J42" s="42"/>
    </row>
    <row r="43" spans="1:11" s="11" customFormat="1" ht="21.6" customHeight="1" x14ac:dyDescent="0.3">
      <c r="A43" s="198"/>
      <c r="B43" s="183" t="s">
        <v>148</v>
      </c>
      <c r="C43" s="184"/>
      <c r="D43" s="146">
        <f>COUNTIF($D$14:$D$35,"A DN")</f>
        <v>0</v>
      </c>
      <c r="E43" s="147">
        <f t="shared" si="0"/>
        <v>0</v>
      </c>
      <c r="F43" s="148">
        <f>COUNTIF($D$16:$D$35,"ADN")</f>
        <v>0</v>
      </c>
      <c r="G43" s="149">
        <f t="shared" si="1"/>
        <v>0</v>
      </c>
      <c r="H43" s="42"/>
      <c r="I43" s="42"/>
      <c r="J43" s="42"/>
    </row>
    <row r="44" spans="1:11" s="11" customFormat="1" ht="21.6" customHeight="1" x14ac:dyDescent="0.3">
      <c r="A44" s="198"/>
      <c r="B44" s="183" t="s">
        <v>62</v>
      </c>
      <c r="C44" s="184"/>
      <c r="D44" s="146">
        <f>COUNTIF($D$14:$D$14,"B1")</f>
        <v>0</v>
      </c>
      <c r="E44" s="147">
        <f t="shared" si="0"/>
        <v>0</v>
      </c>
      <c r="F44" s="148">
        <f>COUNTIF($D$16:$D$35,"B1")</f>
        <v>0</v>
      </c>
      <c r="G44" s="148">
        <f t="shared" si="1"/>
        <v>0</v>
      </c>
      <c r="H44" s="42"/>
      <c r="I44" s="42"/>
      <c r="J44" s="42"/>
    </row>
    <row r="45" spans="1:11" s="11" customFormat="1" ht="21.6" customHeight="1" x14ac:dyDescent="0.3">
      <c r="A45" s="198"/>
      <c r="B45" s="183" t="s">
        <v>63</v>
      </c>
      <c r="C45" s="184"/>
      <c r="D45" s="146">
        <f>COUNTIF($D$14:$D$14,"B2")</f>
        <v>0</v>
      </c>
      <c r="E45" s="147">
        <f t="shared" si="0"/>
        <v>0</v>
      </c>
      <c r="F45" s="148">
        <f>COUNTIF($D$16:$D$35,"B2")</f>
        <v>0</v>
      </c>
      <c r="G45" s="148">
        <f t="shared" si="1"/>
        <v>0</v>
      </c>
      <c r="H45" s="42"/>
      <c r="I45" s="42"/>
      <c r="J45" s="42"/>
    </row>
    <row r="46" spans="1:11" s="11" customFormat="1" ht="21.6" customHeight="1" x14ac:dyDescent="0.3">
      <c r="A46" s="198"/>
      <c r="B46" s="183" t="s">
        <v>64</v>
      </c>
      <c r="C46" s="184"/>
      <c r="D46" s="146">
        <f>COUNTIF($D$14:$D$14,"C1")</f>
        <v>0</v>
      </c>
      <c r="E46" s="147">
        <f t="shared" si="0"/>
        <v>0</v>
      </c>
      <c r="F46" s="148">
        <f>COUNTIF($D$16:$D$35,"C1")</f>
        <v>0</v>
      </c>
      <c r="G46" s="148">
        <f t="shared" si="1"/>
        <v>0</v>
      </c>
      <c r="H46" s="42"/>
      <c r="I46" s="42"/>
      <c r="J46" s="42"/>
    </row>
    <row r="47" spans="1:11" s="11" customFormat="1" ht="21.6" customHeight="1" x14ac:dyDescent="0.3">
      <c r="A47" s="198"/>
      <c r="B47" s="183" t="s">
        <v>65</v>
      </c>
      <c r="C47" s="184"/>
      <c r="D47" s="146">
        <f>COUNTIF($D$14:$D$14,"C2")</f>
        <v>0</v>
      </c>
      <c r="E47" s="147">
        <f t="shared" si="0"/>
        <v>0</v>
      </c>
      <c r="F47" s="148">
        <f>COUNTIF($D$16:$D$35,"C2")</f>
        <v>0</v>
      </c>
      <c r="G47" s="148">
        <f t="shared" si="1"/>
        <v>0</v>
      </c>
      <c r="H47" s="42"/>
      <c r="I47" s="42"/>
      <c r="J47" s="42"/>
    </row>
    <row r="48" spans="1:11" s="11" customFormat="1" ht="21.6" customHeight="1" x14ac:dyDescent="0.3">
      <c r="A48" s="198"/>
      <c r="B48" s="183" t="s">
        <v>66</v>
      </c>
      <c r="C48" s="184"/>
      <c r="D48" s="146">
        <f>COUNTIF($D$14:$D$14,"D")</f>
        <v>0</v>
      </c>
      <c r="E48" s="147">
        <f t="shared" si="0"/>
        <v>0</v>
      </c>
      <c r="F48" s="148">
        <f>COUNTIF($D$16:$D$35,"D")</f>
        <v>0</v>
      </c>
      <c r="G48" s="148">
        <f t="shared" si="1"/>
        <v>0</v>
      </c>
      <c r="H48" s="42"/>
      <c r="I48" s="42"/>
      <c r="J48" s="42"/>
    </row>
    <row r="49" spans="1:10" s="11" customFormat="1" ht="21.6" customHeight="1" x14ac:dyDescent="0.3">
      <c r="A49" s="198"/>
      <c r="B49" s="183" t="s">
        <v>77</v>
      </c>
      <c r="C49" s="184"/>
      <c r="D49" s="146">
        <f>COUNTIF($D$14:$D$14,"E")</f>
        <v>0</v>
      </c>
      <c r="E49" s="147">
        <f t="shared" si="0"/>
        <v>0</v>
      </c>
      <c r="F49" s="148">
        <f>COUNTIF($D$16:$D$35,"KXL")</f>
        <v>0</v>
      </c>
      <c r="G49" s="148">
        <f t="shared" si="1"/>
        <v>0</v>
      </c>
      <c r="H49" s="42"/>
      <c r="I49" s="42"/>
      <c r="J49" s="42"/>
    </row>
    <row r="50" spans="1:10" s="11" customFormat="1" ht="21.6" customHeight="1" x14ac:dyDescent="0.3">
      <c r="A50" s="150"/>
      <c r="B50" s="195" t="s">
        <v>17</v>
      </c>
      <c r="C50" s="197"/>
      <c r="D50" s="144">
        <f>SUM(D39:D49)</f>
        <v>1</v>
      </c>
      <c r="E50" s="144"/>
      <c r="F50" s="145">
        <f>SUM(F39:F49)</f>
        <v>1</v>
      </c>
      <c r="G50" s="145"/>
      <c r="H50" s="42"/>
      <c r="I50" s="42"/>
      <c r="J50" s="42"/>
    </row>
    <row r="51" spans="1:10" ht="8.25" customHeight="1" x14ac:dyDescent="0.3">
      <c r="A51" s="11"/>
      <c r="B51" s="11"/>
      <c r="C51" s="11"/>
      <c r="D51" s="11"/>
      <c r="E51" s="11"/>
      <c r="F51" s="11"/>
      <c r="G51" s="11"/>
      <c r="H51" s="3"/>
      <c r="I51" s="11"/>
      <c r="J51" s="11"/>
    </row>
    <row r="52" spans="1:10" ht="97.5" customHeight="1" x14ac:dyDescent="0.25">
      <c r="A52" s="199" t="s">
        <v>149</v>
      </c>
      <c r="B52" s="200"/>
      <c r="C52" s="200"/>
      <c r="D52" s="200"/>
      <c r="E52" s="200"/>
      <c r="F52" s="200"/>
      <c r="G52" s="200"/>
      <c r="H52" s="200"/>
      <c r="I52" s="200"/>
      <c r="J52" s="200"/>
    </row>
    <row r="53" spans="1:10" ht="15.6" x14ac:dyDescent="0.3">
      <c r="A53" s="11"/>
      <c r="B53" s="11"/>
      <c r="C53" s="11"/>
      <c r="D53" s="11"/>
      <c r="E53" s="11"/>
      <c r="F53" s="201" t="s">
        <v>165</v>
      </c>
      <c r="G53" s="201"/>
      <c r="H53" s="201"/>
      <c r="I53" s="201"/>
      <c r="J53" s="201"/>
    </row>
    <row r="54" spans="1:10" ht="15.6" x14ac:dyDescent="0.3">
      <c r="A54" s="11"/>
      <c r="B54" s="11"/>
      <c r="C54" s="11"/>
      <c r="D54" s="11"/>
      <c r="E54" s="11"/>
      <c r="F54" s="202" t="s">
        <v>7</v>
      </c>
      <c r="G54" s="202"/>
      <c r="H54" s="202"/>
      <c r="I54" s="202"/>
      <c r="J54" s="202"/>
    </row>
    <row r="55" spans="1:10" x14ac:dyDescent="0.25">
      <c r="F55" s="5"/>
      <c r="G55" s="5"/>
      <c r="I55" s="5"/>
      <c r="J55" s="5"/>
    </row>
    <row r="56" spans="1:10" x14ac:dyDescent="0.25">
      <c r="F56" s="5"/>
      <c r="G56" s="5"/>
      <c r="I56" s="5"/>
      <c r="J56" s="5"/>
    </row>
    <row r="59" spans="1:10" ht="17.399999999999999" x14ac:dyDescent="0.3">
      <c r="F59" s="203" t="s">
        <v>105</v>
      </c>
      <c r="G59" s="203"/>
      <c r="H59" s="203"/>
      <c r="I59" s="203"/>
      <c r="J59" s="203"/>
    </row>
  </sheetData>
  <mergeCells count="32">
    <mergeCell ref="A52:J52"/>
    <mergeCell ref="F53:J53"/>
    <mergeCell ref="F54:J54"/>
    <mergeCell ref="F59:J59"/>
    <mergeCell ref="B40:C40"/>
    <mergeCell ref="B43:C43"/>
    <mergeCell ref="B46:C46"/>
    <mergeCell ref="B47:C47"/>
    <mergeCell ref="B48:C48"/>
    <mergeCell ref="B49:C49"/>
    <mergeCell ref="B50:C50"/>
    <mergeCell ref="I7:J7"/>
    <mergeCell ref="B42:C42"/>
    <mergeCell ref="B41:C41"/>
    <mergeCell ref="B39:C39"/>
    <mergeCell ref="A1:E1"/>
    <mergeCell ref="A2:E2"/>
    <mergeCell ref="A3:E3"/>
    <mergeCell ref="A5:J5"/>
    <mergeCell ref="A7:A8"/>
    <mergeCell ref="B7:B8"/>
    <mergeCell ref="C7:C8"/>
    <mergeCell ref="F1:J1"/>
    <mergeCell ref="F2:J2"/>
    <mergeCell ref="H7:H8"/>
    <mergeCell ref="D7:G7"/>
    <mergeCell ref="A37:A49"/>
    <mergeCell ref="B37:C38"/>
    <mergeCell ref="D37:E37"/>
    <mergeCell ref="F37:G37"/>
    <mergeCell ref="B44:C44"/>
    <mergeCell ref="B45:C45"/>
  </mergeCells>
  <phoneticPr fontId="32"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2026-03-16T11:10:42Z</cp:lastPrinted>
  <dcterms:created xsi:type="dcterms:W3CDTF">2020-11-20T02:18:37Z</dcterms:created>
  <dcterms:modified xsi:type="dcterms:W3CDTF">2026-05-19T10:26:33Z</dcterms:modified>
</cp:coreProperties>
</file>