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135" windowHeight="7657"/>
  </bookViews>
  <sheets>
    <sheet name="Ket qua Tong hop" sheetId="5" r:id="rId1"/>
    <sheet name="Tổng hợp SK_ Chưa chấm" sheetId="1" r:id="rId2"/>
    <sheet name="Kết quả Nhóm 1" sheetId="2" r:id="rId3"/>
    <sheet name="Kết quả Nhóm 2" sheetId="3" r:id="rId4"/>
  </sheets>
  <definedNames>
    <definedName name="_xlnm._FilterDatabase" localSheetId="0" hidden="1">'Ket qua Tong hop'!$A$8:$F$38</definedName>
    <definedName name="_xlnm._FilterDatabase" localSheetId="1" hidden="1">'Tổng hợp SK_ Chưa chấm'!$A$8:$F$12</definedName>
    <definedName name="_Hlk74428753" localSheetId="0">'Ket qua Tong hop'!#REF!</definedName>
    <definedName name="_Hlk74428753" localSheetId="1">'Tổng hợp SK_ Chưa chấm'!#REF!</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8" i="5" l="1"/>
  <c r="D26" i="2"/>
  <c r="F26" i="2" l="1"/>
  <c r="E26" i="2"/>
  <c r="F23" i="3" l="1"/>
  <c r="G23" i="3"/>
  <c r="C23" i="3" l="1"/>
  <c r="A27" i="2" l="1"/>
  <c r="A24" i="3"/>
  <c r="I23" i="3" l="1"/>
  <c r="H23" i="3"/>
  <c r="E23" i="3"/>
  <c r="D23" i="3"/>
</calcChain>
</file>

<file path=xl/comments1.xml><?xml version="1.0" encoding="utf-8"?>
<comments xmlns="http://schemas.openxmlformats.org/spreadsheetml/2006/main">
  <authors>
    <author>Nga</author>
  </authors>
  <commentList>
    <comment ref="D10" authorId="0">
      <text>
        <r>
          <rPr>
            <sz val="9"/>
            <color indexed="81"/>
            <rFont val="Tahoma"/>
            <family val="2"/>
          </rPr>
          <t>Thịnh</t>
        </r>
      </text>
    </comment>
    <comment ref="E10" authorId="0">
      <text>
        <r>
          <rPr>
            <sz val="9"/>
            <color indexed="81"/>
            <rFont val="Tahoma"/>
            <family val="2"/>
          </rPr>
          <t>Thịnh</t>
        </r>
      </text>
    </comment>
    <comment ref="D11" authorId="0">
      <text>
        <r>
          <rPr>
            <sz val="9"/>
            <color indexed="81"/>
            <rFont val="Tahoma"/>
            <family val="2"/>
          </rPr>
          <t>Nam</t>
        </r>
      </text>
    </comment>
    <comment ref="E11" authorId="0">
      <text>
        <r>
          <rPr>
            <sz val="9"/>
            <color indexed="81"/>
            <rFont val="Tahoma"/>
            <family val="2"/>
          </rPr>
          <t>Thịnh</t>
        </r>
      </text>
    </comment>
    <comment ref="D12" authorId="0">
      <text>
        <r>
          <rPr>
            <sz val="9"/>
            <color indexed="81"/>
            <rFont val="Tahoma"/>
            <family val="2"/>
          </rPr>
          <t>Nam</t>
        </r>
      </text>
    </comment>
    <comment ref="E12" authorId="0">
      <text>
        <r>
          <rPr>
            <sz val="9"/>
            <color indexed="81"/>
            <rFont val="Tahoma"/>
            <family val="2"/>
          </rPr>
          <t>Kính</t>
        </r>
      </text>
    </comment>
    <comment ref="D13" authorId="0">
      <text>
        <r>
          <rPr>
            <sz val="9"/>
            <color indexed="81"/>
            <rFont val="Tahoma"/>
            <family val="2"/>
          </rPr>
          <t>Nam</t>
        </r>
      </text>
    </comment>
    <comment ref="E13" authorId="0">
      <text>
        <r>
          <rPr>
            <sz val="9"/>
            <color indexed="81"/>
            <rFont val="Tahoma"/>
            <family val="2"/>
          </rPr>
          <t>Nam</t>
        </r>
      </text>
    </comment>
    <comment ref="D14" authorId="0">
      <text>
        <r>
          <rPr>
            <sz val="9"/>
            <color indexed="81"/>
            <rFont val="Tahoma"/>
            <family val="2"/>
          </rPr>
          <t>Thịnh</t>
        </r>
      </text>
    </comment>
    <comment ref="E14" authorId="0">
      <text>
        <r>
          <rPr>
            <sz val="9"/>
            <color indexed="81"/>
            <rFont val="Tahoma"/>
            <family val="2"/>
          </rPr>
          <t>Thịnh</t>
        </r>
      </text>
    </comment>
    <comment ref="E15" authorId="0">
      <text>
        <r>
          <rPr>
            <sz val="9"/>
            <color indexed="81"/>
            <rFont val="Tahoma"/>
            <family val="2"/>
          </rPr>
          <t>Thịnh</t>
        </r>
      </text>
    </comment>
    <comment ref="D16" authorId="0">
      <text>
        <r>
          <rPr>
            <sz val="9"/>
            <color indexed="81"/>
            <rFont val="Tahoma"/>
            <family val="2"/>
          </rPr>
          <t>Thịnh</t>
        </r>
      </text>
    </comment>
    <comment ref="E16" authorId="0">
      <text>
        <r>
          <rPr>
            <sz val="9"/>
            <color indexed="81"/>
            <rFont val="Tahoma"/>
            <family val="2"/>
          </rPr>
          <t>Kính</t>
        </r>
      </text>
    </comment>
    <comment ref="D17" authorId="0">
      <text>
        <r>
          <rPr>
            <sz val="9"/>
            <color indexed="81"/>
            <rFont val="Tahoma"/>
            <family val="2"/>
          </rPr>
          <t>Kính</t>
        </r>
      </text>
    </comment>
    <comment ref="E17" authorId="0">
      <text>
        <r>
          <rPr>
            <sz val="9"/>
            <color indexed="81"/>
            <rFont val="Tahoma"/>
            <family val="2"/>
          </rPr>
          <t>Nhân</t>
        </r>
      </text>
    </comment>
    <comment ref="D18" authorId="0">
      <text>
        <r>
          <rPr>
            <sz val="9"/>
            <color indexed="81"/>
            <rFont val="Tahoma"/>
            <family val="2"/>
          </rPr>
          <t>ThỊnh</t>
        </r>
      </text>
    </comment>
    <comment ref="E18" authorId="0">
      <text>
        <r>
          <rPr>
            <sz val="9"/>
            <color indexed="81"/>
            <rFont val="Tahoma"/>
            <family val="2"/>
          </rPr>
          <t>Thịnh</t>
        </r>
      </text>
    </comment>
    <comment ref="D19" authorId="0">
      <text>
        <r>
          <rPr>
            <sz val="9"/>
            <color indexed="81"/>
            <rFont val="Tahoma"/>
            <family val="2"/>
          </rPr>
          <t>ThỊnh</t>
        </r>
      </text>
    </comment>
    <comment ref="E19" authorId="0">
      <text>
        <r>
          <rPr>
            <sz val="9"/>
            <color indexed="81"/>
            <rFont val="Tahoma"/>
            <family val="2"/>
          </rPr>
          <t>ThỊnh</t>
        </r>
      </text>
    </comment>
    <comment ref="D20" authorId="0">
      <text>
        <r>
          <rPr>
            <sz val="9"/>
            <color indexed="81"/>
            <rFont val="Tahoma"/>
            <family val="2"/>
          </rPr>
          <t>Nam</t>
        </r>
      </text>
    </comment>
    <comment ref="E20" authorId="0">
      <text>
        <r>
          <rPr>
            <sz val="9"/>
            <color indexed="81"/>
            <rFont val="Tahoma"/>
            <family val="2"/>
          </rPr>
          <t>Nam</t>
        </r>
      </text>
    </comment>
    <comment ref="D21" authorId="0">
      <text>
        <r>
          <rPr>
            <sz val="9"/>
            <color indexed="81"/>
            <rFont val="Tahoma"/>
            <family val="2"/>
          </rPr>
          <t>ThỊnh</t>
        </r>
      </text>
    </comment>
    <comment ref="E21" authorId="0">
      <text>
        <r>
          <rPr>
            <sz val="9"/>
            <color indexed="81"/>
            <rFont val="Tahoma"/>
            <family val="2"/>
          </rPr>
          <t>ThỊnh</t>
        </r>
      </text>
    </comment>
    <comment ref="D22" authorId="0">
      <text>
        <r>
          <rPr>
            <sz val="9"/>
            <color indexed="81"/>
            <rFont val="Tahoma"/>
            <family val="2"/>
          </rPr>
          <t>ThỊnh</t>
        </r>
      </text>
    </comment>
    <comment ref="E22" authorId="0">
      <text>
        <r>
          <rPr>
            <sz val="9"/>
            <color indexed="81"/>
            <rFont val="Tahoma"/>
            <family val="2"/>
          </rPr>
          <t>ThỊnh</t>
        </r>
      </text>
    </comment>
    <comment ref="D23" authorId="0">
      <text>
        <r>
          <rPr>
            <sz val="9"/>
            <color indexed="81"/>
            <rFont val="Tahoma"/>
            <family val="2"/>
          </rPr>
          <t>ThỊnh</t>
        </r>
      </text>
    </comment>
    <comment ref="E23" authorId="0">
      <text>
        <r>
          <rPr>
            <sz val="9"/>
            <color indexed="81"/>
            <rFont val="Tahoma"/>
            <family val="2"/>
          </rPr>
          <t>ThỊnh</t>
        </r>
      </text>
    </comment>
    <comment ref="D24" authorId="0">
      <text>
        <r>
          <rPr>
            <sz val="9"/>
            <color indexed="81"/>
            <rFont val="Tahoma"/>
            <family val="2"/>
          </rPr>
          <t>ThỊnh</t>
        </r>
      </text>
    </comment>
    <comment ref="E24" authorId="0">
      <text>
        <r>
          <rPr>
            <sz val="9"/>
            <color indexed="81"/>
            <rFont val="Tahoma"/>
            <family val="2"/>
          </rPr>
          <t>ThỊnh</t>
        </r>
      </text>
    </comment>
    <comment ref="D25" authorId="0">
      <text>
        <r>
          <rPr>
            <sz val="9"/>
            <color indexed="81"/>
            <rFont val="Tahoma"/>
            <family val="2"/>
          </rPr>
          <t>ThỊnh</t>
        </r>
      </text>
    </comment>
    <comment ref="E25" authorId="0">
      <text>
        <r>
          <rPr>
            <sz val="9"/>
            <color indexed="81"/>
            <rFont val="Tahoma"/>
            <family val="2"/>
          </rPr>
          <t>ThỊnh</t>
        </r>
      </text>
    </comment>
  </commentList>
</comments>
</file>

<file path=xl/sharedStrings.xml><?xml version="1.0" encoding="utf-8"?>
<sst xmlns="http://schemas.openxmlformats.org/spreadsheetml/2006/main" count="557" uniqueCount="195">
  <si>
    <t>UBND THÀNH PHỐ HỒ CHÍ MINH</t>
  </si>
  <si>
    <t>CỘNG HÒA XÃ HỘI CHỦ NGHĨA VIỆT NAM</t>
  </si>
  <si>
    <t xml:space="preserve">TRƯỜNG CAO ĐẲNG LÝ TỰ TRỌNG </t>
  </si>
  <si>
    <t>Độc lập - Tự do - Hạnh phúc</t>
  </si>
  <si>
    <t>THÀNH PHỐ HỒ CHÍ MINH</t>
  </si>
  <si>
    <t>STT</t>
  </si>
  <si>
    <t>SÁNG KIẾN</t>
  </si>
  <si>
    <t>TÁC GIẢ
/NHÓM TÁC GIẢ</t>
  </si>
  <si>
    <t>ĐƠN VỊ</t>
  </si>
  <si>
    <t>Ban Giám hiệu</t>
  </si>
  <si>
    <t>Phòng TC-HC</t>
  </si>
  <si>
    <t>Khoa Đ-ĐT</t>
  </si>
  <si>
    <t>Khoa CNTT</t>
  </si>
  <si>
    <t>Xây dựng phần mềm lập kế hoạch công tác Đảng tại Trường Cao đẳng Lý Tự Trọng TP.Hồ Chí Minh</t>
  </si>
  <si>
    <t>Thiết kế và Xây dựng Mô hình Chatbot Phục vụ Công tác Tổ chức – Hành chính dựa trên Nền tảng Dify và Google Cloud</t>
  </si>
  <si>
    <t>Xây dựng niềm tin trong liên kết đào tạo và tài trợ học bổng cho sinh viên giữa Doanh nghiệp và khoa Du lịch - Khách sạn</t>
  </si>
  <si>
    <t>Giải pháp xây dựng lớp học hạnh phúc trong giờ sinh hoạt chủ nhiệm tại Khoa Du lịch - Khách sạn</t>
  </si>
  <si>
    <t>Mô hình thực hành điều khiển Servo đa trục theo chuẩn EtherCAT sử dụng PLC Xinjie</t>
  </si>
  <si>
    <t>Mô hình Hệ thống kiểm tra và phân loại sản phẩm ứng dụng IoT</t>
  </si>
  <si>
    <t>Phát huy hiệu quả ứng dụng AI vào phương pháp giảng dạy ngành Quản trị nhà hàng tại Trường Cao đẳng Lý Tự Trọng TP.HCM</t>
  </si>
  <si>
    <t>Ứng dụng Internet of Things (IoT) và Board hardware AI lập trình bằng app Zoneb điều khiển và giám sát thiết bị tại Trường Cao đẳng Lý Tự Trọng TP.HCM</t>
  </si>
  <si>
    <t>Mô hình hệ thống báo cháy tự động sử dụng trung tâm báo cháy GST-104A</t>
  </si>
  <si>
    <t>1. Cao Văn Tuấn</t>
  </si>
  <si>
    <t>Ứng dụng AI mô phỏng tình huống lỗi nhằm phát triển kỹ năng gỡ lỗi cho sinh viên trong môn thực hành lập trình Moblie</t>
  </si>
  <si>
    <t>1. Mai Chiếm Tuấn</t>
  </si>
  <si>
    <t xml:space="preserve">Ứng dụng Trí tuệ nhân tạo (AI) thông qua kỹ thuật viết Prompt nhằm hoàn thiện kỹ năng lập trình và tư duy logic cho sinh viên trong học phần Thực hành Kỹ thuật lập trình </t>
  </si>
  <si>
    <t>Giải pháp xây dựng học liệu thực hành kiểm thử an toàn mạng theo hướng tiếp cận thực tế doanh nghiệp</t>
  </si>
  <si>
    <t>Xây dựng hệ thống nhận diện thương hiệu và truyền thông số cho Khoa Công nghệ Thông tin tại Trường Cao đẳng Lý Tự Trọng Thành phố Hồ Chí Minh</t>
  </si>
  <si>
    <t>1. Nguyễn Văn Đôn</t>
  </si>
  <si>
    <t>1. Nguyễn Văn Minh</t>
  </si>
  <si>
    <t>1. Hồ Ngọc Chi</t>
  </si>
  <si>
    <t>Giải pháp chuyển đổi số trong công tác quản lý sinh viên tại thư viện thông qua hệ thống QR Code tự động: Từ thực tiễn đến hiệu quả quản trị thông minh</t>
  </si>
  <si>
    <t>Khoa Cơ khí</t>
  </si>
  <si>
    <t>Thiết kế, chế tạo máy nghiền hai trục</t>
  </si>
  <si>
    <t>Thiết kế, chế tạo bộ cắt ren ngoài bằng bàn ren trên máy tiện vạn năng</t>
  </si>
  <si>
    <t>Thiết kế, chế tạo máy mài dây đai chuyên dụng</t>
  </si>
  <si>
    <t>1. Bùi Anh Tuấn</t>
  </si>
  <si>
    <t>1. Nguyễn Ngọc Hiệp</t>
  </si>
  <si>
    <t>Giải pháp chuyển đổi số trong đào tạo các môn CNC thông qua ứng dụng phần mềm CNC Simulator 3.0 và CNC VMC Simulator trên điện thoại thông minh</t>
  </si>
  <si>
    <t>1. Đỗ Thị Phương Khanh</t>
  </si>
  <si>
    <t>Cải tiến xe nâng tay thành xe nâng điện tại Khoa Cơ Khí</t>
  </si>
  <si>
    <t>1. Nguyễn Hồng Phúc</t>
  </si>
  <si>
    <t>Ứng dụng công nghệ thực tế tăng cường AR trong đổi mới phương pháp học tập trên máy phay vạn năng</t>
  </si>
  <si>
    <t>1. Nguyễn Khắc Huy</t>
  </si>
  <si>
    <t>Thiết kế, chế tạo đồ gá dao phay mặt đầu trên máy phay phục vụ đào tạo, nghiên cứu tại Khoa Cơ Khí</t>
  </si>
  <si>
    <t>1. Nguyễn Duy Tân</t>
  </si>
  <si>
    <t>Áp dụng thử lần đầu</t>
  </si>
  <si>
    <t>Thi công tủ điều khiển lò nung điện trở sử dụng reley bán dẫn (SSR) kết hợp bộ điều khiển PID để điều khiển nhiệt độ lò</t>
  </si>
  <si>
    <t>1. Châu Văn Bảo; 2. Trương Thị Hồng</t>
  </si>
  <si>
    <t>Đã áp dụng thử nghiệm với nhóm tác giả, chưa triển khai rộng trong toàn đơn vị.</t>
  </si>
  <si>
    <t>Đã áp dụng thử nghiệm với đơn vị phòng TC-HC, chưa triển khai rộng trong toàn đơn vị.</t>
  </si>
  <si>
    <t>Đã triển khai áp dụng tại Thư viện trường</t>
  </si>
  <si>
    <t>1. Nguyễn Thành Nam; 2. Lê Tiến Dũng</t>
  </si>
  <si>
    <t>1. Hồ Gia Bảo; 2. Đinh Thị Trâm; 3. Võ Thị Kim Thư</t>
  </si>
  <si>
    <t>Chỉ là ứng dụng công nghệ để thay đổi phương pháp giảng dạy, chưa đưa ra kết quả đối sánh thực tế với các phương pháp đã sử dụng trước đây</t>
  </si>
  <si>
    <t>1. Lữ Xuân Trang; 2. Lê Thị Mai Hường; 3. Hồ Gia Bảo</t>
  </si>
  <si>
    <t>Đã áp dụng tại đơn vị với 128 sinh viên</t>
  </si>
  <si>
    <t>1. Bà Lê Thị Mai Hường; 2. Bà Lữ Xuân Trang; 3. Bà Lưu Hoàng Hải Yến</t>
  </si>
  <si>
    <t>1. Đây là một trong những nội dung của một công trình hoặc đề tài nghiên cứu khoa học, chưa phải là SKKN thực tế trong hoạt động tại đơn vị.
2. Kết quả nhóm tác giả đưa ra chưa cụ thể hóa và chỉ mang tính định tính chưa định lượng rỏ ràng. Ví dụ: Kết quả năm học 2024-2025 và năm học 2025-2026 về tỷ lệ học sinh bỏ học hoặc hiệu quả, kết quả đạt được sau giờ sinh hoạt chủ nhiệm của những lớp khác nhau (sinh viên thực hiện đúng quy định hơn, nề nếp hơn, gắn bó với Trường nhiều hơn, ý thức học tập cao hơn...).</t>
  </si>
  <si>
    <t>Đã áp dụng tại đơn vị theo đặc thù nghề đào tạo</t>
  </si>
  <si>
    <t>Có mô hình thực tế tại đơn vị</t>
  </si>
  <si>
    <t>1. Châu Văn Bảo; 2. Tạ Minh Cường: 3. Trần Nam Anh; 4. Trần Nguyên Bảo Trân; 5. Trần Giang Nam</t>
  </si>
  <si>
    <t>1. Nguyễn Thị Tố Nga; 2. Đặng Đức Minh</t>
  </si>
  <si>
    <t>1. Quách Minh Thử; 2. Huỳnh Ngọc Mai; 3. Tạ Minh Cường; 4. Huỳnh Duy An; 5. Nguyễn Khương Thành</t>
  </si>
  <si>
    <t>Có sản phẩm thực tế tại đơn vị</t>
  </si>
  <si>
    <t>1. SKNN là xây dựng mô hình …. là hợp lý nhưng cần cụ thể rỏ ràng, cá nhân nào chủ thể đề xuất và nghĩ ra thực hiện mô hình và những cá nhân nào tham gia xây dựng mô hình này để có kết quả.</t>
  </si>
  <si>
    <t>1. SKNN là xây dựng mô hình …. là hợp lý..</t>
  </si>
  <si>
    <t>Có kết quả thực tế tại đơn vị</t>
  </si>
  <si>
    <t>Có kết quả thực tế là bộ tài liệu giảng dạy tại đơn vị</t>
  </si>
  <si>
    <t>Có sản phẩm là trang web hoặc các kênh thông tin quảng bá về thương hiệu khoa CNTT. Có kết quả khi sử dụng hệ thống nhận diện thương hiệu</t>
  </si>
  <si>
    <t>1. Nguyễn Hữu Thiện; 2. Nguyễn Duy Lộc</t>
  </si>
  <si>
    <t>1. Chung Trần Thế Vinh; 2. Nguyễn Hồng Phúc</t>
  </si>
  <si>
    <t>Có mô hình, sản phẩm thực tế</t>
  </si>
  <si>
    <t>1. Vũ Đức Pháp; 2. Trần Minh Thông</t>
  </si>
  <si>
    <t>Có kết quả</t>
  </si>
  <si>
    <t>UBND  THÀNH PHỐ HỒ CHÍ MINH</t>
  </si>
  <si>
    <t>TRƯỜNG CAO ĐẲNG LÝ TỰ TRỌNG</t>
  </si>
  <si>
    <t>(Kết quả của các thành viên Hội đồng sáng kiến - Nhóm 1)</t>
  </si>
  <si>
    <t>Tác giả và nhóm tác giả</t>
  </si>
  <si>
    <t>Tên sáng kiến</t>
  </si>
  <si>
    <t>Thành viên 1</t>
  </si>
  <si>
    <t>Thành viên 2</t>
  </si>
  <si>
    <t>Thành viên 3</t>
  </si>
  <si>
    <t>Kết quả</t>
  </si>
  <si>
    <t>Tổng hợp nhận xét</t>
  </si>
  <si>
    <t>01</t>
  </si>
  <si>
    <t>02</t>
  </si>
  <si>
    <t>03</t>
  </si>
  <si>
    <t>04</t>
  </si>
  <si>
    <t>05</t>
  </si>
  <si>
    <t>06</t>
  </si>
  <si>
    <t>07</t>
  </si>
  <si>
    <t>08</t>
  </si>
  <si>
    <t>09</t>
  </si>
  <si>
    <t>10</t>
  </si>
  <si>
    <t>11</t>
  </si>
  <si>
    <t>12</t>
  </si>
  <si>
    <t>13</t>
  </si>
  <si>
    <t xml:space="preserve">TỔNG CỘNG: </t>
  </si>
  <si>
    <t>ĐẠI DIỆN NHÓM 1 - HỘI ĐỒNG SÁNG KIẾN</t>
  </si>
  <si>
    <t xml:space="preserve">BẢNG TỔNG HỢP ĐÁNH GIÁ SÁNG KIẾN NĂM HỌC 2025 - 2026 _ Đợt 1 (07/2026) </t>
  </si>
  <si>
    <t>BẢNG TỔNG HỢP ĐÁNH GIÁ SÁNG KIẾN NĂM HỌC 2025 - 2026 _ Đợt 1 (07/2026)</t>
  </si>
  <si>
    <t>(Kết quả của các thành viên Hội đồng sáng kiến - Nhóm 2)</t>
  </si>
  <si>
    <t>ĐẠI DIỆN NHÓM 2 - HỘI ĐỒNG SÁNG KIẾN</t>
  </si>
  <si>
    <t>Phòng CTSV-TV-YT</t>
  </si>
  <si>
    <t>Khoa TT-DL</t>
  </si>
  <si>
    <t>1. Châu Văn Bảo;
2. Trương Thị Hồng</t>
  </si>
  <si>
    <t>1. Nguyễn Thành Nam;
2. Lê Tiến Dũng</t>
  </si>
  <si>
    <t>1. Hồ Gia Bảo;
2. Đinh Thị Trâm;
3. Võ Thị Kim Thư</t>
  </si>
  <si>
    <t>1. Lữ Xuân Trang;
2. Lê Thị Mai Hường;
3. Hồ Gia Bảo</t>
  </si>
  <si>
    <t>1. Bà Lê Thị Mai Hường;
2. Bà Lữ Xuân Trang;
3. Bà Lưu Hoàng Hải Yến</t>
  </si>
  <si>
    <t>1. Nguyễn Thị Tố Nga;
2. Đặng Đức Minh</t>
  </si>
  <si>
    <t>1. Vũ Đức Pháp;
2. Trần Minh Thông</t>
  </si>
  <si>
    <t>1. Nhóm tác giả đã thực hiện xây dựng Mô hình Chatbot phục vụ công tác tại phòng Tổ chức – Hành chính dựa trên Nền tảng Dify và Google Cloud.
2. Kết quả ứng dụng được thống kê rỏ ràng.</t>
  </si>
  <si>
    <t>1. Tác giả ứng dụng công nghệ (hệ thống quét mã QR code tự động) để kiểm soát, quản lý hoạt động tại đơn vị.
2. Kết quả ứng dụng được thống kê rỏ ràng.</t>
  </si>
  <si>
    <t>1. Những phương án và kinh nghiệm nhóm tác giả đưa ra trong SKKN là những phương án "thuộc quy trình cứng" mà các đơn vị khoa chuyên môn phải thực hiện trong quá trình đào tạo trong giai đoạn hiện nay.
2. Kết quả nhóm tác giả đưa ra chỉ dừng lại là nhận định hoặc định lượng theo đặc thù nghề của đơn vị. Chưa đưa ra được kết quả niềm tin của doanh nghiệp về trường LTT so với trường bạn theo đặc thù ngành/nghề đào tạo hoặc kết quả đối sánh về doanh nghiệp sử dụng nguồn lao động do trường đào tạo trong những năm qua.</t>
  </si>
  <si>
    <t>1. Đây là ứng dụng công nghệ vào hoạt động giảng dạy, cụ thể là lựa chọn và thay đổi công cụ, phương pháp giảng dạy đối với  môn học, mà việc này đòi hỏi tất cả các GV trong toàn hệ thống phải thực hiện trong thời đại công nghệ số. Để trở thành SKKN đòi hỏi phải làm rõ nội hàm về kết quả so với các ứng dụng khác hoặc phương pháp khác.
2. So sánh đề tài này và đề tài của tác giả Nguyễn Văn Minh, chúng ta có nhận xét gì xoay quanh  nội dung tìm lỗi khi học lập trình?</t>
  </si>
  <si>
    <t>1. Đây là ứng dụng công nghệ vào hoạt động giảng dạy, cụ thể là lựa chọn và thay đổi công cụ, phương pháp giảng dạy đối với  môn học, mà việc này đòi hỏi tất cả các GV trong toàn hệ thống phải thực hiện trong thời đại công nghệ số. Để trở thành SKKN đòi hỏi phải làm rõ nội hàm về kết quả so với các ứng dụng khác hoặc phương pháp khác.
2. So sánh đề tài này và đề tài của tác giả Mai Chiếm Tuấn, chúng ta có nhận xét gì xoay quanh  nội dung tìm lỗi khi học lập trình?</t>
  </si>
  <si>
    <t>1. Ý tưởng xây dựng thương hiệu, triển khai thực hiện và kết quả đạt được chứng minh đây là SKKN. Tuy nhiên cần xác định rõ ai chính là người đề xuất ý tưởng, ai là người thực hiện.</t>
  </si>
  <si>
    <t>1. SKKN có hiệu quả cụ thể qua việc đề xuất sử dụng điện thoại thông minh để hỗ trợ học tập.
2. Cần xác minh xem, đây là triển khai ứng dụng trong học tập giảng dạy hay SKKN của cá nhân. Các đơn vị bên ngoài đã áp dụng trước chưa?</t>
  </si>
  <si>
    <t>1. Đây là ứng dụng công nghệ vào hoạt động giảng dạy, học tập nhằm thay đổi phương pháp giảng dạy.
2. Cần làm rõ nội hàm để xem có phải là SKKN hay không.</t>
  </si>
  <si>
    <t>1. Đây là ứng dụng công nghệ  vào giảng dạy, tạo ra sản phẩm để làm công cụ thay đổi phương pháp giảng dạy, SKKN phải trình bày rõ cụ thể: kinh nghiệm khi có đồ dùng, mô hình dạy học thì sẽ hiệu quả hơn phương pháp khác.</t>
  </si>
  <si>
    <t>1. Sáng kiến biên soạn tài liệu giảng dạy môn học, tác giả chưa chứng minh hoặc làm rõ được việc trước đây khi tham gia giảng dạy môn học này đã sử dụng tài liệu giảng dạy nào, kết quả khi thay đổi bộ tài liệu giảng dạy?</t>
  </si>
  <si>
    <t>Đạt</t>
  </si>
  <si>
    <t>1. Tính mới: 
Sáng kiến có tính mới trong phạm vi Trường Cao đẳng Lý Tự Trọng Thành phố Hồ Chí Minh khi đề xuất giải pháp ứng dụng các phần mềm CNC Simulator 3.0 và CNC VMC Simulator trên điện thoại thông minh phục vụ giảng dạy, học tập và mô phỏng CNC thay cho việc phụ thuộc hoàn toàn vào phòng máy tính hoặc máy CNC thực tế.
Giải pháp kết hợp chuyển đổi số với phương pháp giảng dạy nghề, xây dựng quy trình hướng dẫn sử dụng, kiểm tra chương trình G-code, mô phỏng quá trình gia công trên thiết bị di động, tạo điều kiện để sinh viên học tập mọi lúc, mọi nơi
2. Hiệu quả áp dụng:
Sáng kiến đã được triển khai trong thực tế tại Khoa Cơ khí đối với các lớp 24C1-CCK2 và 23T4-CTM1 trong các học phần Lập trình CNC và Thực hành CNC cơ bản.
3. Khả năng nhân rộng đối với sáng kiến hoặc Phạm vi ảnh hưởng đối với nhiệm vụ khoa học công nghệ:
Giải pháp có khả năng nhân rộng trong phạm vi Trường Cao đẳng Lý Tự Trọng Thành phố Hồ Chí Minh
(chưa có minh chứng về việc triển khai tại đơn vị ngoài trường)</t>
  </si>
  <si>
    <t>Không đạt</t>
  </si>
  <si>
    <t>1.Tính mới: Tác giả ứng dụng công nghệ (hệ thống quét mã QR code tự động) để kiểm soát, quản lý tại đơn vị giúp góp phần quản lý, điều phối lượng sinh viên ra vào thư viện được hiệu quả hơn.
2. Hiệu quả áp dụng: Việc sử dụng quét mã QR Code tự đông, giúp giảm thiểu thời gian xử lý công việc và giúp điều phối môi trường thư viện được an toàn, kịp thời. Sáng kiến có giá trị thực tiễn và đã được đưa vào áp dụng trong quản lý sinh viên ra vào thư viện tại trường.
3. Khả năng nhân rộng: Sáng kiến được ứng dụng và khả năng nhân rộng cao tại các đơn vị, phòng ban và các trường học</t>
  </si>
  <si>
    <t>1. Tính mới: 
• Việc áp dụng các công cụ hỗ trợ trong thực hiện nhiệm vụ được phân công là rất cần thiết.
•  Tuy nhiên, nhóm tác giả cần xem lại tên sáng kiến, đây không phải là phầm mềm hay app do nhóm tác giả xây dựng; Nhóm tác giả chỉ ứng dụng Google AI Studio làm nền tảng và tạo mẫu AI nhằm hỗ trợ trong hoạt động chuyên môn…
2. Hiệu quả áp dụng: Nhóm tác giả đã ứng dụng công nghệ hiệu quả vào hoạt động chuyên môn và có những kết quả cụ thể.
3. Khả năng nhân rộng: Đã áp dụng thử nghiệm với nhóm tác giả, chưa triển khai rộng trong toàn đơn vị.</t>
  </si>
  <si>
    <t xml:space="preserve">1. Tính mới: Khoa đầu tiên trong Trường xây dựng hệ thống nhận diện thương hiệu trên nhiều nền tảng: Website, Facebook, TikTok, Youtube. Việc Khoa Công nghệ thông tin xây dựng kênh truyền thông riêng là một sáng kiến mang tính thực tiễn cao, giúp chuẩn hóa hệ thống nhận diện thương hiệu và số hóa công tác truyền thông của đơn vị trong kỷ nguyên số.
2. Hiệu quả áp dụng: 
• Tạo sự chuyên nghiệp: Hệ thống nhận diện thương hiệu (logo, màu sắc, typography) giúp Khoa khẳng định sự uy tín, hiện đại, thông tin chính thống và tính chuyên môn cao. 
• Tăng cường tiếp cận: Giúp truyền tải thông tin học thuật, tuyển sinh và sự kiện của Khoa một cách nhanh chóng và nhiều đối tượng tiếp cận.
• Định vị thương hiệu: Hình ảnh, thông tin đăng tải được chuẩn hóa giúp Khoa dễ dàng thu hút các đối tác doanh nghiệp, cựu sinh viên và đặc biệt giúp nâng cao hiệu quả tuyển sinh.
• Chi phí vận hành: Giải pháp không cần đầu tư nhiều về cơ sở vật chất, mà tận dụng các nền tảng số phổ biến, dễ dàng tiếp cận và phù hợp hầu hết cơ sở giáo dục.
3. Khả năng nhân rộng: Sáng kiến có tính khả thi cao và cần nhân rộng tại các cơ sở giáo dục nghề nghiệp. 
---
1. Tính mới: 
Sáng kiến có tính mới trong phạm vi Trường Cao đẳng Lý Tự Trọng TP. Hồ Chí Minh theo quy định tại Điều lệ sáng kiến ban hành kèm theo Nghị định số 13/2012/NĐ-CP. Trước thời điểm áp dụng, Khoa Công nghệ Thông tin chưa có hệ thống nhận diện thương hiệu thống nhất, chưa có bộ quy chuẩn nhận diện và chưa xây dựng hệ thống truyền thông số đồng bộ. Sáng kiến đã xây dựng mới logo, bộ nhận diện thương hiệu, quy chuẩn sử dụng, hệ thống truyền thông đa nền tảng (Website, Facebook, TikTok, YouTube), quy trình quản lý nội dung và kho dữ liệu truyền thông số tập trung. Đây là giải pháp được xây dựng phù hợp với đặc thù của Khoa, đáp ứng yêu cầu chuyển đổi số trong giáo dục nghề nghiệp và không thuộc các trường hợp bị loại trừ theo quy định.
2. Hiệu quả áp dụng:
Sáng kiến đã được triển khai thực tế từ tháng 9/2025 tại Khoa Công nghệ Thông tin và mang lại hiệu quả rõ rệt trong hoạt động truyền thông, quảng bá hình ảnh và tuyển sinh. Việc áp dụng đã tạo sự thống nhất về hình ảnh nhận diện, nâng cao tính chuyên nghiệp trong các hoạt động của Khoa, hình thành hệ thống truyền thông số đa nền tảng và kho dữ liệu truyền thông tập trung, góp phần tiết kiệm thời gian, nâng cao hiệu quả quản lý, tăng khả năng tiếp cận người học..
3. Khả năng nhân rộng:
Giải pháp đã được áp dụng hiệu quả tại Khoa Công nghệ Thông tin và có khả năng nhân rộng cho các khoa, phòng, trung tâm trong Nhà trường trong việc xây dựng hệ thống nhận diện thương hiệu, truyền thông số, quản lý nội dung và dữ liệu truyền thông
(chưa có minh chứng về việc triển khai tại đơn vị ngoài trường)
</t>
  </si>
  <si>
    <t xml:space="preserve">1. Tính mới: Các giải pháp, nội dung nhóm tác giả đã nêu trong sáng kiến là quy trình cứng mà các khoa chuyên môn cần phải thực hiện trong quá trình đào tạo trong giai đoạn hiện nay. Nhóm tác giả cần xem lại tên SKKN và nội hàm sáng kiến. 
2. Hiệu quả áp dụng: 
• Đối với các số liệu nhóm tác giả cần trích nguồn để tăng tính thuyết phục.
• Nhóm tác giả chủ yếu là liệt kê các nội dung đã thực hiện, chưa có số liệu cụ thể để minh chứng về kết quả đánh giá niềm tin của doanh nghiệp đối với Nhà trường (số lượng sinh viên ra trường có việc làm đúng ngành, sinh viên ra trường có đáp ứng được yêu cầu doanh nghiệp,  kinh phí trao học bổng bao nhiêu?…). 
• Kết quả nhóm tác giả đưa ra chỉ dừng lại là nhận định hoặc định lượng theo đặc thù nghề của đơn vị.
3. Khả năng nhân rộng: Sáng kiến có tiềm năng nhân rộng khi có số liệu cụ </t>
  </si>
  <si>
    <t>1. Tính mới: Tác giả đã ứng dụng công nghệ vào hoạt động giảng dạy, học tập nhằm thay đổi phương pháp giảng dạy.
2. Hiệu quả áp dụng: Hỗ trợ hướng dẫn thao tác trực quan, hiện đại, giúp sinh viên hiểu rõ cấu tạo, nguyên lý hoạt động và giúp học sinh tiếp thu kiến thức nhanh hơn và ghi nhớ lâu. Sinh viên có thể học tập bất kỳ đâu mà không phải lệ thuộc mô hình thực tế. Tiết kiệm chi phí, giảm áp lực đầu tư về cơ sở vật chất.
3. Khả năng nhân rộng: Sáng kiến có tiềm năng nhân rộng đối với các môn thực hành tại Khoa Cơ khí.</t>
  </si>
  <si>
    <t>1.Tính mới: Đề tài vẫn còn mang tính chung chung, phổ quát, chưa cụ thể, chưa thể hiện rõ tính mới, tính sáng tạo cụ thể.
2. Hiệu quả áp dụng: Kết quả củ đề tài chỉ mang tính định tính, phỏng đoán, thường dùng từ “cho thấy”, chưa có kết quả rõ ràng, cụ thể và thuyết phục.
3. Khả năng nhân rộng: Những giải pháp của sáng kiến đưa ra, trên thực tế nó đã được đưa vào áp dụng rộng rãi. Sáng kiến chưa nêu lên được cái mới và kết quả cụ thể trong quản lý lớp học so với trước đây.</t>
  </si>
  <si>
    <t>1.Tính mới: Tác giả đã đưa ra một bộ tài liệu giảng dạy, mang tính tổng hợp, cập nhật, có hướng dẫn thực hành đối với những phần mềm hiện hành giúp hỗ trợ đào tạo kỹ năng kiêm thử an toàn mạng tại khoa.
2. Hiệu quả áp dụng: Giúp cho giảng viên, sinh viên nắm bắt được nội dung kiến thức về kiểm thử an toàn mạng, kỹ thuật hack, thực hành hack và an ninh mạng được vững vàng và hiệu quả hơn.
3. Khả năng nhân rộng: Có khả năng đưa vào áp dụng trong giảng dạy về kỹ thuật hack cho sinh viên khối ngành công nghệ thông tin, khả năng nhân rộng trong chương trình đào tạo ngành Quản trị mạng máy tính và An ninh mạng cao.</t>
  </si>
  <si>
    <t>Thành viên 4</t>
  </si>
  <si>
    <t>Thành viên 5</t>
  </si>
  <si>
    <t xml:space="preserve">1. Tính mới: Giải pháp thay thế cơ cấu đóng cắt bằng công tắc tơ cơ khí bằng relay bán dẫn (SSR), kết hợp bộ điều khiển nhiệt độ PID Autonics TCN4S để điều khiển tự động nhiệt độ lò nung. Giải pháp chưa được áp dụng tại đơn vị trước đây, giúp hạn chế mài mòn tiếp điểm, giảm hồ quang điện và nâng cao độ ổn định của hệ thống.
2. Hiệu quả áp dụng: Tủ điều khiển đã được lắp đặt và vận hành tại Khoa Cơ khí từ tháng 3/2026, phục vụ đào tạo và nghiên cứu khoa học. Hệ thống giúp cài đặt, theo dõi và duy trì nhiệt độ thuận tiện, chính xác; giảm thao tác thủ công, hạn chế quá tải và hư hỏng công tắc tơ, góp phần tiết kiệm điện năng, bảo đảm an toàn và tăng tuổi thọ thiết bị. Sản phẩm được sử dụng trong các học phần Thực hành gia công cơ khí hiện đại, Công nghệ chế tạo máy và Đồ án chuyên ngành.
3. Khả năng nhân rộng: Giải pháp sử dụng thiết bị phổ biến, chi phí hợp lý, dễ thi công, bảo trì và chuyển giao. Có thể áp dụng cho các lò nung điện trở và thiết bị gia nhiệt tương tự tại các đơn vị trong trường hoặc cơ sở đào tạo nghề khác. Đề nghị công nhận hiệu quả áp dụng và khả năng nhân rộng trong phạm vi cơ sở.
</t>
  </si>
  <si>
    <t>1. Tính mới: Đề tài ứng dụng nền tảng Dify kết hợp Google Cloud để xây dựng mô hình chatbot hỗ trợ công tác Tổ chức - Hành chính tại nhà trường, góp phần bước đầu ứng dụng trí tuệ nhân tạo vào hoạt động quản lý hành chính.
2. Hiệu quả áp dụng:
Kết quả nghiên cứu có khả năng ứng dụng trong thực tiễn, hỗ trợ tra cứu và trích xuất thông tin nhanh chóng, chính xác, góp phần nâng cao hiệu quả xử lý công việc và hỗ trợ xây dựng các văn bản hành chính.
3. Khả năng nhân rộng đối với sáng kiến hoặc Phạm vi ảnh hưởng đối với nhiệm vụ khoa học công nghệ: 
Hiện nay, sáng kiến đang được triển khai thực nghiệm trong phạm vi nội bộ nhằm tiếp tục hoàn thiện. Tác giả chưa thực hiện chuyển giao hoặc áp dụng rộng rãi tại các cơ quan, tổ chức bên ngoài. Sau khi hoàn thiện, đề tài có khả năng được nhân rộng và chuyển giao cho các phòng, khoa, trung tâm trong nhà trường nhằm nâng cao hiệu quả công tác quản lý và xử lý công việc.</t>
  </si>
  <si>
    <t xml:space="preserve">1. Tính mới: 
Xây dựng mới mô hình thực hành Servo đa trục theo chuẩn EtherCAT sử dụng PLC Xinjie, thiết kế theo cấu trúc mô-đun mở. Hệ thống tích hợp PLC EtherCAT Master, các Servo Driver/động cơ AC Servo, HMI, cảm biến, cơ cấu cấp phôi và cánh tay Robot; cho phép thực hành truyền thông thời gian thực, đồng bộ nhiều trục và xử lý lỗi mạng.
2. Hiệu quả áp dụng: 
Mô hình đã được sử dụng trong giảng dạy, tập huấn và bồi dưỡng cho giảng viên, sinh viên Khoa Điện - Điện tử. Giải pháp giúp người học nâng cao kỹ năng lập trình PLC, cấu hình EtherCAT, điều khiển Servo, vận hành, chẩn đoán và bảo trì hệ thống; tăng tính trực quan, tính thực tiễn và chất lượng đào tạo thực hành.
3. Khả năng nhân rộng: 
Có thể áp dụng cho các học phần Điều khiển - Tự động hóa, Điện - Điện tử, Điện công nghiệp, Robot và truyền thông công nghiệp. Hệ thống có thể mở rộng với SCADA, Vision, Industrial IoT, AGV và Smart Factory. Đề nghị công nhận hiệu quả áp dụng và khả năng nhân rộng trong phạm vi cơ sở. X  </t>
  </si>
  <si>
    <t>1. Tính mới:
Là sáng kiến lần đầu được cải tiến tại Trường CĐ Lý Tự Trọng TPHCM.
2. Hiệu quả áp dụng:
Tăng cường an toàn, giảm chi phí bảo trì và quản lý, giám sát hiệu quả.
3. Khả năng nhân rộng đối với sáng kiến hoặc Phạm vi ảnh hưởng đối với nhiệm vụ khoa học công nghệ:
Có thể ứng dụng tại các khoa, phòng tại Trường CĐ Lý Tự Trọng TPHCM.</t>
  </si>
  <si>
    <t>1. Tính mới: 
Kết hợp giữa kỹ thuật điều khiển tự động và Iot, có giám sát dữ liệu và điều khiển từ xa qua wifi.
2. Hiệu quả áp dụng: 
Giúp sinh viên tiếp cận hệ thống điều khiển theo định hướng Iot, tăng khả năng tư duy và nghiên cứu khoa học cho sinh viên.
3. Khả năng nhân rộng đối với sáng kiến hoặc Phạm vi ảnh hưởng đối với nhiệm vụ khoa học công nghệ: Sáng kiến được áp dụng tại khoa Điện – Điện tử của Trường và có khả năng nhân rộng cho các khoa khác trong và ngoài trường.</t>
  </si>
  <si>
    <t>1. Tính mới: 
Sáng kiến xây dựng mô hình học cụ trực quan sử dụng trung tâm báo cháy GST-104A cùng các thiết bị thực tế như đầu báo khói, đầu báo nhiệt, nút nhấn khẩn cấp, chuông và đèn báo cháy; đồng thời có khả năng kết nối với KM-999, cửa tự động và hệ thống quản lý tòa nhà. Giải pháp khắc phục hạn chế của các mạch báo động giả lập đơn giản, giúp sinh viên tiếp cận quy trình lắp đặt, vận hành và xử lý sự cố sát với thực tế.
2. Hiệu quả áp dụng: 
Mô hình đã được sử dụng tại Khoa Điện - Điện tử trong các học phần Quản lý tòa nhà và Thực hành đo lường cảm biến. Sinh viên được trực tiếp đấu nối theo vùng, cài đặt, kiểm tra thiết bị đầu vào - đầu ra, nhận biết lỗi hở mạch, ngắn mạch và xử lý các tình huống báo cháy. Qua đó, mô hình nâng cao tính trực quan, kỹ năng nghề nghiệp và khả năng xử lý sự cố; đồng thời tiết kiệm chi phí so với việc đầu tư một hệ thống thực tế hoàn chỉnh.
3. Khả năng nhân rộng đối với sáng kiến hoặc Phạm vi ảnh hưởng đối với nhiệm vụ khoa học công nghệ:
Mô hình có kết cấu mô-đun, dễ di chuyển, dễ bổ sung thiết bị và có thể áp dụng cho các học phần Điện công nghiệp, Điện tử, Kỹ thuật cảm biến, Quản lý tòa nhà và các chương trình đào tạo ngắn hạn về phòng cháy, chữa cháy. Khi nhân rộng cần chuẩn hóa tài liệu hướng dẫn, quy trình an toàn điện và kế hoạch bảo trì thiết bị. Đề nghị công nhận hiệu quả áp dụng và khả năng nhân rộng của sáng kiến trong phạm vi cơ sở.</t>
  </si>
  <si>
    <t>1. Tính mới:
- Đồ gá chuyên dùng giúp mở rộng khả năng công nghệ của máy phay vạn năng, tăng tính trực quan cho các môn Công nghệ chế tạo máy, Thiết kế đồ gá, Nguyên lý cắt
2. Hiệu quả áp dụng: 
- Đã được áp dụng giảng dạy tại xưởng thực hành.
- Có thiết bị phục vụ giảng dạy thực hành tại xưởng phay.
3. Khả năng nhân rộng đối với sáng kiến hoặc Phạm vi ảnh hưởng đối với nhiệm vụ khoa học công nghệ:
- Có thể triển khai đại trà trong các học phần thực hành cơ khí, bảo trì thiết bị và dùng làm mô hình trực quan cho các môn lý thuyết.</t>
  </si>
  <si>
    <t>1. Tính mới: 
Sáng kiến tận dụng xe nâng tay cũ, tích hợp hệ thống truyền động điện, bộ điều khiển tốc độ và cụm bánh răng vào kết cấu cơ khí - thủy lực hiện có; chuyển thiết bị cơ khí thuần túy thành mô hình cơ điện tử ứng dụng, vừa phục hồi công năng, vừa làm giáo cụ trực quan phục vụ đào tạo.
2. Hiệu quả áp dụng: 
Xe nâng sau cải tiến đã được sử dụng để vận chuyển phôi thép, vật tư và thiết bị trong xưởng. Thời gian vận chuyển giảm khoảng 40-50%; một người có thể vận hành thay cho nhiều người hỗ trợ; sức kéo, đẩy giảm khoảng 70-80%, góp phần nâng cao an toàn lao động. Sản phẩm còn hỗ trợ giảng dạy các nội dung về truyền động cơ khí, cơ điện tử, thủy lực, điện điều khiển và bảo trì thiết bị.
3. Khả năng nhân rộng đối với sáng kiến hoặc phạm vi ảnh hưởng đối với nhiệm vụ khoa học công nghệ: 
Giải pháp có chi phí thấp, tận dụng thiết bị cũ và sử dụng linh kiện phổ biến; hồ sơ thiết kế, quy trình gia công và lắp ráp tương đối rõ ràng. Có thể áp dụng cho các xe nâng tay cũ tại xưởng, kho vật tư và các khoa kỹ thuật khác trong trường. Đề nghị công nhận hiệu quả áp dụng và khả năng nhân rộng trong phạm vi cơ sở.</t>
  </si>
  <si>
    <t>1. Tính mới:
- Máy mài dây đai gọn, dễ thao tác, an toàn hơn máy mài 2 đá; phù hợp học tập, thực hành, bảo dưỡng và sửa chữa dụng cụ.
2. Hiệu quả áp dụng: 
- Đã sử dụng từ tháng 1/2026 trong học kỳ 2 năm học 2025-2026; phục vụ Thực hành nguội cơ bản, Đồ án chuyên ngành và nâng cao kỹ năng thực hành.
3. Khả năng nhân rộng đối với sáng kiến hoặc Phạm vi ảnh hưởng đối với nhiệm vụ khoa học công nghệ:
- Có thể dùng tại nhiều vị trí trong xưởng, phục vụ sinh viên, giảng viên và các đơn vị đào tạo nghề cơ khí.</t>
  </si>
  <si>
    <t>1. Tính mới:
-Chuyển từ thao tác thủ công sang thao tác trên máy có độ chính xác và an toàn cao.
2. Hiệu quả áp dụng:
Áp dụng cho sinh viên nghề tiện, nâng cao tay nghề và an toàn cho sinh viên.
3. Khả năng nhân rộng đối với sáng kiến hoặc Phạm vi ảnh hưởng đối với nhiệm vụ khoa học công nghệ:
Có thể triển khai tại khoa Cơ khí Trường CĐ Lý Tự Trọng TPHCM hoặc các doanh nghiệp Cơ khí</t>
  </si>
  <si>
    <t>1. Tính mới: Hệ thống tự động đảo chiều khi kẹt liệu, theo dõi trạng thái đầy thùng chứa, biên dạng dao nghiền tối ưu cho các vật liệu mới.
2. Hiệu quả áp dụng: Chi phí chế tạo thiết bị thấp, giảm chi phí vận chuyển và xử lý rác thải. Giúp sinh viên tiếp cận và cải tiến công nghệ.
3. Khả năng nhân rộng đối với sáng kiến hoặc Phạm vi ảnh hưởng đối với nhiệm vụ khoa học công nghệ: Sáng kiến được áp dụng tại khoa Cơ khí của Trường và có khả năng nhân rộng cho các đơn vị khác trong và ngoài trường.</t>
  </si>
  <si>
    <t>1. Tính mới:
Đưa AI vào tiến trình dạy học nhằm cung cấp các gợi ý, câu hỏi gợi mở để học sinh tự hoàn thiện tri thức. 
2.  Hiệu quả áp dụng:
- Nâng cao năng lực lập trình và tư duy logic cho sinh viên.
- Tỷ lệ sinh viên đạt điểm Khá, Giỏi trong các bài kiểm tra thực hành lập trình tăng so với trước khi áp dụng,
- Chi phí thấp: chỉ cần tận dụng hạ tầng máy tính có sẵn và các mô hình AI miễn phí.
3. Khả năng nhân rộng đối với sáng kiến hoặc Phạm vi ảnh hưởng đối với nhiệm vụ khoa học công nghệ:
Có thể nhân rộng tại khoa CNTT Trường CĐ Lý Tự Trọng TPHCM.</t>
  </si>
  <si>
    <t>1. Tính mới: 
Sáng kiến tích hợp trí tuệ nhân tạo vào quy trình gỡ lỗi 5 bước; đồng thời xây dựng ngân hàng gồm các tình huống lỗi, các dự án Debug Lab và phiếu thực hành hằng tuần. Giải pháp góp phần chuyển sinh viên từ trạng thái phụ thuộc vào sự hỗ trợ trực tiếp của giảng viên sang chủ động truy vết, phân tích nguyên nhân, đề xuất phương án khắc phục và kiểm chứng kết quả sửa lỗi.
2. Hiệu quả áp dụng: 
Kết quả thử nghiệm cho thấy điểm trung bình các hình thức đánh giá tăng từ 1,11 đến 1,37 điểm; thời gian hoàn thành bài thực hành giảm khoảng 30%; tỷ lệ nộp bài đúng hạn tăng từ 78% lên 100%. Kết quả khảo sát sinh viên đạt mức đồng ý và hoàn toàn đồng ý từ 91,30% đến 100%. Các số liệu này cho thấy giải pháp có tác động tích cực đến kỹ năng Debug, khả năng tự học, tính chủ động của sinh viên và hiệu quả tổ chức giờ thực hành.
3. Khả năng nhân rộng đối với sáng kiến hoặc Phạm vi ảnh hưởng đối với nhiệm vụ khoa học công nghệ:
Giải pháp có thể áp dụng cho các học phần Lập trình Web, Lập trình hướng đối tượng, Cấu trúc dữ liệu và giải thuật, Kỹ thuật lập trình và các học phần thực hành có hoạt động gỡ lỗi. Việc triển khai không đòi hỏi đầu tư lớn, tuy nhiên cần chuẩn hóa học liệu, bảo đảm hạ tầng Internet và bồi dưỡng năng lực sử dụng AI cho giảng viên</t>
  </si>
  <si>
    <t>Quy trình cấp phát vật tư thực tập tại các khoa nghề trường Cao đẳng Lý Tự Trọng Thành phố Hồ Chí Minh</t>
  </si>
  <si>
    <t>1. Thân Thị Nhung; 2. Lưu Hoàng Bảo Châu</t>
  </si>
  <si>
    <t>Một số giải pháp nâng cao hiệu quả giáo dục phòng, chống ma túy cho sinh viên tại Trường Cao đẳng Lý Tự Trọng Thành phố Hồ Chí Minh trong giai đoạn hiện nay</t>
  </si>
  <si>
    <t>1. Đinh Thị Huyên; 2. Lê Thị Hồng Vân</t>
  </si>
  <si>
    <t>1. Lê Thái Hùng</t>
  </si>
  <si>
    <t>Vận dụng kỹ thuật Think – Pair – Share trong giảng dạy môn Giáo dục chính trị nhằm phát triển năng lực tư duy và hợp tác của sinh viên Trường Cao đẳng Lý Tự Trọng TP. Hồ Chí Minh.</t>
  </si>
  <si>
    <t>1. Đỗ Thị Thơm</t>
  </si>
  <si>
    <t>Vận dụng thuyết kiến tạo nhận thức trong dạy học cấp số cộng cho sinh viên hệ trung cấp</t>
  </si>
  <si>
    <t>1. Nguyễn Thị Thủy</t>
  </si>
  <si>
    <t>Nâng cao hiệu quả tổ chức hoạt động trải nghiệm tại các địa chỉ đỏ trong giảng dạy môn Giáo dục chính trị cho sinh viên Trường Cao đẳng Lý Tự Trọng Thành phố Hồ Chí Minh</t>
  </si>
  <si>
    <t>1. Hoàng Thị Trang; 2. Cao Thị Hồng Thắm</t>
  </si>
  <si>
    <t>1. Nguyễn Kính</t>
  </si>
  <si>
    <t>Số hóa, chuẩn hóa quy trình lưu trữ và tra cứu hồ sơ tài chính - kế toán</t>
  </si>
  <si>
    <t>1. Tính mới: Nhóm tác giả đã mô tả, chia sẻ các giải pháp nhằm nâng cao chất lượng giáo công việc giáo dục, tuyên truyền về tác hại của ma túy đối với sinh viên. Được thể hiện trong năm học 2025-2026 và có kết quả, tuy nhiên để làm nổi bật, tác giả chỉ cần làm rõ một số điểm, nội dung quá trình tổ chức và thực hiện.
2. Hiệu quả áp dụng:     Để có tính tuyết phục cao hơn, nhóm tác giả cần làm nổi bật một hay nhiều điểm, nét riêng của đơn vị về công tác triển khai trong giảng dạy, học tập và kết quả, hiệu quả của hoạt động đó.
3. Khả năng nhân rộng: Nếu nhóm tác giả kết hợp được với việc ứng dụng thực tế thì mô hình, phương pháp này sẽ hỗ trợ rất nhiều trong giảng dạy, học tập và nhân rộng trong đơn vị.</t>
  </si>
  <si>
    <t>1.  Tính mới: Sáng kiến đã được áp dụng chính thức trong giảng dạy môn Giáo dục chính trị tại Khoa Giáo dục đại cương, tuy nhiên cần được cấp quản lý chuyên môn dánh giá và công nhận.
2. Hiệu quả áp dụng: Giải pháp lồng ghép các tình huống vào hoạt động dạy và học trong nhà trường của tác giả đưa ra rất hiệu quả đối với việc thay đổi phương pháp giảng dạy, cần có minh chứng về việc đơn vị chủ quản phụ trách chuyên môn đánh giá kết quả thực hiện.
3. Khả năng nhân rộng: Sáng kiến cần được bộ phận chuyên môn đánh giá ở cấp đơn vị trước khi triển khai nhân rộng.</t>
  </si>
  <si>
    <t>1. Tính mới: thiết lập, xây dựng hoặc số hóa các công việc hàng ngày là việc làm cần thiết trong giai đoạn hiện nay, giải pháp tác giả trình bày là phù hợp với thực tế tại đơn vị và công nghệ hiện tại
 2. Hiệu quả áp dụng: Sáng kiến có tính hiệu quả và phù hợp với điều kiện và nhu cầu của nhà trường.
3. Khả năng nhân rộng: Sáng kiến cần được bộ phận chuyên môn đánh giá ở cấp đơn vị trước khi triển khai nhân rộng.</t>
  </si>
  <si>
    <t>1. Tính mới: Trong thời đại công nghệ, xây dựng quy trình và ứng dụng công nghệ để quản lý trang thiết bị, vật tư là việc làm phù hợp; Nội dung tác giả đưa ra thể hiện tính mới trong việc ứng dụng công nghệ vào quản lý công việc.
2. Hiệu quả áp dụng: Nội dung bài viết trình bày phù hợp với thực tiễn tại  đơn vị có quản lý trang thiết bị vật tư, nếu nhóm tác giả xây dựngvà hoàn thiện thêm một số biểu mẫu tổng hợp trong quy trình thực hiện và triển khai trong toàn trường thì đề tài sẽ có tính thuyết phục cao.
3. Khả năng nhân rộng: Sáng kiến đã được triển khai tại đơn vị, đạt hiệu quả cao.</t>
  </si>
  <si>
    <t xml:space="preserve">1. Tính mới: Sáng kiến hướng đến việc thay đổi phương pháp giảng dạy môn học Giáo dục chính trị tại đơn vị thông qua hoạt động trải nghiệm, nâng cao hiệu quả dạy và học. Điểm mới nổi bật của sáng kiến là xây dựng và vận dụng linh hoạt quy trình tổ chức hoạt động trải nghiệm thông qua hoạt động giảng dạy, học tập
động trải nghiệm
2. Hiệu quả áp dụng: có kết quả cụ thể tại đơn vị thông qua kết quả học tập của người học, đã tạo ra những chuyển biến tích cực trong quá trình dạy học.
3. </t>
  </si>
  <si>
    <t>1. Tính mới: giải pháp nói chung, biện pháp duy nhất trong đề tài mà tác giả nêu là thay đổi phương pháp giảng dạy theo hướng tích cực hóa người học qua việc vận dụng thuyết kiến tạo, thông qua hoạt động hệ thống bài tập có tính thực tế (gọi là toán thực tế). Đây là việc linh hoạt thay đổi phương pháp giảng dạy tại đơn vị cho phù hợp với thực tiễn và lần đầu áp dụng.
2. Hiệu quả áp dụng: Đề tài sẽ có tính hiệu quả cao nếu tác giả tập trung phân tích một vài nội dung cụ thể  thực trạng sinh viên tại trường khi học môn toán.
3. Khả năng nhân rộng: Sáng kiến cần được bộ phận chuyên môn đánh giá ở cấp đơn vị trước khi triển khai nhân rộng.
3. Khả năng nhân rộng: Sáng kiến không chỉ áp dụng đối với môn học Giáo dục chính trị mà có thể nhân rộng, áp dụng đối với những môn học khác trong đơn vị.</t>
  </si>
  <si>
    <t xml:space="preserve">1. Tính mới: Đề tài chỉ mang tính ứng dụng một số tiện ích của công nghệ, chưa chứng minh được tính mới, cải tiến, sáng tạo gì cả...
2. Hiệu quả áp dụng: Áp dụng vào trong công tác giảng dạy nhằm nâng cao hiệu quả tiết dạy. Tuy nhiên, hiệu quả mang lại là từ các phần mềm hỗ trợ, chứ không phải là những cải tiến, sáng tạo của sáng kiến giúp mang lại hiệu quả.
3. Khả năng nhân rộng: Hiện nay, việc ứng dụng những phần mềm này đã rất đại trà và phổ biến, việc ứng dụng những phần mềm này như là một thói quen, tùy theo nhu cầu từng đơn vị, cá nhân.
</t>
  </si>
  <si>
    <t>Thành viên 1: Ông Đinh Văn Đệ</t>
  </si>
  <si>
    <t>Thành viên 2: Ông Nguyễn Chí Nhân</t>
  </si>
  <si>
    <t>Thành viên 3: Ông Nguyễn Thành Nam</t>
  </si>
  <si>
    <t>Thành viên 4: Ông Nguyễn Kính</t>
  </si>
  <si>
    <t>Thành viên 5: Ông Lương Xuân Thịnh</t>
  </si>
  <si>
    <t>Thành viên 1 : Ông Châu Văn Bảo</t>
  </si>
  <si>
    <t>Thành viên 2 : Ông Hoàng Văn Viết</t>
  </si>
  <si>
    <t>Thành viên 3 : Ông Nguyễn Ngọc Thọ</t>
  </si>
  <si>
    <t>Thành viên 4 : Ông Chung Trần Thế Vinh</t>
  </si>
  <si>
    <t>Thành viên 5 : Ông Quách Minh Thử</t>
  </si>
  <si>
    <t>Một số Giải Pháp tạo hứng thú và nâng cao hiệu quả học tập giáo dục thể chất môn Cầu Lông cho sinh viên tại Trường Cao Đẳng Lý Tự Trọng Tp. Hồ Chí Minh</t>
  </si>
  <si>
    <t>1.  Tính mới: Tác giả đưa ra một số giải pháp thể hiện thay đổi phương pháp giảng dạy môn học, tuy nhiên do cách trình bày, tác giả không làm nổi bật được tính mới của đề tài.
2. Hiệu quả áp dụng: Tên đề tài không rỏ nội hàm, đồng thời không có minh chứng về việc đơn vị chủ quản phụ trách chuyên môn đánh giá kết quả thực hiện.
3. Khả năng nhân rộng: Sáng kiến chưa được đánh giá ở cấp đơn vị nên chưa thể triển khai nhân rộng.</t>
  </si>
  <si>
    <t>Trung tâm ĐT-QHDN-VTTB</t>
  </si>
  <si>
    <t>Có sản phẩm thực tế</t>
  </si>
  <si>
    <t>Phòng KH-TC</t>
  </si>
  <si>
    <t>Khoa GDĐC</t>
  </si>
  <si>
    <t>Tổng cộng : 29</t>
  </si>
  <si>
    <t>10 đơn vị</t>
  </si>
  <si>
    <t>Một số giải pháp tạo hứng thú và nâng cao hiệu quả học tập giáo dục thể chất môn Cầu Lông cho sinh viên tại Trường Cao Đẳng Lý Tự Trọng Tp. Hồ Chí Minh</t>
  </si>
  <si>
    <t>Nhóm</t>
  </si>
  <si>
    <t>HỘI ĐỒNG SÁNG KIẾN</t>
  </si>
  <si>
    <t xml:space="preserve">DANH SÁCH SÁNG KIẾN NĂM 2026 _ Đợt 1 (07/2026) </t>
  </si>
  <si>
    <t xml:space="preserve">BẢNG TỔNG HỢP KẾT QUẢ ĐÁNH GIÁ SÁNG KIẾN NĂM 2026 _ Đợt 1 (07/2026) </t>
  </si>
  <si>
    <t>1. Đây không phải là phầm mềm hay app mà nhóm tác giả xây dựng. Nhóm tác giả chỉ ứng dụng Google AI Studio làm nền tảng và tạo mẫu AI trong hoạt động chuyên môn (công tác đảng…)
2. Nhóm tác giả đã ứng dụng công nghệ hiệu quả vào hoạt động chuyên môn và có những kết quả cụ thể.
3. Tên SK chưa phù hợp.</t>
  </si>
  <si>
    <t>1. Đây là ứng dụng công nghệ vào hoạt động giảng dạy, cụ thể là lựa chọn và thay đổi phương pháp giảng dạy đối với các môn học, mà việc này đòi hỏi tất cả các GV trong toàn hệ thống phải thực hiện trong thời đại công nghệ số.
2. Nhóm tác giả cũng nhận định, chưa thể đồng bộ và chưa đo lường kết quả.
3. Đây chưa phải là một đề tài SK.</t>
  </si>
  <si>
    <t>1. SK là xây dựng mô hình …. là hợp lý nhưng cần cụ thể rỏ ràng, cá nhân nào chủ thể đề xuất và nghĩ ra thực hiện mô hình và những cá nhân nào tham gia xây dựng mô hình này để có kết quả.</t>
  </si>
  <si>
    <r>
      <t xml:space="preserve">GHI CHÚ
</t>
    </r>
    <r>
      <rPr>
        <sz val="13"/>
        <color rgb="FFFF0000"/>
        <rFont val="Times New Roman"/>
        <family val="1"/>
      </rPr>
      <t>(kết quả rà soát, nhận định của bộ phận tổng hợp trước khi chấm)</t>
    </r>
  </si>
</sst>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sz val="11"/>
      <color theme="1"/>
      <name val="Calibri"/>
      <family val="2"/>
      <scheme val="minor"/>
    </font>
    <font>
      <sz val="13"/>
      <color theme="1"/>
      <name val="Times New Roman"/>
      <family val="1"/>
    </font>
    <font>
      <b/>
      <sz val="13"/>
      <color theme="1"/>
      <name val="Times New Roman"/>
      <family val="1"/>
    </font>
    <font>
      <b/>
      <sz val="14"/>
      <color theme="1"/>
      <name val="Times New Roman"/>
      <family val="1"/>
    </font>
    <font>
      <sz val="13"/>
      <color rgb="FF000000"/>
      <name val="Times New Roman"/>
      <family val="1"/>
    </font>
    <font>
      <sz val="12"/>
      <name val="Times New Roman"/>
      <family val="1"/>
    </font>
    <font>
      <b/>
      <sz val="12"/>
      <name val="Times New Roman"/>
      <family val="1"/>
    </font>
    <font>
      <b/>
      <u/>
      <sz val="12"/>
      <name val="Times New Roman"/>
      <family val="1"/>
    </font>
    <font>
      <sz val="12"/>
      <color rgb="FFFF0000"/>
      <name val="Times New Roman"/>
      <family val="1"/>
    </font>
    <font>
      <i/>
      <sz val="12"/>
      <name val="Times New Roman"/>
      <family val="1"/>
    </font>
    <font>
      <i/>
      <strike/>
      <u/>
      <vertAlign val="superscript"/>
      <sz val="12"/>
      <name val="Times New Roman"/>
      <family val="1"/>
    </font>
    <font>
      <b/>
      <sz val="14"/>
      <name val="Times New Roman"/>
      <family val="1"/>
    </font>
    <font>
      <b/>
      <sz val="16"/>
      <name val="Times New Roman"/>
      <family val="1"/>
    </font>
    <font>
      <sz val="16"/>
      <color rgb="FFFF0000"/>
      <name val="Times New Roman"/>
      <family val="1"/>
    </font>
    <font>
      <b/>
      <sz val="11"/>
      <name val="Times New Roman"/>
      <family val="1"/>
    </font>
    <font>
      <sz val="13"/>
      <name val="Times New Roman"/>
      <family val="1"/>
    </font>
    <font>
      <sz val="10"/>
      <name val="Arial"/>
      <family val="2"/>
    </font>
    <font>
      <b/>
      <i/>
      <sz val="12"/>
      <name val="Times New Roman"/>
      <family val="1"/>
    </font>
    <font>
      <b/>
      <sz val="13"/>
      <name val="Times New Roman"/>
      <family val="1"/>
    </font>
    <font>
      <i/>
      <sz val="14"/>
      <name val="Times New Roman"/>
      <family val="1"/>
    </font>
    <font>
      <sz val="9"/>
      <color indexed="81"/>
      <name val="Tahoma"/>
      <family val="2"/>
    </font>
    <font>
      <sz val="13"/>
      <color rgb="FFFF0000"/>
      <name val="Times New Roman"/>
      <family val="1"/>
    </font>
  </fonts>
  <fills count="4">
    <fill>
      <patternFill patternType="none"/>
    </fill>
    <fill>
      <patternFill patternType="gray125"/>
    </fill>
    <fill>
      <patternFill patternType="solid">
        <fgColor rgb="FFFFFF00"/>
        <bgColor indexed="64"/>
      </patternFill>
    </fill>
    <fill>
      <patternFill patternType="solid">
        <fgColor rgb="FF00B0F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style="hair">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dotted">
        <color indexed="64"/>
      </bottom>
      <diagonal/>
    </border>
    <border>
      <left style="thin">
        <color indexed="64"/>
      </left>
      <right style="thin">
        <color indexed="64"/>
      </right>
      <top/>
      <bottom/>
      <diagonal/>
    </border>
  </borders>
  <cellStyleXfs count="3">
    <xf numFmtId="0" fontId="0" fillId="0" borderId="0"/>
    <xf numFmtId="0" fontId="1" fillId="0" borderId="0"/>
    <xf numFmtId="0" fontId="17" fillId="0" borderId="0"/>
  </cellStyleXfs>
  <cellXfs count="88">
    <xf numFmtId="0" fontId="0" fillId="0" borderId="0" xfId="0"/>
    <xf numFmtId="0" fontId="2" fillId="0" borderId="0" xfId="1" applyFont="1"/>
    <xf numFmtId="0" fontId="2" fillId="0" borderId="0" xfId="1" applyFont="1" applyAlignment="1">
      <alignment horizontal="center"/>
    </xf>
    <xf numFmtId="0" fontId="2" fillId="0" borderId="0" xfId="1" applyFont="1" applyAlignment="1">
      <alignment horizontal="left" vertical="center" wrapText="1"/>
    </xf>
    <xf numFmtId="0" fontId="3" fillId="0" borderId="0" xfId="1" applyFont="1"/>
    <xf numFmtId="0" fontId="3" fillId="0" borderId="1" xfId="1" applyFont="1" applyBorder="1" applyAlignment="1">
      <alignment horizontal="center" vertical="center" wrapText="1"/>
    </xf>
    <xf numFmtId="0" fontId="2" fillId="0" borderId="1" xfId="1" applyFont="1" applyBorder="1" applyAlignment="1">
      <alignment horizontal="left" vertical="center" wrapText="1"/>
    </xf>
    <xf numFmtId="0" fontId="3" fillId="0" borderId="1" xfId="1" applyFont="1" applyBorder="1" applyAlignment="1">
      <alignment horizontal="center" vertical="center"/>
    </xf>
    <xf numFmtId="0" fontId="2" fillId="0" borderId="1" xfId="1" applyFont="1" applyBorder="1" applyAlignment="1">
      <alignment vertical="center"/>
    </xf>
    <xf numFmtId="0" fontId="2" fillId="0" borderId="0" xfId="1" applyFont="1" applyAlignment="1">
      <alignment horizontal="center" vertical="center"/>
    </xf>
    <xf numFmtId="0" fontId="6" fillId="0" borderId="0" xfId="0" applyFont="1" applyFill="1" applyAlignment="1">
      <alignment horizontal="center" vertical="center"/>
    </xf>
    <xf numFmtId="0" fontId="7" fillId="0" borderId="0" xfId="0" applyFont="1" applyFill="1" applyAlignment="1"/>
    <xf numFmtId="0" fontId="6" fillId="0" borderId="0" xfId="0" applyFont="1" applyFill="1"/>
    <xf numFmtId="0" fontId="8" fillId="0" borderId="0" xfId="0" applyFont="1" applyFill="1" applyAlignment="1">
      <alignment horizontal="center" vertical="center"/>
    </xf>
    <xf numFmtId="0" fontId="9" fillId="0" borderId="0" xfId="0" applyFont="1" applyFill="1"/>
    <xf numFmtId="0" fontId="6" fillId="0" borderId="0" xfId="0" applyFont="1" applyFill="1" applyAlignment="1">
      <alignment horizontal="center"/>
    </xf>
    <xf numFmtId="0" fontId="10" fillId="0" borderId="0" xfId="0" applyFont="1" applyFill="1" applyAlignment="1">
      <alignment horizontal="justify"/>
    </xf>
    <xf numFmtId="0" fontId="10" fillId="0" borderId="0" xfId="0" applyFont="1" applyFill="1" applyAlignment="1">
      <alignment horizontal="center" vertical="center"/>
    </xf>
    <xf numFmtId="0" fontId="11" fillId="0" borderId="0" xfId="0" applyFont="1" applyFill="1" applyAlignment="1">
      <alignment horizontal="center"/>
    </xf>
    <xf numFmtId="0" fontId="6" fillId="0" borderId="0" xfId="0" applyFont="1" applyFill="1" applyAlignment="1">
      <alignment horizontal="justify"/>
    </xf>
    <xf numFmtId="0" fontId="13" fillId="0" borderId="0" xfId="0" applyFont="1" applyFill="1" applyAlignment="1">
      <alignment horizontal="center" vertical="center" wrapText="1"/>
    </xf>
    <xf numFmtId="0" fontId="6" fillId="0" borderId="0" xfId="0" quotePrefix="1" applyFont="1" applyFill="1" applyAlignment="1">
      <alignment horizontal="left" vertical="center" wrapText="1"/>
    </xf>
    <xf numFmtId="0" fontId="6" fillId="0" borderId="0" xfId="0" applyFont="1" applyFill="1" applyAlignment="1">
      <alignment horizontal="left" vertical="center" wrapText="1"/>
    </xf>
    <xf numFmtId="0" fontId="14" fillId="0" borderId="0" xfId="0" applyFont="1" applyFill="1" applyAlignment="1">
      <alignment vertical="center" wrapText="1"/>
    </xf>
    <xf numFmtId="0" fontId="7"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6" fillId="0" borderId="0" xfId="0" applyFont="1" applyFill="1" applyAlignment="1">
      <alignment horizontal="center" vertical="center" wrapText="1"/>
    </xf>
    <xf numFmtId="0" fontId="6" fillId="0" borderId="2" xfId="0" quotePrefix="1" applyFont="1" applyFill="1" applyBorder="1" applyAlignment="1">
      <alignment horizontal="center" vertical="center"/>
    </xf>
    <xf numFmtId="0" fontId="5" fillId="0" borderId="1" xfId="0" applyFont="1" applyFill="1" applyBorder="1" applyAlignment="1">
      <alignment vertical="center" wrapText="1"/>
    </xf>
    <xf numFmtId="0" fontId="6" fillId="0" borderId="2" xfId="0" applyFont="1" applyFill="1" applyBorder="1" applyAlignment="1">
      <alignment horizontal="center" vertical="center"/>
    </xf>
    <xf numFmtId="0" fontId="6" fillId="0" borderId="2"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4" xfId="0" applyFont="1" applyFill="1" applyBorder="1" applyAlignment="1">
      <alignment horizontal="center" vertical="center"/>
    </xf>
    <xf numFmtId="0" fontId="16" fillId="0" borderId="0" xfId="0" applyFont="1" applyFill="1" applyAlignment="1">
      <alignment vertical="center"/>
    </xf>
    <xf numFmtId="0" fontId="6" fillId="0" borderId="4" xfId="2"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18" fillId="0" borderId="0" xfId="0" applyNumberFormat="1" applyFont="1" applyFill="1" applyAlignment="1">
      <alignment vertical="center"/>
    </xf>
    <xf numFmtId="0" fontId="16" fillId="0" borderId="0" xfId="0" applyFont="1" applyFill="1" applyAlignment="1"/>
    <xf numFmtId="0" fontId="6" fillId="0" borderId="0" xfId="0" applyNumberFormat="1" applyFont="1" applyFill="1" applyAlignment="1"/>
    <xf numFmtId="0" fontId="19" fillId="0" borderId="0" xfId="0" applyFont="1" applyFill="1" applyAlignment="1"/>
    <xf numFmtId="0" fontId="2" fillId="2" borderId="0" xfId="1" quotePrefix="1" applyFont="1" applyFill="1" applyAlignment="1">
      <alignment horizontal="center" vertical="center"/>
    </xf>
    <xf numFmtId="0" fontId="2" fillId="3" borderId="0" xfId="1" quotePrefix="1" applyFont="1" applyFill="1" applyAlignment="1">
      <alignment horizontal="center" vertical="center"/>
    </xf>
    <xf numFmtId="0" fontId="2" fillId="3" borderId="0" xfId="1" applyFont="1" applyFill="1" applyAlignment="1">
      <alignment horizontal="center" vertical="center"/>
    </xf>
    <xf numFmtId="0" fontId="2" fillId="2" borderId="0" xfId="1" applyFont="1" applyFill="1" applyAlignment="1">
      <alignment horizontal="center" vertical="center"/>
    </xf>
    <xf numFmtId="0" fontId="2" fillId="0" borderId="1" xfId="1" quotePrefix="1" applyFont="1" applyFill="1" applyBorder="1" applyAlignment="1">
      <alignment horizontal="center" vertical="center" wrapText="1"/>
    </xf>
    <xf numFmtId="0" fontId="2" fillId="0" borderId="1" xfId="1" applyFont="1" applyFill="1" applyBorder="1" applyAlignment="1">
      <alignment horizontal="justify" vertical="center" wrapText="1"/>
    </xf>
    <xf numFmtId="0" fontId="2" fillId="0" borderId="1" xfId="1" applyFont="1" applyFill="1" applyBorder="1" applyAlignment="1">
      <alignment horizontal="center" vertical="center" wrapText="1"/>
    </xf>
    <xf numFmtId="0" fontId="2" fillId="0" borderId="1" xfId="1" applyFont="1" applyFill="1" applyBorder="1" applyAlignment="1">
      <alignment horizontal="left" vertical="center" wrapText="1"/>
    </xf>
    <xf numFmtId="0" fontId="5" fillId="0" borderId="1" xfId="1" applyFont="1" applyFill="1" applyBorder="1" applyAlignment="1">
      <alignment horizontal="center" vertical="center" wrapText="1"/>
    </xf>
    <xf numFmtId="0" fontId="2" fillId="0" borderId="1" xfId="1" quotePrefix="1" applyFont="1" applyFill="1" applyBorder="1" applyAlignment="1">
      <alignment horizontal="left" vertical="center" wrapText="1"/>
    </xf>
    <xf numFmtId="0" fontId="5" fillId="0" borderId="1" xfId="1" quotePrefix="1" applyFont="1" applyFill="1" applyBorder="1" applyAlignment="1">
      <alignment horizontal="center" vertical="center" wrapText="1"/>
    </xf>
    <xf numFmtId="0" fontId="6" fillId="0" borderId="0" xfId="0" applyFont="1" applyFill="1" applyAlignment="1">
      <alignment wrapText="1"/>
    </xf>
    <xf numFmtId="0" fontId="7" fillId="0" borderId="0" xfId="0" applyFont="1" applyFill="1" applyAlignment="1">
      <alignment wrapText="1"/>
    </xf>
    <xf numFmtId="0" fontId="6" fillId="0" borderId="8"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5" xfId="0" applyFont="1" applyFill="1" applyBorder="1" applyAlignment="1">
      <alignment horizontal="left" vertical="center" wrapText="1"/>
    </xf>
    <xf numFmtId="0" fontId="6" fillId="0" borderId="3" xfId="0" applyFont="1" applyFill="1" applyBorder="1" applyAlignment="1">
      <alignment horizontal="left" vertical="center" wrapText="1"/>
    </xf>
    <xf numFmtId="0" fontId="12" fillId="0" borderId="0" xfId="0" applyFont="1" applyFill="1" applyAlignment="1">
      <alignment vertical="center"/>
    </xf>
    <xf numFmtId="0" fontId="20" fillId="0" borderId="0" xfId="0" applyFont="1" applyFill="1" applyAlignment="1">
      <alignment vertical="center"/>
    </xf>
    <xf numFmtId="0" fontId="19" fillId="0" borderId="0" xfId="0" applyFont="1" applyFill="1" applyAlignment="1">
      <alignment horizontal="left"/>
    </xf>
    <xf numFmtId="0" fontId="6" fillId="0" borderId="5" xfId="0" quotePrefix="1" applyFont="1" applyFill="1" applyBorder="1" applyAlignment="1">
      <alignment horizontal="center" vertical="center" wrapText="1"/>
    </xf>
    <xf numFmtId="0" fontId="6" fillId="0" borderId="5" xfId="0" quotePrefix="1" applyFont="1" applyFill="1" applyBorder="1" applyAlignment="1">
      <alignment horizontal="left" vertical="center" wrapText="1"/>
    </xf>
    <xf numFmtId="0" fontId="5" fillId="0" borderId="7" xfId="0" applyFont="1" applyFill="1" applyBorder="1" applyAlignment="1">
      <alignment vertical="center" wrapText="1"/>
    </xf>
    <xf numFmtId="0" fontId="6" fillId="0" borderId="10" xfId="0" applyFont="1" applyFill="1" applyBorder="1" applyAlignment="1">
      <alignment horizontal="left" vertical="center" wrapText="1"/>
    </xf>
    <xf numFmtId="0" fontId="3" fillId="0" borderId="1" xfId="1" applyFont="1" applyBorder="1" applyAlignment="1">
      <alignment horizontal="center" vertical="center"/>
    </xf>
    <xf numFmtId="0" fontId="2" fillId="0" borderId="0" xfId="1" applyFont="1" applyAlignment="1">
      <alignment horizontal="center" vertical="center"/>
    </xf>
    <xf numFmtId="0" fontId="3" fillId="0" borderId="0" xfId="1" applyFont="1" applyAlignment="1">
      <alignment horizontal="center" vertical="center"/>
    </xf>
    <xf numFmtId="0" fontId="2" fillId="0" borderId="0" xfId="1" applyFont="1" applyAlignment="1">
      <alignment horizontal="center" vertical="center"/>
    </xf>
    <xf numFmtId="0" fontId="3" fillId="0" borderId="0" xfId="1" applyFont="1" applyAlignment="1">
      <alignment horizontal="center"/>
    </xf>
    <xf numFmtId="0" fontId="5" fillId="0" borderId="7" xfId="0" applyFont="1" applyFill="1" applyBorder="1" applyAlignment="1">
      <alignment horizontal="center" vertical="center" wrapText="1"/>
    </xf>
    <xf numFmtId="0" fontId="3" fillId="0" borderId="1" xfId="1" applyFont="1" applyBorder="1" applyAlignment="1">
      <alignment vertical="center"/>
    </xf>
    <xf numFmtId="0" fontId="3" fillId="0" borderId="1" xfId="1" applyFont="1" applyBorder="1" applyAlignment="1">
      <alignment horizontal="center" vertical="center"/>
    </xf>
    <xf numFmtId="0" fontId="2" fillId="0" borderId="0" xfId="1" applyFont="1" applyAlignment="1">
      <alignment horizontal="center" vertical="center"/>
    </xf>
    <xf numFmtId="0" fontId="3" fillId="0" borderId="0" xfId="1" applyFont="1" applyAlignment="1">
      <alignment horizontal="center" vertical="center" wrapText="1"/>
    </xf>
    <xf numFmtId="0" fontId="3" fillId="0" borderId="0" xfId="1" applyFont="1" applyAlignment="1">
      <alignment horizontal="center" vertical="center"/>
    </xf>
    <xf numFmtId="0" fontId="3" fillId="0" borderId="0" xfId="1" applyFont="1" applyAlignment="1">
      <alignment horizontal="center"/>
    </xf>
    <xf numFmtId="0" fontId="4" fillId="0" borderId="0" xfId="1" applyFont="1" applyAlignment="1">
      <alignment horizontal="center" vertical="center"/>
    </xf>
    <xf numFmtId="0" fontId="7" fillId="0" borderId="6" xfId="0" applyFont="1" applyFill="1" applyBorder="1" applyAlignment="1">
      <alignment horizontal="center" vertical="center"/>
    </xf>
    <xf numFmtId="0" fontId="7" fillId="0" borderId="7" xfId="0" applyFont="1" applyFill="1" applyBorder="1" applyAlignment="1">
      <alignment horizontal="center" vertical="center"/>
    </xf>
    <xf numFmtId="0" fontId="19" fillId="0" borderId="0" xfId="0" applyFont="1" applyFill="1" applyAlignment="1">
      <alignment horizontal="center"/>
    </xf>
    <xf numFmtId="0" fontId="12" fillId="0" borderId="0" xfId="0" applyFont="1" applyFill="1" applyAlignment="1">
      <alignment horizontal="center" vertical="center"/>
    </xf>
    <xf numFmtId="0" fontId="20" fillId="0" borderId="0" xfId="0" applyFont="1" applyFill="1" applyAlignment="1">
      <alignment horizontal="center" vertical="center"/>
    </xf>
    <xf numFmtId="0" fontId="10" fillId="0" borderId="0" xfId="0" applyFont="1" applyFill="1" applyAlignment="1">
      <alignment horizontal="center"/>
    </xf>
    <xf numFmtId="0" fontId="7" fillId="0" borderId="0" xfId="0" applyFont="1" applyFill="1" applyAlignment="1">
      <alignment horizontal="center"/>
    </xf>
    <xf numFmtId="0" fontId="6" fillId="0" borderId="0" xfId="0" applyFont="1" applyFill="1" applyAlignment="1">
      <alignment horizontal="center" wrapText="1"/>
    </xf>
    <xf numFmtId="0" fontId="7" fillId="0" borderId="0" xfId="0" applyFont="1" applyFill="1" applyAlignment="1">
      <alignment horizontal="center" wrapText="1"/>
    </xf>
  </cellXfs>
  <cellStyles count="3">
    <cellStyle name="Normal" xfId="0" builtinId="0"/>
    <cellStyle name="Normal 2" xfId="2"/>
    <cellStyle name="Normal 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726052</xdr:colOff>
      <xdr:row>4</xdr:row>
      <xdr:rowOff>47625</xdr:rowOff>
    </xdr:from>
    <xdr:to>
      <xdr:col>1</xdr:col>
      <xdr:colOff>2219325</xdr:colOff>
      <xdr:row>4</xdr:row>
      <xdr:rowOff>50493</xdr:rowOff>
    </xdr:to>
    <xdr:cxnSp macro="">
      <xdr:nvCxnSpPr>
        <xdr:cNvPr id="2" name="Line 6">
          <a:extLst>
            <a:ext uri="{FF2B5EF4-FFF2-40B4-BE49-F238E27FC236}">
              <a16:creationId xmlns:a16="http://schemas.microsoft.com/office/drawing/2014/main" xmlns="" id="{00000000-0008-0000-0000-000002000000}"/>
            </a:ext>
          </a:extLst>
        </xdr:cNvPr>
        <xdr:cNvCxnSpPr>
          <a:cxnSpLocks noChangeShapeType="1"/>
        </xdr:cNvCxnSpPr>
      </xdr:nvCxnSpPr>
      <xdr:spPr bwMode="auto">
        <a:xfrm flipV="1">
          <a:off x="1173727" y="676275"/>
          <a:ext cx="1493273" cy="2868"/>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795810</xdr:colOff>
      <xdr:row>3</xdr:row>
      <xdr:rowOff>28575</xdr:rowOff>
    </xdr:from>
    <xdr:to>
      <xdr:col>5</xdr:col>
      <xdr:colOff>0</xdr:colOff>
      <xdr:row>3</xdr:row>
      <xdr:rowOff>28575</xdr:rowOff>
    </xdr:to>
    <xdr:cxnSp macro="">
      <xdr:nvCxnSpPr>
        <xdr:cNvPr id="3" name="Line 6">
          <a:extLst>
            <a:ext uri="{FF2B5EF4-FFF2-40B4-BE49-F238E27FC236}">
              <a16:creationId xmlns:a16="http://schemas.microsoft.com/office/drawing/2014/main" xmlns="" id="{00000000-0008-0000-0000-000003000000}"/>
            </a:ext>
          </a:extLst>
        </xdr:cNvPr>
        <xdr:cNvCxnSpPr>
          <a:cxnSpLocks noChangeShapeType="1"/>
        </xdr:cNvCxnSpPr>
      </xdr:nvCxnSpPr>
      <xdr:spPr bwMode="auto">
        <a:xfrm>
          <a:off x="7406160" y="447675"/>
          <a:ext cx="1941494"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2</xdr:col>
      <xdr:colOff>857250</xdr:colOff>
      <xdr:row>2</xdr:row>
      <xdr:rowOff>28575</xdr:rowOff>
    </xdr:from>
    <xdr:to>
      <xdr:col>3</xdr:col>
      <xdr:colOff>1027094</xdr:colOff>
      <xdr:row>2</xdr:row>
      <xdr:rowOff>28575</xdr:rowOff>
    </xdr:to>
    <xdr:cxnSp macro="">
      <xdr:nvCxnSpPr>
        <xdr:cNvPr id="4" name="Line 6">
          <a:extLst>
            <a:ext uri="{FF2B5EF4-FFF2-40B4-BE49-F238E27FC236}">
              <a16:creationId xmlns:a16="http://schemas.microsoft.com/office/drawing/2014/main" xmlns="" id="{00000000-0008-0000-0000-000003000000}"/>
            </a:ext>
          </a:extLst>
        </xdr:cNvPr>
        <xdr:cNvCxnSpPr>
          <a:cxnSpLocks noChangeShapeType="1"/>
        </xdr:cNvCxnSpPr>
      </xdr:nvCxnSpPr>
      <xdr:spPr bwMode="auto">
        <a:xfrm>
          <a:off x="4648200" y="447675"/>
          <a:ext cx="1941494"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726052</xdr:colOff>
      <xdr:row>4</xdr:row>
      <xdr:rowOff>28575</xdr:rowOff>
    </xdr:from>
    <xdr:to>
      <xdr:col>1</xdr:col>
      <xdr:colOff>2219325</xdr:colOff>
      <xdr:row>4</xdr:row>
      <xdr:rowOff>31443</xdr:rowOff>
    </xdr:to>
    <xdr:cxnSp macro="">
      <xdr:nvCxnSpPr>
        <xdr:cNvPr id="2" name="Line 6">
          <a:extLst>
            <a:ext uri="{FF2B5EF4-FFF2-40B4-BE49-F238E27FC236}">
              <a16:creationId xmlns:a16="http://schemas.microsoft.com/office/drawing/2014/main" xmlns="" id="{00000000-0008-0000-0000-000002000000}"/>
            </a:ext>
          </a:extLst>
        </xdr:cNvPr>
        <xdr:cNvCxnSpPr>
          <a:cxnSpLocks noChangeShapeType="1"/>
        </xdr:cNvCxnSpPr>
      </xdr:nvCxnSpPr>
      <xdr:spPr bwMode="auto">
        <a:xfrm flipV="1">
          <a:off x="1173727" y="866775"/>
          <a:ext cx="1493273" cy="2868"/>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795810</xdr:colOff>
      <xdr:row>2</xdr:row>
      <xdr:rowOff>28575</xdr:rowOff>
    </xdr:from>
    <xdr:to>
      <xdr:col>5</xdr:col>
      <xdr:colOff>813254</xdr:colOff>
      <xdr:row>2</xdr:row>
      <xdr:rowOff>28575</xdr:rowOff>
    </xdr:to>
    <xdr:cxnSp macro="">
      <xdr:nvCxnSpPr>
        <xdr:cNvPr id="4" name="Line 6">
          <a:extLst>
            <a:ext uri="{FF2B5EF4-FFF2-40B4-BE49-F238E27FC236}">
              <a16:creationId xmlns:a16="http://schemas.microsoft.com/office/drawing/2014/main" xmlns="" id="{00000000-0008-0000-0000-000003000000}"/>
            </a:ext>
          </a:extLst>
        </xdr:cNvPr>
        <xdr:cNvCxnSpPr>
          <a:cxnSpLocks noChangeShapeType="1"/>
        </xdr:cNvCxnSpPr>
      </xdr:nvCxnSpPr>
      <xdr:spPr bwMode="auto">
        <a:xfrm>
          <a:off x="7406160" y="657225"/>
          <a:ext cx="1941494"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103413</xdr:colOff>
      <xdr:row>3</xdr:row>
      <xdr:rowOff>38100</xdr:rowOff>
    </xdr:from>
    <xdr:to>
      <xdr:col>2</xdr:col>
      <xdr:colOff>1323975</xdr:colOff>
      <xdr:row>3</xdr:row>
      <xdr:rowOff>39460</xdr:rowOff>
    </xdr:to>
    <xdr:cxnSp macro="">
      <xdr:nvCxnSpPr>
        <xdr:cNvPr id="3" name="Straight Connector 2">
          <a:extLst>
            <a:ext uri="{FF2B5EF4-FFF2-40B4-BE49-F238E27FC236}">
              <a16:creationId xmlns:a16="http://schemas.microsoft.com/office/drawing/2014/main" xmlns="" id="{00000000-0008-0000-0100-000003000000}"/>
            </a:ext>
          </a:extLst>
        </xdr:cNvPr>
        <xdr:cNvCxnSpPr/>
      </xdr:nvCxnSpPr>
      <xdr:spPr>
        <a:xfrm flipV="1">
          <a:off x="3008538" y="609600"/>
          <a:ext cx="1220562" cy="136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85725</xdr:colOff>
      <xdr:row>2</xdr:row>
      <xdr:rowOff>38100</xdr:rowOff>
    </xdr:from>
    <xdr:to>
      <xdr:col>5</xdr:col>
      <xdr:colOff>38100</xdr:colOff>
      <xdr:row>2</xdr:row>
      <xdr:rowOff>38100</xdr:rowOff>
    </xdr:to>
    <xdr:cxnSp macro="">
      <xdr:nvCxnSpPr>
        <xdr:cNvPr id="4" name="Line 6">
          <a:extLst>
            <a:ext uri="{FF2B5EF4-FFF2-40B4-BE49-F238E27FC236}">
              <a16:creationId xmlns:a16="http://schemas.microsoft.com/office/drawing/2014/main" xmlns="" id="{00000000-0008-0000-0000-000003000000}"/>
            </a:ext>
          </a:extLst>
        </xdr:cNvPr>
        <xdr:cNvCxnSpPr>
          <a:cxnSpLocks noChangeShapeType="1"/>
        </xdr:cNvCxnSpPr>
      </xdr:nvCxnSpPr>
      <xdr:spPr bwMode="auto">
        <a:xfrm>
          <a:off x="7858125" y="419100"/>
          <a:ext cx="17811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274863</xdr:colOff>
      <xdr:row>3</xdr:row>
      <xdr:rowOff>38100</xdr:rowOff>
    </xdr:from>
    <xdr:to>
      <xdr:col>2</xdr:col>
      <xdr:colOff>1495425</xdr:colOff>
      <xdr:row>3</xdr:row>
      <xdr:rowOff>39460</xdr:rowOff>
    </xdr:to>
    <xdr:cxnSp macro="">
      <xdr:nvCxnSpPr>
        <xdr:cNvPr id="4" name="Straight Connector 3">
          <a:extLst>
            <a:ext uri="{FF2B5EF4-FFF2-40B4-BE49-F238E27FC236}">
              <a16:creationId xmlns:a16="http://schemas.microsoft.com/office/drawing/2014/main" xmlns="" id="{00000000-0008-0000-0100-000003000000}"/>
            </a:ext>
          </a:extLst>
        </xdr:cNvPr>
        <xdr:cNvCxnSpPr/>
      </xdr:nvCxnSpPr>
      <xdr:spPr>
        <a:xfrm flipV="1">
          <a:off x="3303813" y="609600"/>
          <a:ext cx="1220562" cy="136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85725</xdr:colOff>
      <xdr:row>2</xdr:row>
      <xdr:rowOff>38100</xdr:rowOff>
    </xdr:from>
    <xdr:to>
      <xdr:col>7</xdr:col>
      <xdr:colOff>57150</xdr:colOff>
      <xdr:row>2</xdr:row>
      <xdr:rowOff>38100</xdr:rowOff>
    </xdr:to>
    <xdr:cxnSp macro="">
      <xdr:nvCxnSpPr>
        <xdr:cNvPr id="5" name="Line 6">
          <a:extLst>
            <a:ext uri="{FF2B5EF4-FFF2-40B4-BE49-F238E27FC236}">
              <a16:creationId xmlns:a16="http://schemas.microsoft.com/office/drawing/2014/main" xmlns="" id="{00000000-0008-0000-0000-000003000000}"/>
            </a:ext>
          </a:extLst>
        </xdr:cNvPr>
        <xdr:cNvCxnSpPr>
          <a:cxnSpLocks noChangeShapeType="1"/>
        </xdr:cNvCxnSpPr>
      </xdr:nvCxnSpPr>
      <xdr:spPr bwMode="auto">
        <a:xfrm>
          <a:off x="9467850" y="419100"/>
          <a:ext cx="18002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8"/>
  <sheetViews>
    <sheetView tabSelected="1" topLeftCell="A34" zoomScaleNormal="100" workbookViewId="0">
      <selection activeCell="G47" sqref="G47"/>
    </sheetView>
  </sheetViews>
  <sheetFormatPr defaultColWidth="9.125" defaultRowHeight="17.350000000000001" x14ac:dyDescent="0.3"/>
  <cols>
    <col min="1" max="1" width="6.75" style="1" customWidth="1"/>
    <col min="2" max="2" width="50.125" style="1" customWidth="1"/>
    <col min="3" max="3" width="26.625" style="2" customWidth="1"/>
    <col min="4" max="4" width="15.75" style="1" bestFit="1" customWidth="1"/>
    <col min="5" max="5" width="12.375" style="1" customWidth="1"/>
    <col min="6" max="6" width="11.75" style="67" customWidth="1"/>
    <col min="7" max="16384" width="9.125" style="1"/>
  </cols>
  <sheetData>
    <row r="1" spans="1:6" ht="16.45" customHeight="1" x14ac:dyDescent="0.3">
      <c r="A1" s="74" t="s">
        <v>0</v>
      </c>
      <c r="B1" s="74"/>
      <c r="C1" s="75" t="s">
        <v>1</v>
      </c>
      <c r="D1" s="75"/>
      <c r="E1" s="75"/>
    </row>
    <row r="2" spans="1:6" x14ac:dyDescent="0.3">
      <c r="A2" s="76" t="s">
        <v>2</v>
      </c>
      <c r="B2" s="76"/>
      <c r="C2" s="77" t="s">
        <v>3</v>
      </c>
      <c r="D2" s="77"/>
      <c r="E2" s="77"/>
    </row>
    <row r="3" spans="1:6" x14ac:dyDescent="0.3">
      <c r="A3" s="77" t="s">
        <v>4</v>
      </c>
      <c r="B3" s="77"/>
      <c r="C3" s="70"/>
      <c r="D3" s="70"/>
      <c r="E3" s="70"/>
      <c r="F3" s="69"/>
    </row>
    <row r="4" spans="1:6" x14ac:dyDescent="0.3">
      <c r="A4" s="77" t="s">
        <v>188</v>
      </c>
      <c r="B4" s="77"/>
    </row>
    <row r="5" spans="1:6" ht="16.45" x14ac:dyDescent="0.25">
      <c r="A5" s="4"/>
    </row>
    <row r="6" spans="1:6" ht="24.25" customHeight="1" x14ac:dyDescent="0.3">
      <c r="A6" s="78" t="s">
        <v>190</v>
      </c>
      <c r="B6" s="78"/>
      <c r="C6" s="78"/>
      <c r="D6" s="78"/>
      <c r="E6" s="78"/>
    </row>
    <row r="8" spans="1:6" ht="34.65" x14ac:dyDescent="0.3">
      <c r="A8" s="5" t="s">
        <v>5</v>
      </c>
      <c r="B8" s="5" t="s">
        <v>6</v>
      </c>
      <c r="C8" s="5" t="s">
        <v>7</v>
      </c>
      <c r="D8" s="5" t="s">
        <v>8</v>
      </c>
      <c r="E8" s="5" t="s">
        <v>83</v>
      </c>
      <c r="F8" s="68" t="s">
        <v>187</v>
      </c>
    </row>
    <row r="9" spans="1:6" ht="51.95" x14ac:dyDescent="0.3">
      <c r="A9" s="46">
        <v>1</v>
      </c>
      <c r="B9" s="47" t="s">
        <v>13</v>
      </c>
      <c r="C9" s="52" t="s">
        <v>106</v>
      </c>
      <c r="D9" s="48" t="s">
        <v>9</v>
      </c>
      <c r="E9" s="46" t="s">
        <v>123</v>
      </c>
      <c r="F9" s="42">
        <v>1</v>
      </c>
    </row>
    <row r="10" spans="1:6" ht="51.95" x14ac:dyDescent="0.3">
      <c r="A10" s="46">
        <v>2</v>
      </c>
      <c r="B10" s="47" t="s">
        <v>14</v>
      </c>
      <c r="C10" s="50" t="s">
        <v>107</v>
      </c>
      <c r="D10" s="48" t="s">
        <v>10</v>
      </c>
      <c r="E10" s="46" t="s">
        <v>123</v>
      </c>
      <c r="F10" s="43">
        <v>2</v>
      </c>
    </row>
    <row r="11" spans="1:6" ht="69.25" x14ac:dyDescent="0.3">
      <c r="A11" s="46">
        <v>3</v>
      </c>
      <c r="B11" s="47" t="s">
        <v>31</v>
      </c>
      <c r="C11" s="50" t="s">
        <v>30</v>
      </c>
      <c r="D11" s="48" t="s">
        <v>104</v>
      </c>
      <c r="E11" s="46" t="s">
        <v>123</v>
      </c>
      <c r="F11" s="42">
        <v>1</v>
      </c>
    </row>
    <row r="12" spans="1:6" ht="51.95" x14ac:dyDescent="0.3">
      <c r="A12" s="46">
        <v>4</v>
      </c>
      <c r="B12" s="47" t="s">
        <v>19</v>
      </c>
      <c r="C12" s="50" t="s">
        <v>108</v>
      </c>
      <c r="D12" s="48" t="s">
        <v>105</v>
      </c>
      <c r="E12" s="46" t="s">
        <v>123</v>
      </c>
      <c r="F12" s="42">
        <v>1</v>
      </c>
    </row>
    <row r="13" spans="1:6" ht="51.95" x14ac:dyDescent="0.3">
      <c r="A13" s="46">
        <v>5</v>
      </c>
      <c r="B13" s="47" t="s">
        <v>16</v>
      </c>
      <c r="C13" s="50" t="s">
        <v>109</v>
      </c>
      <c r="D13" s="48" t="s">
        <v>105</v>
      </c>
      <c r="E13" s="46" t="s">
        <v>125</v>
      </c>
      <c r="F13" s="42">
        <v>1</v>
      </c>
    </row>
    <row r="14" spans="1:6" ht="51.95" x14ac:dyDescent="0.3">
      <c r="A14" s="46">
        <v>6</v>
      </c>
      <c r="B14" s="47" t="s">
        <v>15</v>
      </c>
      <c r="C14" s="50" t="s">
        <v>110</v>
      </c>
      <c r="D14" s="48" t="s">
        <v>105</v>
      </c>
      <c r="E14" s="46" t="s">
        <v>123</v>
      </c>
      <c r="F14" s="42">
        <v>1</v>
      </c>
    </row>
    <row r="15" spans="1:6" ht="77.2" customHeight="1" x14ac:dyDescent="0.3">
      <c r="A15" s="46">
        <v>7</v>
      </c>
      <c r="B15" s="47" t="s">
        <v>17</v>
      </c>
      <c r="C15" s="50" t="s">
        <v>61</v>
      </c>
      <c r="D15" s="48" t="s">
        <v>11</v>
      </c>
      <c r="E15" s="46" t="s">
        <v>123</v>
      </c>
      <c r="F15" s="44">
        <v>2</v>
      </c>
    </row>
    <row r="16" spans="1:6" ht="69.25" x14ac:dyDescent="0.3">
      <c r="A16" s="46">
        <v>8</v>
      </c>
      <c r="B16" s="47" t="s">
        <v>20</v>
      </c>
      <c r="C16" s="50" t="s">
        <v>111</v>
      </c>
      <c r="D16" s="48" t="s">
        <v>11</v>
      </c>
      <c r="E16" s="46" t="s">
        <v>123</v>
      </c>
      <c r="F16" s="44">
        <v>2</v>
      </c>
    </row>
    <row r="17" spans="1:6" ht="86.55" x14ac:dyDescent="0.3">
      <c r="A17" s="46">
        <v>9</v>
      </c>
      <c r="B17" s="47" t="s">
        <v>18</v>
      </c>
      <c r="C17" s="50" t="s">
        <v>63</v>
      </c>
      <c r="D17" s="48" t="s">
        <v>11</v>
      </c>
      <c r="E17" s="46" t="s">
        <v>123</v>
      </c>
      <c r="F17" s="44">
        <v>2</v>
      </c>
    </row>
    <row r="18" spans="1:6" ht="34.65" x14ac:dyDescent="0.3">
      <c r="A18" s="46">
        <v>10</v>
      </c>
      <c r="B18" s="47" t="s">
        <v>21</v>
      </c>
      <c r="C18" s="50" t="s">
        <v>22</v>
      </c>
      <c r="D18" s="48" t="s">
        <v>11</v>
      </c>
      <c r="E18" s="46" t="s">
        <v>123</v>
      </c>
      <c r="F18" s="44">
        <v>2</v>
      </c>
    </row>
    <row r="19" spans="1:6" ht="51.95" x14ac:dyDescent="0.3">
      <c r="A19" s="46">
        <v>11</v>
      </c>
      <c r="B19" s="47" t="s">
        <v>23</v>
      </c>
      <c r="C19" s="50" t="s">
        <v>24</v>
      </c>
      <c r="D19" s="48" t="s">
        <v>12</v>
      </c>
      <c r="E19" s="46" t="s">
        <v>123</v>
      </c>
      <c r="F19" s="44">
        <v>2</v>
      </c>
    </row>
    <row r="20" spans="1:6" ht="69.25" x14ac:dyDescent="0.3">
      <c r="A20" s="46">
        <v>12</v>
      </c>
      <c r="B20" s="47" t="s">
        <v>25</v>
      </c>
      <c r="C20" s="50" t="s">
        <v>29</v>
      </c>
      <c r="D20" s="48" t="s">
        <v>12</v>
      </c>
      <c r="E20" s="46" t="s">
        <v>123</v>
      </c>
      <c r="F20" s="44">
        <v>2</v>
      </c>
    </row>
    <row r="21" spans="1:6" ht="51.95" x14ac:dyDescent="0.3">
      <c r="A21" s="46">
        <v>13</v>
      </c>
      <c r="B21" s="47" t="s">
        <v>26</v>
      </c>
      <c r="C21" s="50" t="s">
        <v>28</v>
      </c>
      <c r="D21" s="48" t="s">
        <v>12</v>
      </c>
      <c r="E21" s="46" t="s">
        <v>123</v>
      </c>
      <c r="F21" s="45">
        <v>1</v>
      </c>
    </row>
    <row r="22" spans="1:6" ht="69.25" x14ac:dyDescent="0.3">
      <c r="A22" s="46">
        <v>14</v>
      </c>
      <c r="B22" s="47" t="s">
        <v>27</v>
      </c>
      <c r="C22" s="50" t="s">
        <v>70</v>
      </c>
      <c r="D22" s="48" t="s">
        <v>12</v>
      </c>
      <c r="E22" s="46" t="s">
        <v>123</v>
      </c>
      <c r="F22" s="45">
        <v>1</v>
      </c>
    </row>
    <row r="23" spans="1:6" ht="34.65" x14ac:dyDescent="0.3">
      <c r="A23" s="46">
        <v>15</v>
      </c>
      <c r="B23" s="47" t="s">
        <v>33</v>
      </c>
      <c r="C23" s="50" t="s">
        <v>71</v>
      </c>
      <c r="D23" s="48" t="s">
        <v>32</v>
      </c>
      <c r="E23" s="46" t="s">
        <v>123</v>
      </c>
      <c r="F23" s="44">
        <v>2</v>
      </c>
    </row>
    <row r="24" spans="1:6" ht="34.65" x14ac:dyDescent="0.3">
      <c r="A24" s="46">
        <v>16</v>
      </c>
      <c r="B24" s="47" t="s">
        <v>34</v>
      </c>
      <c r="C24" s="50" t="s">
        <v>112</v>
      </c>
      <c r="D24" s="48" t="s">
        <v>32</v>
      </c>
      <c r="E24" s="46" t="s">
        <v>123</v>
      </c>
      <c r="F24" s="44">
        <v>2</v>
      </c>
    </row>
    <row r="25" spans="1:6" ht="51.95" x14ac:dyDescent="0.3">
      <c r="A25" s="46">
        <v>17</v>
      </c>
      <c r="B25" s="47" t="s">
        <v>47</v>
      </c>
      <c r="C25" s="50" t="s">
        <v>36</v>
      </c>
      <c r="D25" s="48" t="s">
        <v>32</v>
      </c>
      <c r="E25" s="46" t="s">
        <v>123</v>
      </c>
      <c r="F25" s="44">
        <v>2</v>
      </c>
    </row>
    <row r="26" spans="1:6" x14ac:dyDescent="0.3">
      <c r="A26" s="46">
        <v>18</v>
      </c>
      <c r="B26" s="47" t="s">
        <v>35</v>
      </c>
      <c r="C26" s="50" t="s">
        <v>37</v>
      </c>
      <c r="D26" s="48" t="s">
        <v>32</v>
      </c>
      <c r="E26" s="46" t="s">
        <v>123</v>
      </c>
      <c r="F26" s="44">
        <v>2</v>
      </c>
    </row>
    <row r="27" spans="1:6" ht="69.25" x14ac:dyDescent="0.3">
      <c r="A27" s="46">
        <v>19</v>
      </c>
      <c r="B27" s="47" t="s">
        <v>38</v>
      </c>
      <c r="C27" s="50" t="s">
        <v>39</v>
      </c>
      <c r="D27" s="48" t="s">
        <v>32</v>
      </c>
      <c r="E27" s="48" t="s">
        <v>123</v>
      </c>
      <c r="F27" s="45">
        <v>1</v>
      </c>
    </row>
    <row r="28" spans="1:6" ht="34.65" x14ac:dyDescent="0.3">
      <c r="A28" s="46">
        <v>20</v>
      </c>
      <c r="B28" s="47" t="s">
        <v>40</v>
      </c>
      <c r="C28" s="50" t="s">
        <v>41</v>
      </c>
      <c r="D28" s="48" t="s">
        <v>32</v>
      </c>
      <c r="E28" s="46" t="s">
        <v>123</v>
      </c>
      <c r="F28" s="44">
        <v>2</v>
      </c>
    </row>
    <row r="29" spans="1:6" ht="56.25" customHeight="1" x14ac:dyDescent="0.3">
      <c r="A29" s="46">
        <v>21</v>
      </c>
      <c r="B29" s="47" t="s">
        <v>42</v>
      </c>
      <c r="C29" s="50" t="s">
        <v>43</v>
      </c>
      <c r="D29" s="48" t="s">
        <v>32</v>
      </c>
      <c r="E29" s="46" t="s">
        <v>123</v>
      </c>
      <c r="F29" s="45">
        <v>1</v>
      </c>
    </row>
    <row r="30" spans="1:6" ht="34.65" x14ac:dyDescent="0.3">
      <c r="A30" s="46">
        <v>22</v>
      </c>
      <c r="B30" s="47" t="s">
        <v>44</v>
      </c>
      <c r="C30" s="50" t="s">
        <v>45</v>
      </c>
      <c r="D30" s="48" t="s">
        <v>32</v>
      </c>
      <c r="E30" s="46" t="s">
        <v>123</v>
      </c>
      <c r="F30" s="44">
        <v>2</v>
      </c>
    </row>
    <row r="31" spans="1:6" ht="34.65" x14ac:dyDescent="0.3">
      <c r="A31" s="46">
        <v>23</v>
      </c>
      <c r="B31" s="29" t="s">
        <v>160</v>
      </c>
      <c r="C31" s="50" t="s">
        <v>159</v>
      </c>
      <c r="D31" s="48" t="s">
        <v>182</v>
      </c>
      <c r="E31" s="46" t="s">
        <v>123</v>
      </c>
      <c r="F31" s="45">
        <v>1</v>
      </c>
    </row>
    <row r="32" spans="1:6" ht="51.95" x14ac:dyDescent="0.3">
      <c r="A32" s="46">
        <v>24</v>
      </c>
      <c r="B32" s="47" t="s">
        <v>148</v>
      </c>
      <c r="C32" s="50" t="s">
        <v>149</v>
      </c>
      <c r="D32" s="48" t="s">
        <v>180</v>
      </c>
      <c r="E32" s="46" t="s">
        <v>123</v>
      </c>
      <c r="F32" s="45">
        <v>1</v>
      </c>
    </row>
    <row r="33" spans="1:6" ht="69.25" x14ac:dyDescent="0.3">
      <c r="A33" s="46">
        <v>25</v>
      </c>
      <c r="B33" s="47" t="s">
        <v>150</v>
      </c>
      <c r="C33" s="50" t="s">
        <v>151</v>
      </c>
      <c r="D33" s="48" t="s">
        <v>183</v>
      </c>
      <c r="E33" s="46" t="s">
        <v>123</v>
      </c>
      <c r="F33" s="45">
        <v>1</v>
      </c>
    </row>
    <row r="34" spans="1:6" ht="69.25" x14ac:dyDescent="0.3">
      <c r="A34" s="46">
        <v>26</v>
      </c>
      <c r="B34" s="47" t="s">
        <v>178</v>
      </c>
      <c r="C34" s="50" t="s">
        <v>152</v>
      </c>
      <c r="D34" s="48" t="s">
        <v>183</v>
      </c>
      <c r="E34" s="46" t="s">
        <v>125</v>
      </c>
      <c r="F34" s="45">
        <v>1</v>
      </c>
    </row>
    <row r="35" spans="1:6" ht="69.25" x14ac:dyDescent="0.3">
      <c r="A35" s="46">
        <v>27</v>
      </c>
      <c r="B35" s="47" t="s">
        <v>153</v>
      </c>
      <c r="C35" s="50" t="s">
        <v>154</v>
      </c>
      <c r="D35" s="48" t="s">
        <v>183</v>
      </c>
      <c r="E35" s="46" t="s">
        <v>123</v>
      </c>
      <c r="F35" s="45">
        <v>1</v>
      </c>
    </row>
    <row r="36" spans="1:6" ht="34.65" x14ac:dyDescent="0.3">
      <c r="A36" s="46">
        <v>28</v>
      </c>
      <c r="B36" s="47" t="s">
        <v>155</v>
      </c>
      <c r="C36" s="50" t="s">
        <v>156</v>
      </c>
      <c r="D36" s="48" t="s">
        <v>183</v>
      </c>
      <c r="E36" s="46" t="s">
        <v>123</v>
      </c>
      <c r="F36" s="45">
        <v>1</v>
      </c>
    </row>
    <row r="37" spans="1:6" ht="69.25" x14ac:dyDescent="0.3">
      <c r="A37" s="46">
        <v>29</v>
      </c>
      <c r="B37" s="47" t="s">
        <v>157</v>
      </c>
      <c r="C37" s="50" t="s">
        <v>158</v>
      </c>
      <c r="D37" s="48" t="s">
        <v>183</v>
      </c>
      <c r="E37" s="46" t="s">
        <v>123</v>
      </c>
      <c r="F37" s="45">
        <v>1</v>
      </c>
    </row>
    <row r="38" spans="1:6" ht="27" customHeight="1" x14ac:dyDescent="0.3">
      <c r="A38" s="73" t="s">
        <v>184</v>
      </c>
      <c r="B38" s="73"/>
      <c r="C38" s="73"/>
      <c r="D38" s="66" t="s">
        <v>185</v>
      </c>
      <c r="E38" s="72" t="str">
        <f>"Đạt "&amp;(COUNTIF(E9:E37,"Đạt"))&amp;" bài; " &amp;"Không đạt "&amp;(COUNTIF(E9:E37,"Không đạt"))&amp;" bài."</f>
        <v>Đạt 27 bài; Không đạt 2 bài.</v>
      </c>
    </row>
  </sheetData>
  <autoFilter ref="A8:F38"/>
  <mergeCells count="8">
    <mergeCell ref="A38:C38"/>
    <mergeCell ref="A1:B1"/>
    <mergeCell ref="C1:E1"/>
    <mergeCell ref="A2:B2"/>
    <mergeCell ref="C2:E2"/>
    <mergeCell ref="A4:B4"/>
    <mergeCell ref="A6:E6"/>
    <mergeCell ref="A3:B3"/>
  </mergeCells>
  <pageMargins left="0.31496062992125984" right="0.11811023622047245" top="0.15748031496062992" bottom="0.15748031496062992" header="0.31496062992125984" footer="0.31496062992125984"/>
  <pageSetup paperSize="9" scale="70"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pageSetUpPr fitToPage="1"/>
  </sheetPr>
  <dimension ref="A1:G38"/>
  <sheetViews>
    <sheetView zoomScale="79" zoomScaleNormal="79" workbookViewId="0">
      <selection activeCell="G8" sqref="G8"/>
    </sheetView>
  </sheetViews>
  <sheetFormatPr defaultColWidth="9.125" defaultRowHeight="17.350000000000001" x14ac:dyDescent="0.3"/>
  <cols>
    <col min="1" max="1" width="6.75" style="1" customWidth="1"/>
    <col min="2" max="2" width="50.125" style="1" customWidth="1"/>
    <col min="3" max="3" width="26.625" style="2" customWidth="1"/>
    <col min="4" max="4" width="15.75" style="1" bestFit="1" customWidth="1"/>
    <col min="5" max="5" width="28.875" style="1" customWidth="1"/>
    <col min="6" max="6" width="66.375" style="3" customWidth="1"/>
    <col min="7" max="7" width="9.125" style="9"/>
    <col min="8" max="16384" width="9.125" style="1"/>
  </cols>
  <sheetData>
    <row r="1" spans="1:7" ht="16.45" customHeight="1" x14ac:dyDescent="0.3">
      <c r="A1" s="74" t="s">
        <v>0</v>
      </c>
      <c r="B1" s="74"/>
      <c r="C1" s="75" t="s">
        <v>1</v>
      </c>
      <c r="D1" s="75"/>
      <c r="E1" s="75"/>
      <c r="F1" s="75"/>
    </row>
    <row r="2" spans="1:7" x14ac:dyDescent="0.3">
      <c r="A2" s="76" t="s">
        <v>2</v>
      </c>
      <c r="B2" s="76"/>
      <c r="C2" s="77" t="s">
        <v>3</v>
      </c>
      <c r="D2" s="77"/>
      <c r="E2" s="77"/>
      <c r="F2" s="77"/>
    </row>
    <row r="3" spans="1:7" x14ac:dyDescent="0.3">
      <c r="A3" s="77" t="s">
        <v>4</v>
      </c>
      <c r="B3" s="77"/>
      <c r="G3" s="69"/>
    </row>
    <row r="4" spans="1:7" x14ac:dyDescent="0.3">
      <c r="A4" s="77" t="s">
        <v>188</v>
      </c>
      <c r="B4" s="77"/>
    </row>
    <row r="5" spans="1:7" ht="16.45" x14ac:dyDescent="0.25">
      <c r="A5" s="4"/>
    </row>
    <row r="6" spans="1:7" ht="24.25" customHeight="1" x14ac:dyDescent="0.3">
      <c r="A6" s="78" t="s">
        <v>189</v>
      </c>
      <c r="B6" s="78"/>
      <c r="C6" s="78"/>
      <c r="D6" s="78"/>
      <c r="E6" s="78"/>
      <c r="F6" s="78"/>
    </row>
    <row r="8" spans="1:7" ht="34.65" x14ac:dyDescent="0.3">
      <c r="A8" s="5" t="s">
        <v>5</v>
      </c>
      <c r="B8" s="5" t="s">
        <v>6</v>
      </c>
      <c r="C8" s="5" t="s">
        <v>7</v>
      </c>
      <c r="D8" s="5" t="s">
        <v>8</v>
      </c>
      <c r="E8" s="5" t="s">
        <v>46</v>
      </c>
      <c r="F8" s="5" t="s">
        <v>194</v>
      </c>
    </row>
    <row r="9" spans="1:7" ht="108.7" customHeight="1" x14ac:dyDescent="0.3">
      <c r="A9" s="46">
        <v>1</v>
      </c>
      <c r="B9" s="47" t="s">
        <v>13</v>
      </c>
      <c r="C9" s="52" t="s">
        <v>106</v>
      </c>
      <c r="D9" s="48" t="s">
        <v>9</v>
      </c>
      <c r="E9" s="51" t="s">
        <v>49</v>
      </c>
      <c r="F9" s="47" t="s">
        <v>191</v>
      </c>
      <c r="G9" s="42">
        <v>1</v>
      </c>
    </row>
    <row r="10" spans="1:7" ht="72" customHeight="1" x14ac:dyDescent="0.3">
      <c r="A10" s="46">
        <v>2</v>
      </c>
      <c r="B10" s="47" t="s">
        <v>14</v>
      </c>
      <c r="C10" s="50" t="s">
        <v>107</v>
      </c>
      <c r="D10" s="48" t="s">
        <v>10</v>
      </c>
      <c r="E10" s="51" t="s">
        <v>50</v>
      </c>
      <c r="F10" s="49" t="s">
        <v>113</v>
      </c>
      <c r="G10" s="43">
        <v>2</v>
      </c>
    </row>
    <row r="11" spans="1:7" ht="63" customHeight="1" x14ac:dyDescent="0.3">
      <c r="A11" s="46">
        <v>3</v>
      </c>
      <c r="B11" s="47" t="s">
        <v>31</v>
      </c>
      <c r="C11" s="50" t="s">
        <v>30</v>
      </c>
      <c r="D11" s="48" t="s">
        <v>104</v>
      </c>
      <c r="E11" s="51" t="s">
        <v>51</v>
      </c>
      <c r="F11" s="49" t="s">
        <v>114</v>
      </c>
      <c r="G11" s="42">
        <v>1</v>
      </c>
    </row>
    <row r="12" spans="1:7" ht="125.5" customHeight="1" x14ac:dyDescent="0.3">
      <c r="A12" s="46">
        <v>4</v>
      </c>
      <c r="B12" s="47" t="s">
        <v>19</v>
      </c>
      <c r="C12" s="50" t="s">
        <v>108</v>
      </c>
      <c r="D12" s="48" t="s">
        <v>105</v>
      </c>
      <c r="E12" s="51" t="s">
        <v>54</v>
      </c>
      <c r="F12" s="49" t="s">
        <v>192</v>
      </c>
      <c r="G12" s="42">
        <v>1</v>
      </c>
    </row>
    <row r="13" spans="1:7" ht="159.25" customHeight="1" x14ac:dyDescent="0.3">
      <c r="A13" s="46">
        <v>5</v>
      </c>
      <c r="B13" s="47" t="s">
        <v>16</v>
      </c>
      <c r="C13" s="50" t="s">
        <v>109</v>
      </c>
      <c r="D13" s="48" t="s">
        <v>105</v>
      </c>
      <c r="E13" s="51" t="s">
        <v>56</v>
      </c>
      <c r="F13" s="47" t="s">
        <v>58</v>
      </c>
      <c r="G13" s="42">
        <v>1</v>
      </c>
    </row>
    <row r="14" spans="1:7" ht="158.19999999999999" customHeight="1" x14ac:dyDescent="0.3">
      <c r="A14" s="46">
        <v>6</v>
      </c>
      <c r="B14" s="47" t="s">
        <v>15</v>
      </c>
      <c r="C14" s="50" t="s">
        <v>110</v>
      </c>
      <c r="D14" s="48" t="s">
        <v>105</v>
      </c>
      <c r="E14" s="51" t="s">
        <v>59</v>
      </c>
      <c r="F14" s="47" t="s">
        <v>115</v>
      </c>
      <c r="G14" s="42">
        <v>1</v>
      </c>
    </row>
    <row r="15" spans="1:7" ht="77.2" customHeight="1" x14ac:dyDescent="0.3">
      <c r="A15" s="46">
        <v>7</v>
      </c>
      <c r="B15" s="47" t="s">
        <v>17</v>
      </c>
      <c r="C15" s="50" t="s">
        <v>61</v>
      </c>
      <c r="D15" s="48" t="s">
        <v>11</v>
      </c>
      <c r="E15" s="51" t="s">
        <v>60</v>
      </c>
      <c r="F15" s="49" t="s">
        <v>193</v>
      </c>
      <c r="G15" s="44">
        <v>2</v>
      </c>
    </row>
    <row r="16" spans="1:7" ht="72.7" customHeight="1" x14ac:dyDescent="0.3">
      <c r="A16" s="46">
        <v>8</v>
      </c>
      <c r="B16" s="47" t="s">
        <v>20</v>
      </c>
      <c r="C16" s="50" t="s">
        <v>111</v>
      </c>
      <c r="D16" s="48" t="s">
        <v>11</v>
      </c>
      <c r="E16" s="51" t="s">
        <v>64</v>
      </c>
      <c r="F16" s="49" t="s">
        <v>121</v>
      </c>
      <c r="G16" s="44">
        <v>2</v>
      </c>
    </row>
    <row r="17" spans="1:7" ht="86.55" x14ac:dyDescent="0.3">
      <c r="A17" s="46">
        <v>9</v>
      </c>
      <c r="B17" s="47" t="s">
        <v>18</v>
      </c>
      <c r="C17" s="50" t="s">
        <v>63</v>
      </c>
      <c r="D17" s="48" t="s">
        <v>11</v>
      </c>
      <c r="E17" s="51" t="s">
        <v>60</v>
      </c>
      <c r="F17" s="49" t="s">
        <v>65</v>
      </c>
      <c r="G17" s="44">
        <v>2</v>
      </c>
    </row>
    <row r="18" spans="1:7" ht="34.65" x14ac:dyDescent="0.3">
      <c r="A18" s="46">
        <v>10</v>
      </c>
      <c r="B18" s="47" t="s">
        <v>21</v>
      </c>
      <c r="C18" s="50" t="s">
        <v>22</v>
      </c>
      <c r="D18" s="48" t="s">
        <v>11</v>
      </c>
      <c r="E18" s="51" t="s">
        <v>64</v>
      </c>
      <c r="F18" s="49" t="s">
        <v>66</v>
      </c>
      <c r="G18" s="44">
        <v>2</v>
      </c>
    </row>
    <row r="19" spans="1:7" ht="141.25" customHeight="1" x14ac:dyDescent="0.3">
      <c r="A19" s="46">
        <v>11</v>
      </c>
      <c r="B19" s="47" t="s">
        <v>23</v>
      </c>
      <c r="C19" s="50" t="s">
        <v>24</v>
      </c>
      <c r="D19" s="48" t="s">
        <v>12</v>
      </c>
      <c r="E19" s="51" t="s">
        <v>67</v>
      </c>
      <c r="F19" s="49" t="s">
        <v>116</v>
      </c>
      <c r="G19" s="44">
        <v>2</v>
      </c>
    </row>
    <row r="20" spans="1:7" ht="139.5" customHeight="1" x14ac:dyDescent="0.3">
      <c r="A20" s="46">
        <v>12</v>
      </c>
      <c r="B20" s="47" t="s">
        <v>25</v>
      </c>
      <c r="C20" s="50" t="s">
        <v>29</v>
      </c>
      <c r="D20" s="48" t="s">
        <v>12</v>
      </c>
      <c r="E20" s="51" t="s">
        <v>67</v>
      </c>
      <c r="F20" s="49" t="s">
        <v>117</v>
      </c>
      <c r="G20" s="44">
        <v>2</v>
      </c>
    </row>
    <row r="21" spans="1:7" ht="74.25" customHeight="1" x14ac:dyDescent="0.3">
      <c r="A21" s="46">
        <v>13</v>
      </c>
      <c r="B21" s="47" t="s">
        <v>26</v>
      </c>
      <c r="C21" s="50" t="s">
        <v>28</v>
      </c>
      <c r="D21" s="48" t="s">
        <v>12</v>
      </c>
      <c r="E21" s="51" t="s">
        <v>68</v>
      </c>
      <c r="F21" s="49" t="s">
        <v>122</v>
      </c>
      <c r="G21" s="45">
        <v>1</v>
      </c>
    </row>
    <row r="22" spans="1:7" ht="103.85" x14ac:dyDescent="0.3">
      <c r="A22" s="46">
        <v>14</v>
      </c>
      <c r="B22" s="47" t="s">
        <v>27</v>
      </c>
      <c r="C22" s="50" t="s">
        <v>70</v>
      </c>
      <c r="D22" s="48" t="s">
        <v>12</v>
      </c>
      <c r="E22" s="49" t="s">
        <v>69</v>
      </c>
      <c r="F22" s="49" t="s">
        <v>118</v>
      </c>
      <c r="G22" s="45">
        <v>1</v>
      </c>
    </row>
    <row r="23" spans="1:7" ht="34.65" x14ac:dyDescent="0.3">
      <c r="A23" s="46">
        <v>15</v>
      </c>
      <c r="B23" s="47" t="s">
        <v>33</v>
      </c>
      <c r="C23" s="50" t="s">
        <v>71</v>
      </c>
      <c r="D23" s="48" t="s">
        <v>32</v>
      </c>
      <c r="E23" s="51" t="s">
        <v>72</v>
      </c>
      <c r="F23" s="49"/>
      <c r="G23" s="44">
        <v>2</v>
      </c>
    </row>
    <row r="24" spans="1:7" ht="34.65" x14ac:dyDescent="0.3">
      <c r="A24" s="46">
        <v>16</v>
      </c>
      <c r="B24" s="47" t="s">
        <v>34</v>
      </c>
      <c r="C24" s="50" t="s">
        <v>112</v>
      </c>
      <c r="D24" s="48" t="s">
        <v>32</v>
      </c>
      <c r="E24" s="51" t="s">
        <v>72</v>
      </c>
      <c r="F24" s="49"/>
      <c r="G24" s="44">
        <v>2</v>
      </c>
    </row>
    <row r="25" spans="1:7" ht="51.95" x14ac:dyDescent="0.3">
      <c r="A25" s="46">
        <v>17</v>
      </c>
      <c r="B25" s="47" t="s">
        <v>47</v>
      </c>
      <c r="C25" s="50" t="s">
        <v>36</v>
      </c>
      <c r="D25" s="48" t="s">
        <v>32</v>
      </c>
      <c r="E25" s="51" t="s">
        <v>72</v>
      </c>
      <c r="F25" s="49"/>
      <c r="G25" s="44">
        <v>2</v>
      </c>
    </row>
    <row r="26" spans="1:7" ht="34.65" x14ac:dyDescent="0.3">
      <c r="A26" s="46">
        <v>18</v>
      </c>
      <c r="B26" s="47" t="s">
        <v>35</v>
      </c>
      <c r="C26" s="50" t="s">
        <v>37</v>
      </c>
      <c r="D26" s="48" t="s">
        <v>32</v>
      </c>
      <c r="E26" s="51" t="s">
        <v>72</v>
      </c>
      <c r="F26" s="49"/>
      <c r="G26" s="44">
        <v>2</v>
      </c>
    </row>
    <row r="27" spans="1:7" ht="91.75" customHeight="1" x14ac:dyDescent="0.3">
      <c r="A27" s="46">
        <v>19</v>
      </c>
      <c r="B27" s="47" t="s">
        <v>38</v>
      </c>
      <c r="C27" s="50" t="s">
        <v>39</v>
      </c>
      <c r="D27" s="48" t="s">
        <v>32</v>
      </c>
      <c r="E27" s="49" t="s">
        <v>74</v>
      </c>
      <c r="F27" s="49" t="s">
        <v>119</v>
      </c>
      <c r="G27" s="45">
        <v>1</v>
      </c>
    </row>
    <row r="28" spans="1:7" ht="34.65" x14ac:dyDescent="0.3">
      <c r="A28" s="46">
        <v>20</v>
      </c>
      <c r="B28" s="47" t="s">
        <v>40</v>
      </c>
      <c r="C28" s="50" t="s">
        <v>41</v>
      </c>
      <c r="D28" s="48" t="s">
        <v>32</v>
      </c>
      <c r="E28" s="51" t="s">
        <v>72</v>
      </c>
      <c r="F28" s="49"/>
      <c r="G28" s="44">
        <v>2</v>
      </c>
    </row>
    <row r="29" spans="1:7" ht="56.25" customHeight="1" x14ac:dyDescent="0.3">
      <c r="A29" s="46">
        <v>21</v>
      </c>
      <c r="B29" s="47" t="s">
        <v>42</v>
      </c>
      <c r="C29" s="50" t="s">
        <v>43</v>
      </c>
      <c r="D29" s="48" t="s">
        <v>32</v>
      </c>
      <c r="E29" s="49" t="s">
        <v>74</v>
      </c>
      <c r="F29" s="49" t="s">
        <v>120</v>
      </c>
      <c r="G29" s="45">
        <v>1</v>
      </c>
    </row>
    <row r="30" spans="1:7" ht="34.65" x14ac:dyDescent="0.3">
      <c r="A30" s="46">
        <v>22</v>
      </c>
      <c r="B30" s="47" t="s">
        <v>44</v>
      </c>
      <c r="C30" s="50" t="s">
        <v>45</v>
      </c>
      <c r="D30" s="48" t="s">
        <v>32</v>
      </c>
      <c r="E30" s="51" t="s">
        <v>72</v>
      </c>
      <c r="F30" s="49"/>
      <c r="G30" s="44">
        <v>2</v>
      </c>
    </row>
    <row r="31" spans="1:7" ht="51.95" x14ac:dyDescent="0.3">
      <c r="A31" s="46">
        <v>23</v>
      </c>
      <c r="B31" s="29" t="s">
        <v>160</v>
      </c>
      <c r="C31" s="71" t="s">
        <v>159</v>
      </c>
      <c r="D31" s="48" t="s">
        <v>182</v>
      </c>
      <c r="E31" s="51" t="s">
        <v>49</v>
      </c>
      <c r="F31" s="49"/>
      <c r="G31" s="44"/>
    </row>
    <row r="32" spans="1:7" ht="51.95" x14ac:dyDescent="0.3">
      <c r="A32" s="46">
        <v>24</v>
      </c>
      <c r="B32" s="47" t="s">
        <v>148</v>
      </c>
      <c r="C32" s="50" t="s">
        <v>149</v>
      </c>
      <c r="D32" s="48" t="s">
        <v>180</v>
      </c>
      <c r="E32" s="51" t="s">
        <v>181</v>
      </c>
      <c r="F32" s="49"/>
      <c r="G32" s="44"/>
    </row>
    <row r="33" spans="1:7" ht="69.25" x14ac:dyDescent="0.3">
      <c r="A33" s="46">
        <v>25</v>
      </c>
      <c r="B33" s="47" t="s">
        <v>150</v>
      </c>
      <c r="C33" s="50" t="s">
        <v>151</v>
      </c>
      <c r="D33" s="48" t="s">
        <v>183</v>
      </c>
      <c r="E33" s="51" t="s">
        <v>49</v>
      </c>
      <c r="F33" s="49"/>
      <c r="G33" s="44"/>
    </row>
    <row r="34" spans="1:7" ht="69.25" x14ac:dyDescent="0.3">
      <c r="A34" s="46">
        <v>26</v>
      </c>
      <c r="B34" s="47" t="s">
        <v>186</v>
      </c>
      <c r="C34" s="50" t="s">
        <v>152</v>
      </c>
      <c r="D34" s="48" t="s">
        <v>183</v>
      </c>
      <c r="E34" s="51" t="s">
        <v>49</v>
      </c>
      <c r="F34" s="49"/>
      <c r="G34" s="44"/>
    </row>
    <row r="35" spans="1:7" ht="69.25" x14ac:dyDescent="0.3">
      <c r="A35" s="46">
        <v>27</v>
      </c>
      <c r="B35" s="47" t="s">
        <v>153</v>
      </c>
      <c r="C35" s="50" t="s">
        <v>154</v>
      </c>
      <c r="D35" s="48" t="s">
        <v>183</v>
      </c>
      <c r="E35" s="51" t="s">
        <v>49</v>
      </c>
      <c r="F35" s="49"/>
      <c r="G35" s="44"/>
    </row>
    <row r="36" spans="1:7" ht="51.95" x14ac:dyDescent="0.3">
      <c r="A36" s="46">
        <v>28</v>
      </c>
      <c r="B36" s="47" t="s">
        <v>155</v>
      </c>
      <c r="C36" s="50" t="s">
        <v>156</v>
      </c>
      <c r="D36" s="48" t="s">
        <v>183</v>
      </c>
      <c r="E36" s="51" t="s">
        <v>49</v>
      </c>
      <c r="F36" s="49"/>
      <c r="G36" s="44"/>
    </row>
    <row r="37" spans="1:7" ht="69.25" x14ac:dyDescent="0.3">
      <c r="A37" s="46">
        <v>29</v>
      </c>
      <c r="B37" s="47" t="s">
        <v>157</v>
      </c>
      <c r="C37" s="50" t="s">
        <v>158</v>
      </c>
      <c r="D37" s="48" t="s">
        <v>183</v>
      </c>
      <c r="E37" s="51" t="s">
        <v>49</v>
      </c>
      <c r="F37" s="49"/>
      <c r="G37" s="44"/>
    </row>
    <row r="38" spans="1:7" ht="27" customHeight="1" x14ac:dyDescent="0.3">
      <c r="A38" s="73" t="s">
        <v>184</v>
      </c>
      <c r="B38" s="73"/>
      <c r="C38" s="73"/>
      <c r="D38" s="7" t="s">
        <v>185</v>
      </c>
      <c r="E38" s="8"/>
      <c r="F38" s="6"/>
    </row>
  </sheetData>
  <autoFilter ref="A8:F12">
    <filterColumn colId="5">
      <filters>
        <filter val="ĐÃ GỬI NXB"/>
      </filters>
    </filterColumn>
  </autoFilter>
  <mergeCells count="8">
    <mergeCell ref="A38:C38"/>
    <mergeCell ref="A6:F6"/>
    <mergeCell ref="A1:B1"/>
    <mergeCell ref="C1:F1"/>
    <mergeCell ref="A2:B2"/>
    <mergeCell ref="C2:F2"/>
    <mergeCell ref="A4:B4"/>
    <mergeCell ref="A3:B3"/>
  </mergeCells>
  <pageMargins left="0.31496062992125984" right="0.11811023622047245" top="0.15748031496062992" bottom="0.15748031496062992" header="0.31496062992125984" footer="0.31496062992125984"/>
  <pageSetup paperSize="9" scale="70" fitToHeight="0"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I43"/>
  <sheetViews>
    <sheetView zoomScaleNormal="100" workbookViewId="0">
      <selection activeCell="A6" sqref="A6:F6"/>
    </sheetView>
  </sheetViews>
  <sheetFormatPr defaultColWidth="9.125" defaultRowHeight="15.25" x14ac:dyDescent="0.25"/>
  <cols>
    <col min="1" max="1" width="5.625" style="15" customWidth="1"/>
    <col min="2" max="2" width="38" style="12" customWidth="1"/>
    <col min="3" max="3" width="59.25" style="19" customWidth="1"/>
    <col min="4" max="4" width="17.875" style="10" customWidth="1"/>
    <col min="5" max="5" width="17.625" style="10" customWidth="1"/>
    <col min="6" max="6" width="17.625" style="14" customWidth="1"/>
    <col min="7" max="7" width="160.25" style="12" hidden="1" customWidth="1"/>
    <col min="8" max="16384" width="9.125" style="12"/>
  </cols>
  <sheetData>
    <row r="1" spans="1:9" ht="15.25" customHeight="1" x14ac:dyDescent="0.25">
      <c r="A1" s="53"/>
      <c r="B1" s="86" t="s">
        <v>75</v>
      </c>
      <c r="C1" s="86"/>
      <c r="D1" s="85" t="s">
        <v>1</v>
      </c>
      <c r="E1" s="85"/>
      <c r="F1" s="85"/>
      <c r="G1" s="11"/>
    </row>
    <row r="2" spans="1:9" ht="15.25" customHeight="1" x14ac:dyDescent="0.25">
      <c r="A2" s="54"/>
      <c r="B2" s="87" t="s">
        <v>76</v>
      </c>
      <c r="C2" s="87"/>
      <c r="D2" s="85" t="s">
        <v>3</v>
      </c>
      <c r="E2" s="85"/>
      <c r="F2" s="85"/>
      <c r="G2" s="11"/>
    </row>
    <row r="3" spans="1:9" ht="15.25" customHeight="1" x14ac:dyDescent="0.25">
      <c r="A3" s="54"/>
      <c r="B3" s="87" t="s">
        <v>4</v>
      </c>
      <c r="C3" s="87"/>
    </row>
    <row r="4" spans="1:9" ht="15.25" customHeight="1" x14ac:dyDescent="0.25">
      <c r="C4" s="16"/>
      <c r="D4" s="17"/>
      <c r="E4" s="17"/>
      <c r="F4" s="84"/>
      <c r="G4" s="84"/>
    </row>
    <row r="5" spans="1:9" ht="17.149999999999999" customHeight="1" x14ac:dyDescent="0.25">
      <c r="A5" s="12"/>
      <c r="B5" s="18"/>
    </row>
    <row r="6" spans="1:9" ht="24.75" customHeight="1" x14ac:dyDescent="0.25">
      <c r="A6" s="82" t="s">
        <v>100</v>
      </c>
      <c r="B6" s="82"/>
      <c r="C6" s="82"/>
      <c r="D6" s="82"/>
      <c r="E6" s="82"/>
      <c r="F6" s="82"/>
      <c r="G6" s="59"/>
    </row>
    <row r="7" spans="1:9" ht="20.95" customHeight="1" x14ac:dyDescent="0.25">
      <c r="A7" s="83" t="s">
        <v>77</v>
      </c>
      <c r="B7" s="83"/>
      <c r="C7" s="83"/>
      <c r="D7" s="83"/>
      <c r="E7" s="83"/>
      <c r="F7" s="83"/>
      <c r="G7" s="60"/>
    </row>
    <row r="8" spans="1:9" ht="11.25" customHeight="1" x14ac:dyDescent="0.25">
      <c r="A8" s="20"/>
      <c r="B8" s="20"/>
      <c r="C8" s="20"/>
      <c r="D8" s="21"/>
      <c r="E8" s="21"/>
      <c r="F8" s="23"/>
    </row>
    <row r="9" spans="1:9" s="27" customFormat="1" ht="37.75" customHeight="1" x14ac:dyDescent="0.25">
      <c r="A9" s="24" t="s">
        <v>5</v>
      </c>
      <c r="B9" s="24" t="s">
        <v>78</v>
      </c>
      <c r="C9" s="24" t="s">
        <v>79</v>
      </c>
      <c r="D9" s="25" t="s">
        <v>80</v>
      </c>
      <c r="E9" s="25" t="s">
        <v>81</v>
      </c>
      <c r="F9" s="26" t="s">
        <v>83</v>
      </c>
      <c r="G9" s="26" t="s">
        <v>84</v>
      </c>
    </row>
    <row r="10" spans="1:9" s="10" customFormat="1" ht="42.75" customHeight="1" x14ac:dyDescent="0.25">
      <c r="A10" s="28" t="s">
        <v>85</v>
      </c>
      <c r="B10" s="29" t="s">
        <v>48</v>
      </c>
      <c r="C10" s="29" t="s">
        <v>13</v>
      </c>
      <c r="D10" s="55" t="s">
        <v>123</v>
      </c>
      <c r="E10" s="55" t="s">
        <v>123</v>
      </c>
      <c r="F10" s="55" t="s">
        <v>123</v>
      </c>
      <c r="G10" s="58" t="s">
        <v>127</v>
      </c>
    </row>
    <row r="11" spans="1:9" s="10" customFormat="1" ht="56.25" customHeight="1" x14ac:dyDescent="0.25">
      <c r="A11" s="28" t="s">
        <v>86</v>
      </c>
      <c r="B11" s="29" t="s">
        <v>30</v>
      </c>
      <c r="C11" s="29" t="s">
        <v>31</v>
      </c>
      <c r="D11" s="33" t="s">
        <v>123</v>
      </c>
      <c r="E11" s="55" t="s">
        <v>123</v>
      </c>
      <c r="F11" s="55" t="s">
        <v>123</v>
      </c>
      <c r="G11" s="63" t="s">
        <v>126</v>
      </c>
    </row>
    <row r="12" spans="1:9" s="10" customFormat="1" ht="55.6" customHeight="1" x14ac:dyDescent="0.25">
      <c r="A12" s="28" t="s">
        <v>87</v>
      </c>
      <c r="B12" s="29" t="s">
        <v>53</v>
      </c>
      <c r="C12" s="29" t="s">
        <v>19</v>
      </c>
      <c r="D12" s="56" t="s">
        <v>125</v>
      </c>
      <c r="E12" s="32" t="s">
        <v>123</v>
      </c>
      <c r="F12" s="32" t="s">
        <v>123</v>
      </c>
      <c r="G12" s="57" t="s">
        <v>167</v>
      </c>
      <c r="I12" s="34"/>
    </row>
    <row r="13" spans="1:9" s="10" customFormat="1" ht="44.35" customHeight="1" x14ac:dyDescent="0.25">
      <c r="A13" s="28" t="s">
        <v>88</v>
      </c>
      <c r="B13" s="29" t="s">
        <v>55</v>
      </c>
      <c r="C13" s="29" t="s">
        <v>16</v>
      </c>
      <c r="D13" s="56" t="s">
        <v>125</v>
      </c>
      <c r="E13" s="56" t="s">
        <v>125</v>
      </c>
      <c r="F13" s="56" t="s">
        <v>125</v>
      </c>
      <c r="G13" s="57" t="s">
        <v>131</v>
      </c>
    </row>
    <row r="14" spans="1:9" s="10" customFormat="1" ht="60.1" customHeight="1" x14ac:dyDescent="0.25">
      <c r="A14" s="28" t="s">
        <v>89</v>
      </c>
      <c r="B14" s="29" t="s">
        <v>57</v>
      </c>
      <c r="C14" s="29" t="s">
        <v>15</v>
      </c>
      <c r="D14" s="32" t="s">
        <v>123</v>
      </c>
      <c r="E14" s="32" t="s">
        <v>123</v>
      </c>
      <c r="F14" s="32" t="s">
        <v>123</v>
      </c>
      <c r="G14" s="57" t="s">
        <v>129</v>
      </c>
    </row>
    <row r="15" spans="1:9" s="10" customFormat="1" ht="41.2" customHeight="1" x14ac:dyDescent="0.25">
      <c r="A15" s="28" t="s">
        <v>90</v>
      </c>
      <c r="B15" s="29" t="s">
        <v>28</v>
      </c>
      <c r="C15" s="29" t="s">
        <v>26</v>
      </c>
      <c r="D15" s="32" t="s">
        <v>123</v>
      </c>
      <c r="E15" s="32" t="s">
        <v>123</v>
      </c>
      <c r="F15" s="32" t="s">
        <v>123</v>
      </c>
      <c r="G15" s="62" t="s">
        <v>132</v>
      </c>
    </row>
    <row r="16" spans="1:9" s="10" customFormat="1" ht="58.5" customHeight="1" x14ac:dyDescent="0.25">
      <c r="A16" s="28" t="s">
        <v>91</v>
      </c>
      <c r="B16" s="29" t="s">
        <v>70</v>
      </c>
      <c r="C16" s="29" t="s">
        <v>27</v>
      </c>
      <c r="D16" s="32" t="s">
        <v>123</v>
      </c>
      <c r="E16" s="32" t="s">
        <v>123</v>
      </c>
      <c r="F16" s="32" t="s">
        <v>123</v>
      </c>
      <c r="G16" s="57" t="s">
        <v>128</v>
      </c>
    </row>
    <row r="17" spans="1:8" s="10" customFormat="1" ht="55.6" customHeight="1" x14ac:dyDescent="0.25">
      <c r="A17" s="28" t="s">
        <v>92</v>
      </c>
      <c r="B17" s="29" t="s">
        <v>39</v>
      </c>
      <c r="C17" s="29" t="s">
        <v>38</v>
      </c>
      <c r="D17" s="32" t="s">
        <v>123</v>
      </c>
      <c r="E17" s="32"/>
      <c r="F17" s="33" t="s">
        <v>123</v>
      </c>
      <c r="G17" s="57" t="s">
        <v>124</v>
      </c>
    </row>
    <row r="18" spans="1:8" s="10" customFormat="1" ht="37.6" customHeight="1" x14ac:dyDescent="0.25">
      <c r="A18" s="28" t="s">
        <v>93</v>
      </c>
      <c r="B18" s="29" t="s">
        <v>43</v>
      </c>
      <c r="C18" s="29" t="s">
        <v>42</v>
      </c>
      <c r="D18" s="32" t="s">
        <v>123</v>
      </c>
      <c r="E18" s="32" t="s">
        <v>123</v>
      </c>
      <c r="F18" s="32" t="s">
        <v>123</v>
      </c>
      <c r="G18" s="57" t="s">
        <v>130</v>
      </c>
    </row>
    <row r="19" spans="1:8" s="10" customFormat="1" ht="55.6" customHeight="1" x14ac:dyDescent="0.25">
      <c r="A19" s="28">
        <v>10</v>
      </c>
      <c r="B19" s="64" t="s">
        <v>151</v>
      </c>
      <c r="C19" s="29" t="s">
        <v>150</v>
      </c>
      <c r="D19" s="32" t="s">
        <v>123</v>
      </c>
      <c r="E19" s="32" t="s">
        <v>123</v>
      </c>
      <c r="F19" s="32" t="s">
        <v>123</v>
      </c>
      <c r="G19" s="65" t="s">
        <v>161</v>
      </c>
    </row>
    <row r="20" spans="1:8" s="10" customFormat="1" ht="54.7" customHeight="1" x14ac:dyDescent="0.25">
      <c r="A20" s="28">
        <v>11</v>
      </c>
      <c r="B20" s="64" t="s">
        <v>152</v>
      </c>
      <c r="C20" s="29" t="s">
        <v>178</v>
      </c>
      <c r="D20" s="32" t="s">
        <v>125</v>
      </c>
      <c r="E20" s="56" t="s">
        <v>125</v>
      </c>
      <c r="F20" s="56" t="s">
        <v>125</v>
      </c>
      <c r="G20" s="65" t="s">
        <v>179</v>
      </c>
    </row>
    <row r="21" spans="1:8" s="10" customFormat="1" ht="72" customHeight="1" x14ac:dyDescent="0.25">
      <c r="A21" s="28">
        <v>12</v>
      </c>
      <c r="B21" s="64" t="s">
        <v>154</v>
      </c>
      <c r="C21" s="29" t="s">
        <v>153</v>
      </c>
      <c r="D21" s="32" t="s">
        <v>123</v>
      </c>
      <c r="E21" s="32" t="s">
        <v>123</v>
      </c>
      <c r="F21" s="32" t="s">
        <v>123</v>
      </c>
      <c r="G21" s="65" t="s">
        <v>162</v>
      </c>
    </row>
    <row r="22" spans="1:8" s="10" customFormat="1" ht="40.5" customHeight="1" x14ac:dyDescent="0.25">
      <c r="A22" s="28">
        <v>13</v>
      </c>
      <c r="B22" s="64" t="s">
        <v>156</v>
      </c>
      <c r="C22" s="29" t="s">
        <v>155</v>
      </c>
      <c r="D22" s="32" t="s">
        <v>123</v>
      </c>
      <c r="E22" s="32" t="s">
        <v>123</v>
      </c>
      <c r="F22" s="32" t="s">
        <v>123</v>
      </c>
      <c r="G22" s="65" t="s">
        <v>166</v>
      </c>
    </row>
    <row r="23" spans="1:8" s="10" customFormat="1" ht="56.25" customHeight="1" x14ac:dyDescent="0.25">
      <c r="A23" s="28">
        <v>14</v>
      </c>
      <c r="B23" s="64" t="s">
        <v>158</v>
      </c>
      <c r="C23" s="29" t="s">
        <v>157</v>
      </c>
      <c r="D23" s="32" t="s">
        <v>123</v>
      </c>
      <c r="E23" s="32" t="s">
        <v>123</v>
      </c>
      <c r="F23" s="32" t="s">
        <v>123</v>
      </c>
      <c r="G23" s="65" t="s">
        <v>165</v>
      </c>
    </row>
    <row r="24" spans="1:8" s="10" customFormat="1" ht="38.25" customHeight="1" x14ac:dyDescent="0.25">
      <c r="A24" s="28">
        <v>15</v>
      </c>
      <c r="B24" s="64" t="s">
        <v>159</v>
      </c>
      <c r="C24" s="29" t="s">
        <v>160</v>
      </c>
      <c r="D24" s="32" t="s">
        <v>123</v>
      </c>
      <c r="E24" s="32" t="s">
        <v>123</v>
      </c>
      <c r="F24" s="32" t="s">
        <v>123</v>
      </c>
      <c r="G24" s="65" t="s">
        <v>163</v>
      </c>
    </row>
    <row r="25" spans="1:8" s="10" customFormat="1" ht="39.85" customHeight="1" x14ac:dyDescent="0.25">
      <c r="A25" s="28">
        <v>16</v>
      </c>
      <c r="B25" s="64" t="s">
        <v>149</v>
      </c>
      <c r="C25" s="29" t="s">
        <v>148</v>
      </c>
      <c r="D25" s="32" t="s">
        <v>123</v>
      </c>
      <c r="E25" s="32" t="s">
        <v>123</v>
      </c>
      <c r="F25" s="32" t="s">
        <v>123</v>
      </c>
      <c r="G25" s="65" t="s">
        <v>164</v>
      </c>
    </row>
    <row r="26" spans="1:8" s="10" customFormat="1" ht="30.5" x14ac:dyDescent="0.25">
      <c r="A26" s="79" t="s">
        <v>98</v>
      </c>
      <c r="B26" s="80"/>
      <c r="C26" s="26">
        <v>16</v>
      </c>
      <c r="D26" s="36" t="str">
        <f>"Đạt "&amp;(COUNTIF(D10:D25,"Đạt"))&amp;" bài; " &amp;"Không đạt "&amp;(COUNTIF(D10:D25,"Không đạt"))&amp;" bài."</f>
        <v>Đạt 13 bài; Không đạt 3 bài.</v>
      </c>
      <c r="E26" s="36" t="str">
        <f>"Đạt "&amp;(COUNTIF(E10:E25,"Đạt"))&amp;" bài; " &amp;"Không đạt "&amp;(COUNTIF(E10:E25,"Không đạt"))&amp;" bài."</f>
        <v>Đạt 13 bài; Không đạt 2 bài.</v>
      </c>
      <c r="F26" s="36" t="str">
        <f>"Đạt "&amp;(COUNTIF(F10:F25,"Đạt"))&amp;" bài; " &amp;"Không đạt "&amp;(COUNTIF(F10:F25,"Không đạt"))&amp;" bài."</f>
        <v>Đạt 14 bài; Không đạt 2 bài.</v>
      </c>
      <c r="G26" s="37"/>
    </row>
    <row r="27" spans="1:8" s="39" customFormat="1" ht="19.75" customHeight="1" x14ac:dyDescent="0.3">
      <c r="A27" s="38" t="str">
        <f>"Tổng danh sách có "&amp;MAX(C26)&amp;" bài./."</f>
        <v>Tổng danh sách có 16 bài./.</v>
      </c>
      <c r="G27" s="34"/>
    </row>
    <row r="28" spans="1:8" s="39" customFormat="1" ht="17.350000000000001" x14ac:dyDescent="0.3">
      <c r="E28" s="40"/>
      <c r="G28" s="34"/>
    </row>
    <row r="29" spans="1:8" s="39" customFormat="1" ht="28.75" customHeight="1" x14ac:dyDescent="0.3">
      <c r="D29" s="40" t="s">
        <v>168</v>
      </c>
      <c r="F29" s="40"/>
      <c r="H29" s="34"/>
    </row>
    <row r="30" spans="1:8" s="39" customFormat="1" ht="36" customHeight="1" x14ac:dyDescent="0.3">
      <c r="D30" s="40" t="s">
        <v>169</v>
      </c>
      <c r="F30" s="40"/>
      <c r="H30" s="34"/>
    </row>
    <row r="31" spans="1:8" s="39" customFormat="1" ht="36" customHeight="1" x14ac:dyDescent="0.3">
      <c r="D31" s="40" t="s">
        <v>170</v>
      </c>
      <c r="F31" s="40"/>
      <c r="H31" s="34"/>
    </row>
    <row r="32" spans="1:8" s="39" customFormat="1" ht="36" customHeight="1" x14ac:dyDescent="0.3">
      <c r="D32" s="40" t="s">
        <v>171</v>
      </c>
      <c r="F32" s="40"/>
      <c r="H32" s="34"/>
    </row>
    <row r="33" spans="1:8" s="39" customFormat="1" ht="36" customHeight="1" x14ac:dyDescent="0.3">
      <c r="D33" s="40" t="s">
        <v>172</v>
      </c>
      <c r="F33" s="40"/>
      <c r="H33" s="34"/>
    </row>
    <row r="34" spans="1:8" s="39" customFormat="1" ht="28.75" customHeight="1" x14ac:dyDescent="0.3">
      <c r="A34" s="81"/>
      <c r="B34" s="81"/>
      <c r="C34" s="81"/>
      <c r="D34" s="61" t="s">
        <v>99</v>
      </c>
      <c r="E34" s="41"/>
      <c r="F34" s="41"/>
      <c r="G34" s="41"/>
      <c r="H34" s="41"/>
    </row>
    <row r="35" spans="1:8" s="39" customFormat="1" ht="17.350000000000001" x14ac:dyDescent="0.3">
      <c r="G35" s="34"/>
    </row>
    <row r="36" spans="1:8" s="39" customFormat="1" ht="17.350000000000001" x14ac:dyDescent="0.3">
      <c r="G36" s="34"/>
    </row>
    <row r="37" spans="1:8" s="39" customFormat="1" ht="17.350000000000001" x14ac:dyDescent="0.3">
      <c r="G37" s="34"/>
    </row>
    <row r="38" spans="1:8" s="39" customFormat="1" ht="17.350000000000001" x14ac:dyDescent="0.3">
      <c r="G38" s="34"/>
    </row>
    <row r="39" spans="1:8" s="39" customFormat="1" ht="17.350000000000001" x14ac:dyDescent="0.3">
      <c r="G39" s="34"/>
    </row>
    <row r="40" spans="1:8" s="39" customFormat="1" ht="17.350000000000001" x14ac:dyDescent="0.3">
      <c r="A40" s="81"/>
      <c r="B40" s="81"/>
      <c r="C40" s="81"/>
      <c r="E40" s="41"/>
      <c r="F40" s="81"/>
      <c r="G40" s="81"/>
    </row>
    <row r="41" spans="1:8" s="15" customFormat="1" x14ac:dyDescent="0.25">
      <c r="B41" s="12"/>
      <c r="C41" s="19"/>
      <c r="D41" s="10"/>
      <c r="E41" s="10"/>
      <c r="F41" s="14"/>
    </row>
    <row r="42" spans="1:8" s="15" customFormat="1" x14ac:dyDescent="0.25">
      <c r="B42" s="12"/>
      <c r="C42" s="19"/>
      <c r="D42" s="10"/>
      <c r="E42" s="10"/>
      <c r="F42" s="14"/>
    </row>
    <row r="43" spans="1:8" s="15" customFormat="1" x14ac:dyDescent="0.25">
      <c r="B43" s="12"/>
      <c r="C43" s="19"/>
      <c r="D43" s="10"/>
      <c r="E43" s="10"/>
      <c r="F43" s="14"/>
    </row>
  </sheetData>
  <mergeCells count="12">
    <mergeCell ref="F4:G4"/>
    <mergeCell ref="D1:F1"/>
    <mergeCell ref="D2:F2"/>
    <mergeCell ref="B1:C1"/>
    <mergeCell ref="B2:C2"/>
    <mergeCell ref="B3:C3"/>
    <mergeCell ref="A26:B26"/>
    <mergeCell ref="A40:C40"/>
    <mergeCell ref="F40:G40"/>
    <mergeCell ref="A34:C34"/>
    <mergeCell ref="A6:F6"/>
    <mergeCell ref="A7:F7"/>
  </mergeCells>
  <pageMargins left="0.7" right="0.7" top="0.75" bottom="0.75" header="0.3" footer="0.3"/>
  <pageSetup paperSize="9" scale="84" fitToHeight="0" orientation="landscape"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0"/>
  <sheetViews>
    <sheetView topLeftCell="A19" zoomScaleNormal="100" workbookViewId="0">
      <selection activeCell="C26" sqref="C26"/>
    </sheetView>
  </sheetViews>
  <sheetFormatPr defaultColWidth="9.125" defaultRowHeight="15.25" x14ac:dyDescent="0.25"/>
  <cols>
    <col min="1" max="1" width="5.375" style="15" customWidth="1"/>
    <col min="2" max="2" width="40" style="12" customWidth="1"/>
    <col min="3" max="3" width="67.875" style="19" bestFit="1" customWidth="1"/>
    <col min="4" max="8" width="13.75" style="10" customWidth="1"/>
    <col min="9" max="9" width="15.25" style="14" customWidth="1"/>
    <col min="10" max="10" width="101.75" style="12" hidden="1" customWidth="1"/>
    <col min="11" max="16384" width="9.125" style="12"/>
  </cols>
  <sheetData>
    <row r="1" spans="1:12" ht="15.25" customHeight="1" x14ac:dyDescent="0.25">
      <c r="A1" s="53"/>
      <c r="B1" s="86" t="s">
        <v>75</v>
      </c>
      <c r="C1" s="86"/>
      <c r="D1" s="85" t="s">
        <v>1</v>
      </c>
      <c r="E1" s="85"/>
      <c r="F1" s="85"/>
      <c r="G1" s="85"/>
      <c r="H1" s="85"/>
      <c r="I1" s="85"/>
      <c r="J1" s="11"/>
    </row>
    <row r="2" spans="1:12" ht="15.25" customHeight="1" x14ac:dyDescent="0.25">
      <c r="A2" s="54"/>
      <c r="B2" s="87" t="s">
        <v>76</v>
      </c>
      <c r="C2" s="87"/>
      <c r="D2" s="85" t="s">
        <v>3</v>
      </c>
      <c r="E2" s="85"/>
      <c r="F2" s="85"/>
      <c r="G2" s="85"/>
      <c r="H2" s="85"/>
      <c r="I2" s="85"/>
      <c r="J2" s="11"/>
    </row>
    <row r="3" spans="1:12" ht="15.25" customHeight="1" x14ac:dyDescent="0.25">
      <c r="A3" s="54"/>
      <c r="B3" s="87" t="s">
        <v>4</v>
      </c>
      <c r="C3" s="87"/>
      <c r="H3" s="13"/>
    </row>
    <row r="4" spans="1:12" ht="15.25" customHeight="1" x14ac:dyDescent="0.25">
      <c r="C4" s="16"/>
      <c r="D4" s="17"/>
      <c r="E4" s="17"/>
      <c r="F4" s="17"/>
      <c r="G4" s="17"/>
      <c r="I4" s="84"/>
      <c r="J4" s="84"/>
    </row>
    <row r="5" spans="1:12" ht="17.149999999999999" customHeight="1" x14ac:dyDescent="0.25">
      <c r="A5" s="12"/>
      <c r="B5" s="18"/>
    </row>
    <row r="6" spans="1:12" ht="24.75" customHeight="1" x14ac:dyDescent="0.25">
      <c r="A6" s="59"/>
      <c r="B6" s="82" t="s">
        <v>101</v>
      </c>
      <c r="C6" s="82"/>
      <c r="D6" s="82"/>
      <c r="E6" s="82"/>
      <c r="F6" s="82"/>
      <c r="G6" s="82"/>
      <c r="H6" s="82"/>
      <c r="I6" s="82"/>
      <c r="J6" s="59"/>
    </row>
    <row r="7" spans="1:12" ht="20.95" customHeight="1" x14ac:dyDescent="0.25">
      <c r="A7" s="60"/>
      <c r="B7" s="83" t="s">
        <v>102</v>
      </c>
      <c r="C7" s="83"/>
      <c r="D7" s="83"/>
      <c r="E7" s="83"/>
      <c r="F7" s="83"/>
      <c r="G7" s="83"/>
      <c r="H7" s="83"/>
      <c r="I7" s="83"/>
      <c r="J7" s="60"/>
    </row>
    <row r="8" spans="1:12" ht="11.25" customHeight="1" x14ac:dyDescent="0.25">
      <c r="A8" s="20"/>
      <c r="B8" s="20"/>
      <c r="C8" s="20"/>
      <c r="D8" s="21"/>
      <c r="E8" s="21"/>
      <c r="F8" s="21"/>
      <c r="G8" s="21"/>
      <c r="H8" s="22"/>
      <c r="I8" s="23"/>
    </row>
    <row r="9" spans="1:12" s="27" customFormat="1" ht="37.75" customHeight="1" x14ac:dyDescent="0.25">
      <c r="A9" s="24" t="s">
        <v>5</v>
      </c>
      <c r="B9" s="24" t="s">
        <v>78</v>
      </c>
      <c r="C9" s="24" t="s">
        <v>79</v>
      </c>
      <c r="D9" s="25" t="s">
        <v>80</v>
      </c>
      <c r="E9" s="25" t="s">
        <v>81</v>
      </c>
      <c r="F9" s="25" t="s">
        <v>82</v>
      </c>
      <c r="G9" s="25" t="s">
        <v>133</v>
      </c>
      <c r="H9" s="25" t="s">
        <v>134</v>
      </c>
      <c r="I9" s="26" t="s">
        <v>83</v>
      </c>
      <c r="J9" s="26" t="s">
        <v>84</v>
      </c>
    </row>
    <row r="10" spans="1:12" s="10" customFormat="1" ht="39.85" customHeight="1" x14ac:dyDescent="0.25">
      <c r="A10" s="28" t="s">
        <v>85</v>
      </c>
      <c r="B10" s="29" t="s">
        <v>52</v>
      </c>
      <c r="C10" s="29" t="s">
        <v>14</v>
      </c>
      <c r="D10" s="30" t="s">
        <v>123</v>
      </c>
      <c r="E10" s="30" t="s">
        <v>123</v>
      </c>
      <c r="F10" s="30" t="s">
        <v>123</v>
      </c>
      <c r="G10" s="30" t="s">
        <v>123</v>
      </c>
      <c r="H10" s="30" t="s">
        <v>123</v>
      </c>
      <c r="I10" s="31" t="s">
        <v>123</v>
      </c>
      <c r="J10" s="58" t="s">
        <v>136</v>
      </c>
    </row>
    <row r="11" spans="1:12" s="10" customFormat="1" ht="58.5" customHeight="1" x14ac:dyDescent="0.25">
      <c r="A11" s="28" t="s">
        <v>86</v>
      </c>
      <c r="B11" s="29" t="s">
        <v>61</v>
      </c>
      <c r="C11" s="29" t="s">
        <v>17</v>
      </c>
      <c r="D11" s="32" t="s">
        <v>123</v>
      </c>
      <c r="E11" s="32" t="s">
        <v>123</v>
      </c>
      <c r="F11" s="32" t="s">
        <v>123</v>
      </c>
      <c r="G11" s="32" t="s">
        <v>123</v>
      </c>
      <c r="H11" s="32" t="s">
        <v>123</v>
      </c>
      <c r="I11" s="32" t="s">
        <v>123</v>
      </c>
      <c r="J11" s="57" t="s">
        <v>137</v>
      </c>
    </row>
    <row r="12" spans="1:12" s="10" customFormat="1" ht="58.5" customHeight="1" x14ac:dyDescent="0.25">
      <c r="A12" s="28" t="s">
        <v>87</v>
      </c>
      <c r="B12" s="29" t="s">
        <v>62</v>
      </c>
      <c r="C12" s="29" t="s">
        <v>20</v>
      </c>
      <c r="D12" s="33" t="s">
        <v>123</v>
      </c>
      <c r="E12" s="33" t="s">
        <v>123</v>
      </c>
      <c r="F12" s="33" t="s">
        <v>123</v>
      </c>
      <c r="G12" s="33" t="s">
        <v>123</v>
      </c>
      <c r="H12" s="33" t="s">
        <v>123</v>
      </c>
      <c r="I12" s="32" t="s">
        <v>123</v>
      </c>
      <c r="J12" s="57" t="s">
        <v>138</v>
      </c>
      <c r="L12" s="34"/>
    </row>
    <row r="13" spans="1:12" s="10" customFormat="1" ht="58.5" customHeight="1" x14ac:dyDescent="0.25">
      <c r="A13" s="28" t="s">
        <v>88</v>
      </c>
      <c r="B13" s="29" t="s">
        <v>63</v>
      </c>
      <c r="C13" s="29" t="s">
        <v>18</v>
      </c>
      <c r="D13" s="33" t="s">
        <v>123</v>
      </c>
      <c r="E13" s="33" t="s">
        <v>123</v>
      </c>
      <c r="F13" s="33" t="s">
        <v>123</v>
      </c>
      <c r="G13" s="33" t="s">
        <v>123</v>
      </c>
      <c r="H13" s="33" t="s">
        <v>123</v>
      </c>
      <c r="I13" s="32" t="s">
        <v>123</v>
      </c>
      <c r="J13" s="57" t="s">
        <v>139</v>
      </c>
    </row>
    <row r="14" spans="1:12" s="10" customFormat="1" ht="38.25" customHeight="1" x14ac:dyDescent="0.25">
      <c r="A14" s="28" t="s">
        <v>89</v>
      </c>
      <c r="B14" s="29" t="s">
        <v>22</v>
      </c>
      <c r="C14" s="29" t="s">
        <v>21</v>
      </c>
      <c r="D14" s="32" t="s">
        <v>123</v>
      </c>
      <c r="E14" s="32" t="s">
        <v>123</v>
      </c>
      <c r="F14" s="32" t="s">
        <v>123</v>
      </c>
      <c r="G14" s="32" t="s">
        <v>123</v>
      </c>
      <c r="H14" s="32" t="s">
        <v>123</v>
      </c>
      <c r="I14" s="32" t="s">
        <v>123</v>
      </c>
      <c r="J14" s="57" t="s">
        <v>140</v>
      </c>
    </row>
    <row r="15" spans="1:12" s="10" customFormat="1" ht="36.700000000000003" customHeight="1" x14ac:dyDescent="0.25">
      <c r="A15" s="28" t="s">
        <v>90</v>
      </c>
      <c r="B15" s="29" t="s">
        <v>24</v>
      </c>
      <c r="C15" s="29" t="s">
        <v>23</v>
      </c>
      <c r="D15" s="32" t="s">
        <v>123</v>
      </c>
      <c r="E15" s="32" t="s">
        <v>123</v>
      </c>
      <c r="F15" s="32" t="s">
        <v>123</v>
      </c>
      <c r="G15" s="32" t="s">
        <v>123</v>
      </c>
      <c r="H15" s="32" t="s">
        <v>123</v>
      </c>
      <c r="I15" s="33" t="s">
        <v>123</v>
      </c>
      <c r="J15" s="57" t="s">
        <v>147</v>
      </c>
    </row>
    <row r="16" spans="1:12" s="10" customFormat="1" ht="54.7" customHeight="1" x14ac:dyDescent="0.25">
      <c r="A16" s="28" t="s">
        <v>91</v>
      </c>
      <c r="B16" s="29" t="s">
        <v>29</v>
      </c>
      <c r="C16" s="29" t="s">
        <v>25</v>
      </c>
      <c r="D16" s="35" t="s">
        <v>123</v>
      </c>
      <c r="E16" s="35" t="s">
        <v>123</v>
      </c>
      <c r="F16" s="35" t="s">
        <v>123</v>
      </c>
      <c r="G16" s="35" t="s">
        <v>123</v>
      </c>
      <c r="H16" s="35" t="s">
        <v>123</v>
      </c>
      <c r="I16" s="33" t="s">
        <v>123</v>
      </c>
      <c r="J16" s="57" t="s">
        <v>146</v>
      </c>
    </row>
    <row r="17" spans="1:11" s="10" customFormat="1" ht="38.25" customHeight="1" x14ac:dyDescent="0.25">
      <c r="A17" s="28" t="s">
        <v>92</v>
      </c>
      <c r="B17" s="29" t="s">
        <v>71</v>
      </c>
      <c r="C17" s="29" t="s">
        <v>33</v>
      </c>
      <c r="D17" s="32" t="s">
        <v>123</v>
      </c>
      <c r="E17" s="32" t="s">
        <v>123</v>
      </c>
      <c r="F17" s="32" t="s">
        <v>123</v>
      </c>
      <c r="G17" s="32" t="s">
        <v>123</v>
      </c>
      <c r="H17" s="32" t="s">
        <v>123</v>
      </c>
      <c r="I17" s="33" t="s">
        <v>123</v>
      </c>
      <c r="J17" s="57" t="s">
        <v>145</v>
      </c>
    </row>
    <row r="18" spans="1:11" s="10" customFormat="1" ht="37.6" customHeight="1" x14ac:dyDescent="0.25">
      <c r="A18" s="28" t="s">
        <v>93</v>
      </c>
      <c r="B18" s="29" t="s">
        <v>73</v>
      </c>
      <c r="C18" s="29" t="s">
        <v>34</v>
      </c>
      <c r="D18" s="32" t="s">
        <v>123</v>
      </c>
      <c r="E18" s="32" t="s">
        <v>123</v>
      </c>
      <c r="F18" s="32" t="s">
        <v>123</v>
      </c>
      <c r="G18" s="32" t="s">
        <v>123</v>
      </c>
      <c r="H18" s="32" t="s">
        <v>123</v>
      </c>
      <c r="I18" s="33" t="s">
        <v>123</v>
      </c>
      <c r="J18" s="57" t="s">
        <v>144</v>
      </c>
    </row>
    <row r="19" spans="1:11" s="10" customFormat="1" ht="43.45" customHeight="1" x14ac:dyDescent="0.25">
      <c r="A19" s="28" t="s">
        <v>94</v>
      </c>
      <c r="B19" s="29" t="s">
        <v>36</v>
      </c>
      <c r="C19" s="29" t="s">
        <v>47</v>
      </c>
      <c r="D19" s="32" t="s">
        <v>123</v>
      </c>
      <c r="E19" s="32" t="s">
        <v>123</v>
      </c>
      <c r="F19" s="32" t="s">
        <v>123</v>
      </c>
      <c r="G19" s="32" t="s">
        <v>123</v>
      </c>
      <c r="H19" s="32" t="s">
        <v>123</v>
      </c>
      <c r="I19" s="33" t="s">
        <v>123</v>
      </c>
      <c r="J19" s="57" t="s">
        <v>135</v>
      </c>
    </row>
    <row r="20" spans="1:11" s="10" customFormat="1" ht="27" customHeight="1" x14ac:dyDescent="0.25">
      <c r="A20" s="28" t="s">
        <v>95</v>
      </c>
      <c r="B20" s="29" t="s">
        <v>37</v>
      </c>
      <c r="C20" s="29" t="s">
        <v>35</v>
      </c>
      <c r="D20" s="32" t="s">
        <v>123</v>
      </c>
      <c r="E20" s="32" t="s">
        <v>123</v>
      </c>
      <c r="F20" s="32" t="s">
        <v>123</v>
      </c>
      <c r="G20" s="32" t="s">
        <v>123</v>
      </c>
      <c r="H20" s="32" t="s">
        <v>123</v>
      </c>
      <c r="I20" s="33" t="s">
        <v>123</v>
      </c>
      <c r="J20" s="57" t="s">
        <v>143</v>
      </c>
    </row>
    <row r="21" spans="1:11" s="10" customFormat="1" ht="30.85" customHeight="1" x14ac:dyDescent="0.25">
      <c r="A21" s="28" t="s">
        <v>96</v>
      </c>
      <c r="B21" s="29" t="s">
        <v>41</v>
      </c>
      <c r="C21" s="29" t="s">
        <v>40</v>
      </c>
      <c r="D21" s="32" t="s">
        <v>123</v>
      </c>
      <c r="E21" s="32" t="s">
        <v>123</v>
      </c>
      <c r="F21" s="32" t="s">
        <v>123</v>
      </c>
      <c r="G21" s="32" t="s">
        <v>123</v>
      </c>
      <c r="H21" s="32" t="s">
        <v>123</v>
      </c>
      <c r="I21" s="33" t="s">
        <v>123</v>
      </c>
      <c r="J21" s="57" t="s">
        <v>142</v>
      </c>
    </row>
    <row r="22" spans="1:11" s="10" customFormat="1" ht="41.2" customHeight="1" x14ac:dyDescent="0.25">
      <c r="A22" s="28" t="s">
        <v>97</v>
      </c>
      <c r="B22" s="29" t="s">
        <v>45</v>
      </c>
      <c r="C22" s="29" t="s">
        <v>44</v>
      </c>
      <c r="D22" s="32" t="s">
        <v>123</v>
      </c>
      <c r="E22" s="32" t="s">
        <v>123</v>
      </c>
      <c r="F22" s="32" t="s">
        <v>123</v>
      </c>
      <c r="G22" s="32" t="s">
        <v>123</v>
      </c>
      <c r="H22" s="32" t="s">
        <v>123</v>
      </c>
      <c r="I22" s="33" t="s">
        <v>123</v>
      </c>
      <c r="J22" s="57" t="s">
        <v>141</v>
      </c>
    </row>
    <row r="23" spans="1:11" s="10" customFormat="1" ht="45.7" x14ac:dyDescent="0.25">
      <c r="A23" s="79" t="s">
        <v>98</v>
      </c>
      <c r="B23" s="80"/>
      <c r="C23" s="26">
        <f>COUNTA(C10:C22)</f>
        <v>13</v>
      </c>
      <c r="D23" s="36" t="str">
        <f t="shared" ref="D23:I23" si="0">"Đạt "&amp;(COUNTIF(D10:D22,"Đạt"))&amp;" bài; " &amp;"Không đạt "&amp;(COUNTIF(D10:D22,"Không đạt"))&amp;" bài."</f>
        <v>Đạt 13 bài; Không đạt 0 bài.</v>
      </c>
      <c r="E23" s="36" t="str">
        <f t="shared" si="0"/>
        <v>Đạt 13 bài; Không đạt 0 bài.</v>
      </c>
      <c r="F23" s="36" t="str">
        <f t="shared" si="0"/>
        <v>Đạt 13 bài; Không đạt 0 bài.</v>
      </c>
      <c r="G23" s="36" t="str">
        <f t="shared" si="0"/>
        <v>Đạt 13 bài; Không đạt 0 bài.</v>
      </c>
      <c r="H23" s="36" t="str">
        <f t="shared" si="0"/>
        <v>Đạt 13 bài; Không đạt 0 bài.</v>
      </c>
      <c r="I23" s="36" t="str">
        <f t="shared" si="0"/>
        <v>Đạt 13 bài; Không đạt 0 bài.</v>
      </c>
      <c r="J23" s="37"/>
    </row>
    <row r="24" spans="1:11" s="39" customFormat="1" ht="19.75" customHeight="1" x14ac:dyDescent="0.25">
      <c r="A24" s="38" t="str">
        <f>"Tổng danh sách có "&amp;MAX(C23)&amp;" bài./."</f>
        <v>Tổng danh sách có 13 bài./.</v>
      </c>
      <c r="J24" s="34"/>
    </row>
    <row r="25" spans="1:11" s="39" customFormat="1" ht="16.45" x14ac:dyDescent="0.25">
      <c r="E25" s="40"/>
      <c r="F25" s="40"/>
      <c r="G25" s="40"/>
      <c r="H25" s="40"/>
      <c r="J25" s="34"/>
    </row>
    <row r="26" spans="1:11" s="39" customFormat="1" ht="28.75" customHeight="1" x14ac:dyDescent="0.3">
      <c r="D26" s="40" t="s">
        <v>173</v>
      </c>
      <c r="H26" s="34"/>
      <c r="I26" s="40"/>
      <c r="K26" s="34"/>
    </row>
    <row r="27" spans="1:11" s="39" customFormat="1" ht="36" customHeight="1" x14ac:dyDescent="0.3">
      <c r="D27" s="40" t="s">
        <v>174</v>
      </c>
      <c r="H27" s="34"/>
      <c r="I27" s="40"/>
      <c r="K27" s="34"/>
    </row>
    <row r="28" spans="1:11" s="39" customFormat="1" ht="36" customHeight="1" x14ac:dyDescent="0.3">
      <c r="D28" s="40" t="s">
        <v>175</v>
      </c>
      <c r="H28" s="34"/>
      <c r="I28" s="40"/>
      <c r="K28" s="34"/>
    </row>
    <row r="29" spans="1:11" s="39" customFormat="1" ht="36" customHeight="1" x14ac:dyDescent="0.3">
      <c r="D29" s="40" t="s">
        <v>176</v>
      </c>
      <c r="H29" s="34"/>
      <c r="I29" s="40"/>
      <c r="K29" s="34"/>
    </row>
    <row r="30" spans="1:11" s="39" customFormat="1" ht="36" customHeight="1" x14ac:dyDescent="0.3">
      <c r="D30" s="40" t="s">
        <v>177</v>
      </c>
      <c r="H30" s="34"/>
      <c r="I30" s="40"/>
      <c r="K30" s="34"/>
    </row>
    <row r="31" spans="1:11" s="39" customFormat="1" ht="28.75" customHeight="1" x14ac:dyDescent="0.3">
      <c r="A31" s="81"/>
      <c r="B31" s="81"/>
      <c r="C31" s="81"/>
      <c r="D31" s="41" t="s">
        <v>103</v>
      </c>
      <c r="E31" s="41"/>
      <c r="F31" s="41"/>
      <c r="G31" s="41"/>
      <c r="H31" s="41"/>
      <c r="I31" s="41"/>
      <c r="J31" s="41"/>
      <c r="K31" s="41"/>
    </row>
    <row r="32" spans="1:11" s="39" customFormat="1" ht="17.350000000000001" x14ac:dyDescent="0.3">
      <c r="J32" s="34"/>
    </row>
    <row r="33" spans="1:10" s="39" customFormat="1" ht="17.350000000000001" x14ac:dyDescent="0.3">
      <c r="J33" s="34"/>
    </row>
    <row r="34" spans="1:10" s="39" customFormat="1" ht="17.350000000000001" x14ac:dyDescent="0.3">
      <c r="J34" s="34"/>
    </row>
    <row r="35" spans="1:10" s="39" customFormat="1" ht="17.350000000000001" x14ac:dyDescent="0.3">
      <c r="J35" s="34"/>
    </row>
    <row r="36" spans="1:10" s="39" customFormat="1" ht="17.350000000000001" x14ac:dyDescent="0.3">
      <c r="J36" s="34"/>
    </row>
    <row r="37" spans="1:10" s="39" customFormat="1" ht="17.350000000000001" x14ac:dyDescent="0.3">
      <c r="A37" s="81"/>
      <c r="B37" s="81"/>
      <c r="C37" s="81"/>
      <c r="E37" s="41"/>
      <c r="F37" s="41"/>
      <c r="G37" s="41"/>
      <c r="H37" s="41"/>
      <c r="I37" s="81"/>
      <c r="J37" s="81"/>
    </row>
    <row r="38" spans="1:10" s="15" customFormat="1" x14ac:dyDescent="0.25">
      <c r="B38" s="12"/>
      <c r="C38" s="19"/>
      <c r="D38" s="10"/>
      <c r="E38" s="10"/>
      <c r="F38" s="10"/>
      <c r="G38" s="10"/>
      <c r="H38" s="10"/>
      <c r="I38" s="14"/>
    </row>
    <row r="39" spans="1:10" s="15" customFormat="1" x14ac:dyDescent="0.25">
      <c r="B39" s="12"/>
      <c r="C39" s="19"/>
      <c r="D39" s="10"/>
      <c r="E39" s="10"/>
      <c r="F39" s="10"/>
      <c r="G39" s="10"/>
      <c r="H39" s="10"/>
      <c r="I39" s="14"/>
    </row>
    <row r="40" spans="1:10" s="15" customFormat="1" x14ac:dyDescent="0.25">
      <c r="B40" s="12"/>
      <c r="C40" s="19"/>
      <c r="D40" s="10"/>
      <c r="E40" s="10"/>
      <c r="F40" s="10"/>
      <c r="G40" s="10"/>
      <c r="H40" s="10"/>
      <c r="I40" s="14"/>
    </row>
  </sheetData>
  <mergeCells count="12">
    <mergeCell ref="I4:J4"/>
    <mergeCell ref="B1:C1"/>
    <mergeCell ref="D1:I1"/>
    <mergeCell ref="B2:C2"/>
    <mergeCell ref="D2:I2"/>
    <mergeCell ref="B3:C3"/>
    <mergeCell ref="A23:B23"/>
    <mergeCell ref="A37:C37"/>
    <mergeCell ref="I37:J37"/>
    <mergeCell ref="A31:C31"/>
    <mergeCell ref="B6:I6"/>
    <mergeCell ref="B7:I7"/>
  </mergeCells>
  <pageMargins left="0.7" right="0.7" top="0.75" bottom="0.75" header="0.3" footer="0.3"/>
  <pageSetup paperSize="9" scale="66"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Ket qua Tong hop</vt:lpstr>
      <vt:lpstr>Tổng hợp SK_ Chưa chấm</vt:lpstr>
      <vt:lpstr>Kết quả Nhóm 1</vt:lpstr>
      <vt:lpstr>Kết quả Nhóm 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Nga</dc:creator>
  <cp:lastModifiedBy>NHANKHAOTHI_LTTC</cp:lastModifiedBy>
  <cp:lastPrinted>2026-07-07T09:26:20Z</cp:lastPrinted>
  <dcterms:created xsi:type="dcterms:W3CDTF">2026-05-29T09:24:48Z</dcterms:created>
  <dcterms:modified xsi:type="dcterms:W3CDTF">2026-07-08T01:00:16Z</dcterms:modified>
</cp:coreProperties>
</file>