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y Drive\01.9.2025 dung\8. Hồ sơ đánh giá quý VC-NLĐ\HỒ SƠ ĐÁNH GIÁ QUÝ NĂM 2026\QUÝ 2.2026\"/>
    </mc:Choice>
  </mc:AlternateContent>
  <bookViews>
    <workbookView xWindow="-120" yWindow="-120" windowWidth="29040" windowHeight="15840"/>
  </bookViews>
  <sheets>
    <sheet name="KQ THEO XẾP LOẠI" sheetId="1" r:id="rId1"/>
  </sheets>
  <externalReferences>
    <externalReference r:id="rId2"/>
  </externalReferences>
  <definedNames>
    <definedName name="_xlnm._FilterDatabase" localSheetId="0" hidden="1">'KQ THEO XẾP LOẠI'!$A$267:$L$329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L329" i="1" l="1"/>
  <c r="L328" i="1"/>
  <c r="K327" i="1"/>
  <c r="I327" i="1"/>
  <c r="H327" i="1"/>
  <c r="G327" i="1"/>
  <c r="F327" i="1"/>
  <c r="E327" i="1"/>
  <c r="K326" i="1"/>
  <c r="I326" i="1"/>
  <c r="H326" i="1"/>
  <c r="G326" i="1"/>
  <c r="F326" i="1"/>
  <c r="E326" i="1"/>
  <c r="K325" i="1"/>
  <c r="I325" i="1"/>
  <c r="H325" i="1"/>
  <c r="G325" i="1"/>
  <c r="F325" i="1"/>
  <c r="E325" i="1"/>
  <c r="K324" i="1"/>
  <c r="I324" i="1"/>
  <c r="H324" i="1"/>
  <c r="G324" i="1"/>
  <c r="F324" i="1"/>
  <c r="E324" i="1"/>
  <c r="K323" i="1"/>
  <c r="I323" i="1"/>
  <c r="H323" i="1"/>
  <c r="G323" i="1"/>
  <c r="F323" i="1"/>
  <c r="E323" i="1"/>
  <c r="K322" i="1"/>
  <c r="I322" i="1"/>
  <c r="H322" i="1"/>
  <c r="G322" i="1"/>
  <c r="F322" i="1"/>
  <c r="E322" i="1"/>
  <c r="K321" i="1"/>
  <c r="I321" i="1"/>
  <c r="H321" i="1"/>
  <c r="G321" i="1"/>
  <c r="F321" i="1"/>
  <c r="E321" i="1"/>
  <c r="K320" i="1"/>
  <c r="I320" i="1"/>
  <c r="H320" i="1"/>
  <c r="G320" i="1"/>
  <c r="F320" i="1"/>
  <c r="E320" i="1"/>
  <c r="K319" i="1"/>
  <c r="I319" i="1"/>
  <c r="H319" i="1"/>
  <c r="G319" i="1"/>
  <c r="F319" i="1"/>
  <c r="E319" i="1"/>
  <c r="K318" i="1"/>
  <c r="I318" i="1"/>
  <c r="H318" i="1"/>
  <c r="G318" i="1"/>
  <c r="F318" i="1"/>
  <c r="E318" i="1"/>
  <c r="K317" i="1"/>
  <c r="I317" i="1"/>
  <c r="H317" i="1"/>
  <c r="G317" i="1"/>
  <c r="F317" i="1"/>
  <c r="E317" i="1"/>
  <c r="K316" i="1"/>
  <c r="I316" i="1"/>
  <c r="H316" i="1"/>
  <c r="G316" i="1"/>
  <c r="F316" i="1"/>
  <c r="E316" i="1"/>
  <c r="K315" i="1"/>
  <c r="I315" i="1"/>
  <c r="H315" i="1"/>
  <c r="G315" i="1"/>
  <c r="F315" i="1"/>
  <c r="E315" i="1"/>
  <c r="K314" i="1"/>
  <c r="I314" i="1"/>
  <c r="H314" i="1"/>
  <c r="G314" i="1"/>
  <c r="F314" i="1"/>
  <c r="E314" i="1"/>
  <c r="K313" i="1"/>
  <c r="I313" i="1"/>
  <c r="H313" i="1"/>
  <c r="G313" i="1"/>
  <c r="F313" i="1"/>
  <c r="E313" i="1"/>
  <c r="K312" i="1"/>
  <c r="I312" i="1"/>
  <c r="H312" i="1"/>
  <c r="G312" i="1"/>
  <c r="F312" i="1"/>
  <c r="E312" i="1"/>
  <c r="K311" i="1"/>
  <c r="I311" i="1"/>
  <c r="H311" i="1"/>
  <c r="G311" i="1"/>
  <c r="F311" i="1"/>
  <c r="E311" i="1"/>
  <c r="K310" i="1"/>
  <c r="I310" i="1"/>
  <c r="H310" i="1"/>
  <c r="G310" i="1"/>
  <c r="F310" i="1"/>
  <c r="E310" i="1"/>
  <c r="K309" i="1"/>
  <c r="I309" i="1"/>
  <c r="H309" i="1"/>
  <c r="G309" i="1"/>
  <c r="F309" i="1"/>
  <c r="E309" i="1"/>
  <c r="K308" i="1"/>
  <c r="I308" i="1"/>
  <c r="H308" i="1"/>
  <c r="G308" i="1"/>
  <c r="F308" i="1"/>
  <c r="E308" i="1"/>
  <c r="K307" i="1"/>
  <c r="I307" i="1"/>
  <c r="H307" i="1"/>
  <c r="G307" i="1"/>
  <c r="F307" i="1"/>
  <c r="E307" i="1"/>
  <c r="K306" i="1"/>
  <c r="I306" i="1"/>
  <c r="H306" i="1"/>
  <c r="G306" i="1"/>
  <c r="F306" i="1"/>
  <c r="E306" i="1"/>
  <c r="K305" i="1"/>
  <c r="I305" i="1"/>
  <c r="H305" i="1"/>
  <c r="G305" i="1"/>
  <c r="F305" i="1"/>
  <c r="E305" i="1"/>
  <c r="K304" i="1"/>
  <c r="I304" i="1"/>
  <c r="H304" i="1"/>
  <c r="G304" i="1"/>
  <c r="F304" i="1"/>
  <c r="E304" i="1"/>
  <c r="K303" i="1"/>
  <c r="I303" i="1"/>
  <c r="H303" i="1"/>
  <c r="G303" i="1"/>
  <c r="F303" i="1"/>
  <c r="E303" i="1"/>
  <c r="K302" i="1"/>
  <c r="I302" i="1"/>
  <c r="H302" i="1"/>
  <c r="G302" i="1"/>
  <c r="F302" i="1"/>
  <c r="E302" i="1"/>
  <c r="K301" i="1"/>
  <c r="I301" i="1"/>
  <c r="H301" i="1"/>
  <c r="G301" i="1"/>
  <c r="F301" i="1"/>
  <c r="E301" i="1"/>
  <c r="E266" i="1" s="1"/>
  <c r="K300" i="1"/>
  <c r="I300" i="1"/>
  <c r="H300" i="1"/>
  <c r="G300" i="1"/>
  <c r="F300" i="1"/>
  <c r="E300" i="1"/>
  <c r="K299" i="1"/>
  <c r="I299" i="1"/>
  <c r="H299" i="1"/>
  <c r="G299" i="1"/>
  <c r="F299" i="1"/>
  <c r="E299" i="1"/>
  <c r="K298" i="1"/>
  <c r="I298" i="1"/>
  <c r="H298" i="1"/>
  <c r="G298" i="1"/>
  <c r="F298" i="1"/>
  <c r="E298" i="1"/>
  <c r="K297" i="1"/>
  <c r="I297" i="1"/>
  <c r="H297" i="1"/>
  <c r="G297" i="1"/>
  <c r="F297" i="1"/>
  <c r="E297" i="1"/>
  <c r="K296" i="1"/>
  <c r="I296" i="1"/>
  <c r="H296" i="1"/>
  <c r="G296" i="1"/>
  <c r="F296" i="1"/>
  <c r="E296" i="1"/>
  <c r="K295" i="1"/>
  <c r="I295" i="1"/>
  <c r="H295" i="1"/>
  <c r="G295" i="1"/>
  <c r="F295" i="1"/>
  <c r="E295" i="1"/>
  <c r="K294" i="1"/>
  <c r="I294" i="1"/>
  <c r="H294" i="1"/>
  <c r="G294" i="1"/>
  <c r="F294" i="1"/>
  <c r="E294" i="1"/>
  <c r="K293" i="1"/>
  <c r="I293" i="1"/>
  <c r="H293" i="1"/>
  <c r="G293" i="1"/>
  <c r="F293" i="1"/>
  <c r="E293" i="1"/>
  <c r="K292" i="1"/>
  <c r="I292" i="1"/>
  <c r="H292" i="1"/>
  <c r="G292" i="1"/>
  <c r="F292" i="1"/>
  <c r="E292" i="1"/>
  <c r="K291" i="1"/>
  <c r="I291" i="1"/>
  <c r="H291" i="1"/>
  <c r="G291" i="1"/>
  <c r="F291" i="1"/>
  <c r="E291" i="1"/>
  <c r="K290" i="1"/>
  <c r="E290" i="1"/>
  <c r="K289" i="1"/>
  <c r="I289" i="1"/>
  <c r="H289" i="1"/>
  <c r="G289" i="1"/>
  <c r="F289" i="1"/>
  <c r="E289" i="1"/>
  <c r="K288" i="1"/>
  <c r="I288" i="1"/>
  <c r="H288" i="1"/>
  <c r="G288" i="1"/>
  <c r="F288" i="1"/>
  <c r="E288" i="1"/>
  <c r="K287" i="1"/>
  <c r="I287" i="1"/>
  <c r="H287" i="1"/>
  <c r="G287" i="1"/>
  <c r="F287" i="1"/>
  <c r="E287" i="1"/>
  <c r="K286" i="1"/>
  <c r="I286" i="1"/>
  <c r="H286" i="1"/>
  <c r="G286" i="1"/>
  <c r="F286" i="1"/>
  <c r="E286" i="1"/>
  <c r="K285" i="1"/>
  <c r="I285" i="1"/>
  <c r="H285" i="1"/>
  <c r="G285" i="1"/>
  <c r="F285" i="1"/>
  <c r="E285" i="1"/>
  <c r="K284" i="1"/>
  <c r="I284" i="1"/>
  <c r="H284" i="1"/>
  <c r="G284" i="1"/>
  <c r="F284" i="1"/>
  <c r="E284" i="1"/>
  <c r="K283" i="1"/>
  <c r="I283" i="1"/>
  <c r="H283" i="1"/>
  <c r="G283" i="1"/>
  <c r="F283" i="1"/>
  <c r="E283" i="1"/>
  <c r="K282" i="1"/>
  <c r="I282" i="1"/>
  <c r="H282" i="1"/>
  <c r="G282" i="1"/>
  <c r="F282" i="1"/>
  <c r="E282" i="1"/>
  <c r="K281" i="1"/>
  <c r="I281" i="1"/>
  <c r="H281" i="1"/>
  <c r="G281" i="1"/>
  <c r="F281" i="1"/>
  <c r="E281" i="1"/>
  <c r="K280" i="1"/>
  <c r="I280" i="1"/>
  <c r="H280" i="1"/>
  <c r="G280" i="1"/>
  <c r="F280" i="1"/>
  <c r="E280" i="1"/>
  <c r="K279" i="1"/>
  <c r="I279" i="1"/>
  <c r="H279" i="1"/>
  <c r="G279" i="1"/>
  <c r="F279" i="1"/>
  <c r="E279" i="1"/>
  <c r="K278" i="1"/>
  <c r="I278" i="1"/>
  <c r="H278" i="1"/>
  <c r="G278" i="1"/>
  <c r="F278" i="1"/>
  <c r="E278" i="1"/>
  <c r="K277" i="1"/>
  <c r="I277" i="1"/>
  <c r="H277" i="1"/>
  <c r="G277" i="1"/>
  <c r="F277" i="1"/>
  <c r="E277" i="1"/>
  <c r="K276" i="1"/>
  <c r="I276" i="1"/>
  <c r="H276" i="1"/>
  <c r="G276" i="1"/>
  <c r="F276" i="1"/>
  <c r="E276" i="1"/>
  <c r="K275" i="1"/>
  <c r="I275" i="1"/>
  <c r="H275" i="1"/>
  <c r="G275" i="1"/>
  <c r="F275" i="1"/>
  <c r="E275" i="1"/>
  <c r="K274" i="1"/>
  <c r="I274" i="1"/>
  <c r="H274" i="1"/>
  <c r="G274" i="1"/>
  <c r="F274" i="1"/>
  <c r="E274" i="1"/>
  <c r="K273" i="1"/>
  <c r="I273" i="1"/>
  <c r="H273" i="1"/>
  <c r="G273" i="1"/>
  <c r="F273" i="1"/>
  <c r="E273" i="1"/>
  <c r="K272" i="1"/>
  <c r="I272" i="1"/>
  <c r="H272" i="1"/>
  <c r="G272" i="1"/>
  <c r="F272" i="1"/>
  <c r="E272" i="1"/>
  <c r="K271" i="1"/>
  <c r="I271" i="1"/>
  <c r="H271" i="1"/>
  <c r="G271" i="1"/>
  <c r="F271" i="1"/>
  <c r="E271" i="1"/>
  <c r="K270" i="1"/>
  <c r="I270" i="1"/>
  <c r="H270" i="1"/>
  <c r="G270" i="1"/>
  <c r="F270" i="1"/>
  <c r="E270" i="1"/>
  <c r="K269" i="1"/>
  <c r="I269" i="1"/>
  <c r="H269" i="1"/>
  <c r="G269" i="1"/>
  <c r="F269" i="1"/>
  <c r="E269" i="1"/>
  <c r="K268" i="1"/>
  <c r="I268" i="1"/>
  <c r="H268" i="1"/>
  <c r="G268" i="1"/>
  <c r="G328" i="1" s="1"/>
  <c r="F268" i="1"/>
  <c r="E268" i="1"/>
  <c r="F266" i="1"/>
  <c r="K260" i="1"/>
  <c r="I260" i="1"/>
  <c r="H260" i="1"/>
  <c r="G260" i="1"/>
  <c r="F260" i="1"/>
  <c r="E260" i="1"/>
  <c r="K259" i="1"/>
  <c r="I259" i="1"/>
  <c r="H259" i="1"/>
  <c r="G259" i="1"/>
  <c r="F259" i="1"/>
  <c r="E259" i="1"/>
  <c r="K258" i="1"/>
  <c r="I258" i="1"/>
  <c r="H258" i="1"/>
  <c r="G258" i="1"/>
  <c r="F258" i="1"/>
  <c r="E258" i="1"/>
  <c r="K257" i="1"/>
  <c r="I257" i="1"/>
  <c r="H257" i="1"/>
  <c r="G257" i="1"/>
  <c r="F257" i="1"/>
  <c r="E257" i="1"/>
  <c r="K256" i="1"/>
  <c r="I256" i="1"/>
  <c r="H256" i="1"/>
  <c r="G256" i="1"/>
  <c r="F256" i="1"/>
  <c r="E256" i="1"/>
  <c r="K255" i="1"/>
  <c r="I255" i="1"/>
  <c r="H255" i="1"/>
  <c r="G255" i="1"/>
  <c r="F255" i="1"/>
  <c r="E255" i="1"/>
  <c r="K254" i="1"/>
  <c r="I254" i="1"/>
  <c r="H254" i="1"/>
  <c r="G254" i="1"/>
  <c r="F254" i="1"/>
  <c r="E254" i="1"/>
  <c r="K253" i="1"/>
  <c r="I253" i="1"/>
  <c r="H253" i="1"/>
  <c r="G253" i="1"/>
  <c r="F253" i="1"/>
  <c r="E253" i="1"/>
  <c r="K252" i="1"/>
  <c r="I252" i="1"/>
  <c r="H252" i="1"/>
  <c r="G252" i="1"/>
  <c r="F252" i="1"/>
  <c r="E252" i="1"/>
  <c r="K251" i="1"/>
  <c r="I251" i="1"/>
  <c r="H251" i="1"/>
  <c r="G251" i="1"/>
  <c r="F251" i="1"/>
  <c r="E251" i="1"/>
  <c r="K250" i="1"/>
  <c r="I250" i="1"/>
  <c r="H250" i="1"/>
  <c r="G250" i="1"/>
  <c r="F250" i="1"/>
  <c r="E250" i="1"/>
  <c r="K249" i="1"/>
  <c r="I249" i="1"/>
  <c r="H249" i="1"/>
  <c r="G249" i="1"/>
  <c r="F249" i="1"/>
  <c r="E249" i="1"/>
  <c r="K248" i="1"/>
  <c r="I248" i="1"/>
  <c r="H248" i="1"/>
  <c r="G248" i="1"/>
  <c r="F248" i="1"/>
  <c r="E248" i="1"/>
  <c r="K247" i="1"/>
  <c r="I247" i="1"/>
  <c r="H247" i="1"/>
  <c r="G247" i="1"/>
  <c r="F247" i="1"/>
  <c r="E247" i="1"/>
  <c r="K246" i="1"/>
  <c r="I246" i="1"/>
  <c r="H246" i="1"/>
  <c r="G246" i="1"/>
  <c r="F246" i="1"/>
  <c r="E246" i="1"/>
  <c r="K245" i="1"/>
  <c r="I245" i="1"/>
  <c r="H245" i="1"/>
  <c r="G245" i="1"/>
  <c r="F245" i="1"/>
  <c r="E245" i="1"/>
  <c r="K244" i="1"/>
  <c r="I244" i="1"/>
  <c r="H244" i="1"/>
  <c r="G244" i="1"/>
  <c r="F244" i="1"/>
  <c r="E244" i="1"/>
  <c r="K243" i="1"/>
  <c r="I243" i="1"/>
  <c r="H243" i="1"/>
  <c r="G243" i="1"/>
  <c r="F243" i="1"/>
  <c r="E243" i="1"/>
  <c r="K242" i="1"/>
  <c r="I242" i="1"/>
  <c r="H242" i="1"/>
  <c r="G242" i="1"/>
  <c r="F242" i="1"/>
  <c r="E242" i="1"/>
  <c r="K241" i="1"/>
  <c r="I241" i="1"/>
  <c r="H241" i="1"/>
  <c r="G241" i="1"/>
  <c r="F241" i="1"/>
  <c r="E241" i="1"/>
  <c r="K240" i="1"/>
  <c r="I240" i="1"/>
  <c r="H240" i="1"/>
  <c r="G240" i="1"/>
  <c r="F240" i="1"/>
  <c r="E240" i="1"/>
  <c r="K239" i="1"/>
  <c r="I239" i="1"/>
  <c r="H239" i="1"/>
  <c r="G239" i="1"/>
  <c r="F239" i="1"/>
  <c r="E239" i="1"/>
  <c r="K238" i="1"/>
  <c r="I238" i="1"/>
  <c r="H238" i="1"/>
  <c r="G238" i="1"/>
  <c r="F238" i="1"/>
  <c r="E238" i="1"/>
  <c r="K237" i="1"/>
  <c r="I237" i="1"/>
  <c r="H237" i="1"/>
  <c r="G237" i="1"/>
  <c r="F237" i="1"/>
  <c r="E237" i="1"/>
  <c r="K236" i="1"/>
  <c r="I236" i="1"/>
  <c r="H236" i="1"/>
  <c r="G236" i="1"/>
  <c r="F236" i="1"/>
  <c r="E236" i="1"/>
  <c r="K235" i="1"/>
  <c r="I235" i="1"/>
  <c r="H235" i="1"/>
  <c r="G235" i="1"/>
  <c r="F235" i="1"/>
  <c r="E235" i="1"/>
  <c r="K234" i="1"/>
  <c r="I234" i="1"/>
  <c r="H234" i="1"/>
  <c r="G234" i="1"/>
  <c r="F234" i="1"/>
  <c r="E234" i="1"/>
  <c r="K233" i="1"/>
  <c r="I233" i="1"/>
  <c r="H233" i="1"/>
  <c r="G233" i="1"/>
  <c r="F233" i="1"/>
  <c r="E233" i="1"/>
  <c r="K232" i="1"/>
  <c r="I232" i="1"/>
  <c r="H232" i="1"/>
  <c r="G232" i="1"/>
  <c r="F232" i="1"/>
  <c r="E232" i="1"/>
  <c r="K231" i="1"/>
  <c r="I231" i="1"/>
  <c r="H231" i="1"/>
  <c r="G231" i="1"/>
  <c r="F231" i="1"/>
  <c r="E231" i="1"/>
  <c r="K230" i="1"/>
  <c r="I230" i="1"/>
  <c r="H230" i="1"/>
  <c r="G230" i="1"/>
  <c r="F230" i="1"/>
  <c r="E230" i="1"/>
  <c r="K229" i="1"/>
  <c r="I229" i="1"/>
  <c r="H229" i="1"/>
  <c r="G229" i="1"/>
  <c r="F229" i="1"/>
  <c r="E229" i="1"/>
  <c r="K228" i="1"/>
  <c r="I228" i="1"/>
  <c r="H228" i="1"/>
  <c r="G228" i="1"/>
  <c r="F228" i="1"/>
  <c r="E228" i="1"/>
  <c r="K227" i="1"/>
  <c r="I227" i="1"/>
  <c r="H227" i="1"/>
  <c r="G227" i="1"/>
  <c r="F227" i="1"/>
  <c r="E227" i="1"/>
  <c r="K226" i="1"/>
  <c r="I226" i="1"/>
  <c r="H226" i="1"/>
  <c r="G226" i="1"/>
  <c r="F226" i="1"/>
  <c r="E226" i="1"/>
  <c r="K225" i="1"/>
  <c r="I225" i="1"/>
  <c r="H225" i="1"/>
  <c r="G225" i="1"/>
  <c r="F225" i="1"/>
  <c r="E225" i="1"/>
  <c r="K224" i="1"/>
  <c r="I224" i="1"/>
  <c r="H224" i="1"/>
  <c r="G224" i="1"/>
  <c r="F224" i="1"/>
  <c r="E224" i="1"/>
  <c r="K223" i="1"/>
  <c r="I223" i="1"/>
  <c r="H223" i="1"/>
  <c r="G223" i="1"/>
  <c r="F223" i="1"/>
  <c r="E223" i="1"/>
  <c r="K222" i="1"/>
  <c r="I222" i="1"/>
  <c r="H222" i="1"/>
  <c r="G222" i="1"/>
  <c r="F222" i="1"/>
  <c r="E222" i="1"/>
  <c r="K221" i="1"/>
  <c r="I221" i="1"/>
  <c r="H221" i="1"/>
  <c r="G221" i="1"/>
  <c r="F221" i="1"/>
  <c r="E221" i="1"/>
  <c r="K220" i="1"/>
  <c r="I220" i="1"/>
  <c r="H220" i="1"/>
  <c r="G220" i="1"/>
  <c r="F220" i="1"/>
  <c r="E220" i="1"/>
  <c r="K219" i="1"/>
  <c r="I219" i="1"/>
  <c r="H219" i="1"/>
  <c r="G219" i="1"/>
  <c r="F219" i="1"/>
  <c r="E219" i="1"/>
  <c r="K218" i="1"/>
  <c r="I218" i="1"/>
  <c r="H218" i="1"/>
  <c r="G218" i="1"/>
  <c r="F218" i="1"/>
  <c r="E218" i="1"/>
  <c r="K217" i="1"/>
  <c r="I217" i="1"/>
  <c r="H217" i="1"/>
  <c r="G217" i="1"/>
  <c r="F217" i="1"/>
  <c r="E217" i="1"/>
  <c r="K216" i="1"/>
  <c r="I216" i="1"/>
  <c r="H216" i="1"/>
  <c r="G216" i="1"/>
  <c r="F216" i="1"/>
  <c r="E216" i="1"/>
  <c r="K215" i="1"/>
  <c r="I215" i="1"/>
  <c r="H215" i="1"/>
  <c r="G215" i="1"/>
  <c r="F215" i="1"/>
  <c r="E215" i="1"/>
  <c r="K214" i="1"/>
  <c r="I214" i="1"/>
  <c r="H214" i="1"/>
  <c r="G214" i="1"/>
  <c r="F214" i="1"/>
  <c r="E214" i="1"/>
  <c r="K213" i="1"/>
  <c r="I213" i="1"/>
  <c r="H213" i="1"/>
  <c r="G213" i="1"/>
  <c r="F213" i="1"/>
  <c r="E213" i="1"/>
  <c r="K212" i="1"/>
  <c r="I212" i="1"/>
  <c r="H212" i="1"/>
  <c r="G212" i="1"/>
  <c r="F212" i="1"/>
  <c r="E212" i="1"/>
  <c r="K211" i="1"/>
  <c r="I211" i="1"/>
  <c r="H211" i="1"/>
  <c r="G211" i="1"/>
  <c r="F211" i="1"/>
  <c r="E211" i="1"/>
  <c r="K210" i="1"/>
  <c r="I210" i="1"/>
  <c r="H210" i="1"/>
  <c r="G210" i="1"/>
  <c r="F210" i="1"/>
  <c r="E210" i="1"/>
  <c r="K209" i="1"/>
  <c r="I209" i="1"/>
  <c r="H209" i="1"/>
  <c r="G209" i="1"/>
  <c r="F209" i="1"/>
  <c r="E209" i="1"/>
  <c r="K208" i="1"/>
  <c r="I208" i="1"/>
  <c r="H208" i="1"/>
  <c r="G208" i="1"/>
  <c r="F208" i="1"/>
  <c r="E208" i="1"/>
  <c r="K207" i="1"/>
  <c r="I207" i="1"/>
  <c r="H207" i="1"/>
  <c r="G207" i="1"/>
  <c r="F207" i="1"/>
  <c r="E207" i="1"/>
  <c r="K206" i="1"/>
  <c r="I206" i="1"/>
  <c r="H206" i="1"/>
  <c r="G206" i="1"/>
  <c r="F206" i="1"/>
  <c r="E206" i="1"/>
  <c r="K205" i="1"/>
  <c r="I205" i="1"/>
  <c r="H205" i="1"/>
  <c r="G205" i="1"/>
  <c r="F205" i="1"/>
  <c r="E205" i="1"/>
  <c r="K204" i="1"/>
  <c r="I204" i="1"/>
  <c r="H204" i="1"/>
  <c r="G204" i="1"/>
  <c r="F204" i="1"/>
  <c r="E204" i="1"/>
  <c r="K203" i="1"/>
  <c r="I203" i="1"/>
  <c r="H203" i="1"/>
  <c r="G203" i="1"/>
  <c r="F203" i="1"/>
  <c r="E203" i="1"/>
  <c r="K202" i="1"/>
  <c r="I202" i="1"/>
  <c r="H202" i="1"/>
  <c r="G202" i="1"/>
  <c r="F202" i="1"/>
  <c r="E202" i="1"/>
  <c r="K201" i="1"/>
  <c r="I201" i="1"/>
  <c r="H201" i="1"/>
  <c r="G201" i="1"/>
  <c r="F201" i="1"/>
  <c r="E201" i="1"/>
  <c r="K200" i="1"/>
  <c r="I200" i="1"/>
  <c r="H200" i="1"/>
  <c r="G200" i="1"/>
  <c r="F200" i="1"/>
  <c r="E200" i="1"/>
  <c r="K199" i="1"/>
  <c r="I199" i="1"/>
  <c r="H199" i="1"/>
  <c r="G199" i="1"/>
  <c r="F199" i="1"/>
  <c r="E199" i="1"/>
  <c r="K198" i="1"/>
  <c r="I198" i="1"/>
  <c r="H198" i="1"/>
  <c r="G198" i="1"/>
  <c r="F198" i="1"/>
  <c r="E198" i="1"/>
  <c r="K197" i="1"/>
  <c r="I197" i="1"/>
  <c r="H197" i="1"/>
  <c r="G197" i="1"/>
  <c r="F197" i="1"/>
  <c r="E197" i="1"/>
  <c r="K196" i="1"/>
  <c r="I196" i="1"/>
  <c r="H196" i="1"/>
  <c r="G196" i="1"/>
  <c r="F196" i="1"/>
  <c r="E196" i="1"/>
  <c r="K195" i="1"/>
  <c r="I195" i="1"/>
  <c r="H195" i="1"/>
  <c r="G195" i="1"/>
  <c r="F195" i="1"/>
  <c r="E195" i="1"/>
  <c r="K194" i="1"/>
  <c r="I194" i="1"/>
  <c r="H194" i="1"/>
  <c r="G194" i="1"/>
  <c r="F194" i="1"/>
  <c r="E194" i="1"/>
  <c r="K193" i="1"/>
  <c r="I193" i="1"/>
  <c r="H193" i="1"/>
  <c r="G193" i="1"/>
  <c r="F193" i="1"/>
  <c r="E193" i="1"/>
  <c r="K192" i="1"/>
  <c r="I192" i="1"/>
  <c r="H192" i="1"/>
  <c r="G192" i="1"/>
  <c r="F192" i="1"/>
  <c r="E192" i="1"/>
  <c r="K191" i="1"/>
  <c r="I191" i="1"/>
  <c r="H191" i="1"/>
  <c r="G191" i="1"/>
  <c r="F191" i="1"/>
  <c r="E191" i="1"/>
  <c r="K190" i="1"/>
  <c r="I190" i="1"/>
  <c r="H190" i="1"/>
  <c r="G190" i="1"/>
  <c r="F190" i="1"/>
  <c r="E190" i="1"/>
  <c r="K189" i="1"/>
  <c r="I189" i="1"/>
  <c r="H189" i="1"/>
  <c r="G189" i="1"/>
  <c r="F189" i="1"/>
  <c r="E189" i="1"/>
  <c r="K188" i="1"/>
  <c r="I188" i="1"/>
  <c r="H188" i="1"/>
  <c r="G188" i="1"/>
  <c r="F188" i="1"/>
  <c r="E188" i="1"/>
  <c r="K187" i="1"/>
  <c r="I187" i="1"/>
  <c r="H187" i="1"/>
  <c r="G187" i="1"/>
  <c r="F187" i="1"/>
  <c r="E187" i="1"/>
  <c r="K186" i="1"/>
  <c r="I186" i="1"/>
  <c r="H186" i="1"/>
  <c r="G186" i="1"/>
  <c r="F186" i="1"/>
  <c r="E186" i="1"/>
  <c r="K185" i="1"/>
  <c r="I185" i="1"/>
  <c r="H185" i="1"/>
  <c r="G185" i="1"/>
  <c r="F185" i="1"/>
  <c r="E185" i="1"/>
  <c r="K184" i="1"/>
  <c r="I184" i="1"/>
  <c r="H184" i="1"/>
  <c r="G184" i="1"/>
  <c r="F184" i="1"/>
  <c r="E184" i="1"/>
  <c r="K183" i="1"/>
  <c r="I183" i="1"/>
  <c r="H183" i="1"/>
  <c r="G183" i="1"/>
  <c r="F183" i="1"/>
  <c r="E183" i="1"/>
  <c r="K182" i="1"/>
  <c r="I182" i="1"/>
  <c r="H182" i="1"/>
  <c r="G182" i="1"/>
  <c r="F182" i="1"/>
  <c r="E182" i="1"/>
  <c r="K181" i="1"/>
  <c r="I181" i="1"/>
  <c r="H181" i="1"/>
  <c r="G181" i="1"/>
  <c r="F181" i="1"/>
  <c r="E181" i="1"/>
  <c r="K180" i="1"/>
  <c r="I180" i="1"/>
  <c r="H180" i="1"/>
  <c r="G180" i="1"/>
  <c r="F180" i="1"/>
  <c r="E180" i="1"/>
  <c r="K179" i="1"/>
  <c r="I179" i="1"/>
  <c r="H179" i="1"/>
  <c r="G179" i="1"/>
  <c r="F179" i="1"/>
  <c r="E179" i="1"/>
  <c r="K178" i="1"/>
  <c r="I178" i="1"/>
  <c r="H178" i="1"/>
  <c r="G178" i="1"/>
  <c r="F178" i="1"/>
  <c r="E178" i="1"/>
  <c r="K177" i="1"/>
  <c r="I177" i="1"/>
  <c r="H177" i="1"/>
  <c r="G177" i="1"/>
  <c r="F177" i="1"/>
  <c r="E177" i="1"/>
  <c r="K176" i="1"/>
  <c r="I176" i="1"/>
  <c r="H176" i="1"/>
  <c r="G176" i="1"/>
  <c r="F176" i="1"/>
  <c r="E176" i="1"/>
  <c r="K175" i="1"/>
  <c r="I175" i="1"/>
  <c r="H175" i="1"/>
  <c r="G175" i="1"/>
  <c r="F175" i="1"/>
  <c r="E175" i="1"/>
  <c r="K174" i="1"/>
  <c r="I174" i="1"/>
  <c r="H174" i="1"/>
  <c r="G174" i="1"/>
  <c r="F174" i="1"/>
  <c r="E174" i="1"/>
  <c r="K173" i="1"/>
  <c r="I173" i="1"/>
  <c r="H173" i="1"/>
  <c r="G173" i="1"/>
  <c r="F173" i="1"/>
  <c r="E173" i="1"/>
  <c r="K172" i="1"/>
  <c r="I172" i="1"/>
  <c r="H172" i="1"/>
  <c r="G172" i="1"/>
  <c r="F172" i="1"/>
  <c r="E172" i="1"/>
  <c r="K171" i="1"/>
  <c r="I171" i="1"/>
  <c r="H171" i="1"/>
  <c r="G171" i="1"/>
  <c r="F171" i="1"/>
  <c r="E171" i="1"/>
  <c r="K170" i="1"/>
  <c r="I170" i="1"/>
  <c r="H170" i="1"/>
  <c r="G170" i="1"/>
  <c r="F170" i="1"/>
  <c r="E170" i="1"/>
  <c r="K169" i="1"/>
  <c r="I169" i="1"/>
  <c r="H169" i="1"/>
  <c r="G169" i="1"/>
  <c r="F169" i="1"/>
  <c r="E169" i="1"/>
  <c r="K168" i="1"/>
  <c r="I168" i="1"/>
  <c r="H168" i="1"/>
  <c r="G168" i="1"/>
  <c r="F168" i="1"/>
  <c r="E168" i="1"/>
  <c r="K167" i="1"/>
  <c r="I167" i="1"/>
  <c r="H167" i="1"/>
  <c r="G167" i="1"/>
  <c r="F167" i="1"/>
  <c r="E167" i="1"/>
  <c r="K166" i="1"/>
  <c r="I166" i="1"/>
  <c r="H166" i="1"/>
  <c r="G166" i="1"/>
  <c r="F166" i="1"/>
  <c r="E166" i="1"/>
  <c r="K165" i="1"/>
  <c r="I165" i="1"/>
  <c r="H165" i="1"/>
  <c r="G165" i="1"/>
  <c r="F165" i="1"/>
  <c r="E165" i="1"/>
  <c r="K164" i="1"/>
  <c r="I164" i="1"/>
  <c r="H164" i="1"/>
  <c r="G164" i="1"/>
  <c r="F164" i="1"/>
  <c r="E164" i="1"/>
  <c r="K163" i="1"/>
  <c r="I163" i="1"/>
  <c r="H163" i="1"/>
  <c r="G163" i="1"/>
  <c r="F163" i="1"/>
  <c r="E163" i="1"/>
  <c r="K162" i="1"/>
  <c r="I162" i="1"/>
  <c r="H162" i="1"/>
  <c r="G162" i="1"/>
  <c r="F162" i="1"/>
  <c r="E162" i="1"/>
  <c r="K161" i="1"/>
  <c r="I161" i="1"/>
  <c r="H161" i="1"/>
  <c r="G161" i="1"/>
  <c r="F161" i="1"/>
  <c r="E161" i="1"/>
  <c r="K160" i="1"/>
  <c r="I160" i="1"/>
  <c r="H160" i="1"/>
  <c r="G160" i="1"/>
  <c r="F160" i="1"/>
  <c r="E160" i="1"/>
  <c r="K159" i="1"/>
  <c r="I159" i="1"/>
  <c r="H159" i="1"/>
  <c r="G159" i="1"/>
  <c r="F159" i="1"/>
  <c r="E159" i="1"/>
  <c r="K158" i="1"/>
  <c r="I158" i="1"/>
  <c r="H158" i="1"/>
  <c r="G158" i="1"/>
  <c r="F158" i="1"/>
  <c r="E158" i="1"/>
  <c r="K157" i="1"/>
  <c r="I157" i="1"/>
  <c r="H157" i="1"/>
  <c r="G157" i="1"/>
  <c r="F157" i="1"/>
  <c r="E157" i="1"/>
  <c r="K156" i="1"/>
  <c r="I156" i="1"/>
  <c r="H156" i="1"/>
  <c r="G156" i="1"/>
  <c r="F156" i="1"/>
  <c r="E156" i="1"/>
  <c r="K155" i="1"/>
  <c r="I155" i="1"/>
  <c r="H155" i="1"/>
  <c r="G155" i="1"/>
  <c r="F155" i="1"/>
  <c r="E155" i="1"/>
  <c r="K154" i="1"/>
  <c r="I154" i="1"/>
  <c r="H154" i="1"/>
  <c r="G154" i="1"/>
  <c r="F154" i="1"/>
  <c r="E154" i="1"/>
  <c r="K153" i="1"/>
  <c r="I153" i="1"/>
  <c r="H153" i="1"/>
  <c r="G153" i="1"/>
  <c r="F153" i="1"/>
  <c r="E153" i="1"/>
  <c r="K152" i="1"/>
  <c r="I152" i="1"/>
  <c r="H152" i="1"/>
  <c r="G152" i="1"/>
  <c r="F152" i="1"/>
  <c r="E152" i="1"/>
  <c r="K151" i="1"/>
  <c r="I151" i="1"/>
  <c r="H151" i="1"/>
  <c r="G151" i="1"/>
  <c r="F151" i="1"/>
  <c r="E151" i="1"/>
  <c r="K150" i="1"/>
  <c r="I150" i="1"/>
  <c r="H150" i="1"/>
  <c r="G150" i="1"/>
  <c r="F150" i="1"/>
  <c r="E150" i="1"/>
  <c r="K149" i="1"/>
  <c r="I149" i="1"/>
  <c r="H149" i="1"/>
  <c r="G149" i="1"/>
  <c r="F149" i="1"/>
  <c r="E149" i="1"/>
  <c r="K148" i="1"/>
  <c r="I148" i="1"/>
  <c r="H148" i="1"/>
  <c r="G148" i="1"/>
  <c r="F148" i="1"/>
  <c r="E148" i="1"/>
  <c r="K147" i="1"/>
  <c r="I147" i="1"/>
  <c r="H147" i="1"/>
  <c r="G147" i="1"/>
  <c r="F147" i="1"/>
  <c r="E147" i="1"/>
  <c r="K146" i="1"/>
  <c r="I146" i="1"/>
  <c r="H146" i="1"/>
  <c r="G146" i="1"/>
  <c r="F146" i="1"/>
  <c r="E146" i="1"/>
  <c r="K145" i="1"/>
  <c r="I145" i="1"/>
  <c r="H145" i="1"/>
  <c r="G145" i="1"/>
  <c r="F145" i="1"/>
  <c r="E145" i="1"/>
  <c r="K144" i="1"/>
  <c r="I144" i="1"/>
  <c r="H144" i="1"/>
  <c r="G144" i="1"/>
  <c r="F144" i="1"/>
  <c r="E144" i="1"/>
  <c r="K143" i="1"/>
  <c r="I143" i="1"/>
  <c r="H143" i="1"/>
  <c r="G143" i="1"/>
  <c r="F143" i="1"/>
  <c r="E143" i="1"/>
  <c r="K142" i="1"/>
  <c r="I142" i="1"/>
  <c r="H142" i="1"/>
  <c r="G142" i="1"/>
  <c r="F142" i="1"/>
  <c r="E142" i="1"/>
  <c r="K141" i="1"/>
  <c r="I141" i="1"/>
  <c r="H141" i="1"/>
  <c r="G141" i="1"/>
  <c r="F141" i="1"/>
  <c r="E141" i="1"/>
  <c r="K140" i="1"/>
  <c r="I140" i="1"/>
  <c r="H140" i="1"/>
  <c r="G140" i="1"/>
  <c r="F140" i="1"/>
  <c r="E140" i="1"/>
  <c r="K139" i="1"/>
  <c r="I139" i="1"/>
  <c r="H139" i="1"/>
  <c r="G139" i="1"/>
  <c r="F139" i="1"/>
  <c r="E139" i="1"/>
  <c r="K138" i="1"/>
  <c r="I138" i="1"/>
  <c r="H138" i="1"/>
  <c r="G138" i="1"/>
  <c r="F138" i="1"/>
  <c r="E138" i="1"/>
  <c r="K137" i="1"/>
  <c r="I137" i="1"/>
  <c r="H137" i="1"/>
  <c r="G137" i="1"/>
  <c r="F137" i="1"/>
  <c r="E137" i="1"/>
  <c r="K136" i="1"/>
  <c r="I136" i="1"/>
  <c r="H136" i="1"/>
  <c r="G136" i="1"/>
  <c r="F136" i="1"/>
  <c r="E136" i="1"/>
  <c r="K135" i="1"/>
  <c r="I135" i="1"/>
  <c r="H135" i="1"/>
  <c r="G135" i="1"/>
  <c r="F135" i="1"/>
  <c r="E135" i="1"/>
  <c r="K134" i="1"/>
  <c r="I134" i="1"/>
  <c r="H134" i="1"/>
  <c r="G134" i="1"/>
  <c r="F134" i="1"/>
  <c r="E134" i="1"/>
  <c r="K133" i="1"/>
  <c r="I133" i="1"/>
  <c r="H133" i="1"/>
  <c r="G133" i="1"/>
  <c r="F133" i="1"/>
  <c r="E133" i="1"/>
  <c r="K132" i="1"/>
  <c r="I132" i="1"/>
  <c r="H132" i="1"/>
  <c r="G132" i="1"/>
  <c r="F132" i="1"/>
  <c r="E132" i="1"/>
  <c r="K131" i="1"/>
  <c r="I131" i="1"/>
  <c r="H131" i="1"/>
  <c r="G131" i="1"/>
  <c r="F131" i="1"/>
  <c r="E131" i="1"/>
  <c r="K130" i="1"/>
  <c r="I130" i="1"/>
  <c r="H130" i="1"/>
  <c r="G130" i="1"/>
  <c r="F130" i="1"/>
  <c r="E130" i="1"/>
  <c r="K129" i="1"/>
  <c r="I129" i="1"/>
  <c r="H129" i="1"/>
  <c r="G129" i="1"/>
  <c r="F129" i="1"/>
  <c r="E129" i="1"/>
  <c r="K128" i="1"/>
  <c r="I128" i="1"/>
  <c r="H128" i="1"/>
  <c r="G128" i="1"/>
  <c r="F128" i="1"/>
  <c r="E128" i="1"/>
  <c r="K127" i="1"/>
  <c r="I127" i="1"/>
  <c r="H127" i="1"/>
  <c r="G127" i="1"/>
  <c r="F127" i="1"/>
  <c r="E127" i="1"/>
  <c r="K126" i="1"/>
  <c r="I126" i="1"/>
  <c r="H126" i="1"/>
  <c r="G126" i="1"/>
  <c r="F126" i="1"/>
  <c r="E126" i="1"/>
  <c r="K125" i="1"/>
  <c r="I125" i="1"/>
  <c r="H125" i="1"/>
  <c r="G125" i="1"/>
  <c r="F125" i="1"/>
  <c r="E125" i="1"/>
  <c r="K124" i="1"/>
  <c r="I124" i="1"/>
  <c r="H124" i="1"/>
  <c r="G124" i="1"/>
  <c r="F124" i="1"/>
  <c r="E124" i="1"/>
  <c r="K123" i="1"/>
  <c r="I123" i="1"/>
  <c r="H123" i="1"/>
  <c r="G123" i="1"/>
  <c r="F123" i="1"/>
  <c r="E123" i="1"/>
  <c r="K122" i="1"/>
  <c r="I122" i="1"/>
  <c r="H122" i="1"/>
  <c r="G122" i="1"/>
  <c r="F122" i="1"/>
  <c r="E122" i="1"/>
  <c r="K121" i="1"/>
  <c r="I121" i="1"/>
  <c r="H121" i="1"/>
  <c r="G121" i="1"/>
  <c r="F121" i="1"/>
  <c r="E121" i="1"/>
  <c r="K120" i="1"/>
  <c r="I120" i="1"/>
  <c r="H120" i="1"/>
  <c r="G120" i="1"/>
  <c r="F120" i="1"/>
  <c r="E120" i="1"/>
  <c r="K119" i="1"/>
  <c r="I119" i="1"/>
  <c r="H119" i="1"/>
  <c r="G119" i="1"/>
  <c r="F119" i="1"/>
  <c r="E119" i="1"/>
  <c r="K118" i="1"/>
  <c r="I118" i="1"/>
  <c r="H118" i="1"/>
  <c r="G118" i="1"/>
  <c r="F118" i="1"/>
  <c r="E118" i="1"/>
  <c r="K117" i="1"/>
  <c r="I117" i="1"/>
  <c r="H117" i="1"/>
  <c r="G117" i="1"/>
  <c r="F117" i="1"/>
  <c r="E117" i="1"/>
  <c r="K116" i="1"/>
  <c r="I116" i="1"/>
  <c r="H116" i="1"/>
  <c r="G116" i="1"/>
  <c r="F116" i="1"/>
  <c r="E116" i="1"/>
  <c r="K115" i="1"/>
  <c r="I115" i="1"/>
  <c r="H115" i="1"/>
  <c r="G115" i="1"/>
  <c r="F115" i="1"/>
  <c r="E115" i="1"/>
  <c r="K114" i="1"/>
  <c r="I114" i="1"/>
  <c r="H114" i="1"/>
  <c r="G114" i="1"/>
  <c r="F114" i="1"/>
  <c r="E114" i="1"/>
  <c r="K113" i="1"/>
  <c r="I113" i="1"/>
  <c r="H113" i="1"/>
  <c r="G113" i="1"/>
  <c r="F113" i="1"/>
  <c r="E113" i="1"/>
  <c r="K112" i="1"/>
  <c r="I112" i="1"/>
  <c r="H112" i="1"/>
  <c r="G112" i="1"/>
  <c r="F112" i="1"/>
  <c r="E112" i="1"/>
  <c r="K111" i="1"/>
  <c r="I111" i="1"/>
  <c r="H111" i="1"/>
  <c r="G111" i="1"/>
  <c r="F111" i="1"/>
  <c r="E111" i="1"/>
  <c r="K110" i="1"/>
  <c r="I110" i="1"/>
  <c r="H110" i="1"/>
  <c r="G110" i="1"/>
  <c r="F110" i="1"/>
  <c r="E110" i="1"/>
  <c r="K109" i="1"/>
  <c r="I109" i="1"/>
  <c r="H109" i="1"/>
  <c r="G109" i="1"/>
  <c r="F109" i="1"/>
  <c r="E109" i="1"/>
  <c r="K108" i="1"/>
  <c r="I108" i="1"/>
  <c r="H108" i="1"/>
  <c r="G108" i="1"/>
  <c r="F108" i="1"/>
  <c r="E108" i="1"/>
  <c r="K107" i="1"/>
  <c r="I107" i="1"/>
  <c r="H107" i="1"/>
  <c r="G107" i="1"/>
  <c r="F107" i="1"/>
  <c r="E107" i="1"/>
  <c r="K106" i="1"/>
  <c r="I106" i="1"/>
  <c r="H106" i="1"/>
  <c r="G106" i="1"/>
  <c r="F106" i="1"/>
  <c r="E106" i="1"/>
  <c r="K105" i="1"/>
  <c r="I105" i="1"/>
  <c r="H105" i="1"/>
  <c r="G105" i="1"/>
  <c r="F105" i="1"/>
  <c r="E105" i="1"/>
  <c r="K104" i="1"/>
  <c r="I104" i="1"/>
  <c r="H104" i="1"/>
  <c r="G104" i="1"/>
  <c r="F104" i="1"/>
  <c r="E104" i="1"/>
  <c r="K103" i="1"/>
  <c r="I103" i="1"/>
  <c r="H103" i="1"/>
  <c r="G103" i="1"/>
  <c r="F103" i="1"/>
  <c r="E103" i="1"/>
  <c r="K102" i="1"/>
  <c r="I102" i="1"/>
  <c r="H102" i="1"/>
  <c r="G102" i="1"/>
  <c r="F102" i="1"/>
  <c r="E102" i="1"/>
  <c r="K101" i="1"/>
  <c r="I101" i="1"/>
  <c r="H101" i="1"/>
  <c r="G101" i="1"/>
  <c r="F101" i="1"/>
  <c r="E101" i="1"/>
  <c r="K100" i="1"/>
  <c r="I100" i="1"/>
  <c r="H100" i="1"/>
  <c r="G100" i="1"/>
  <c r="F100" i="1"/>
  <c r="E100" i="1"/>
  <c r="K99" i="1"/>
  <c r="I99" i="1"/>
  <c r="H99" i="1"/>
  <c r="G99" i="1"/>
  <c r="F99" i="1"/>
  <c r="E99" i="1"/>
  <c r="K98" i="1"/>
  <c r="I98" i="1"/>
  <c r="H98" i="1"/>
  <c r="G98" i="1"/>
  <c r="F98" i="1"/>
  <c r="E98" i="1"/>
  <c r="K97" i="1"/>
  <c r="I97" i="1"/>
  <c r="H97" i="1"/>
  <c r="G97" i="1"/>
  <c r="F97" i="1"/>
  <c r="E97" i="1"/>
  <c r="K96" i="1"/>
  <c r="I96" i="1"/>
  <c r="H96" i="1"/>
  <c r="G96" i="1"/>
  <c r="F96" i="1"/>
  <c r="E96" i="1"/>
  <c r="K95" i="1"/>
  <c r="I95" i="1"/>
  <c r="H95" i="1"/>
  <c r="G95" i="1"/>
  <c r="F95" i="1"/>
  <c r="E95" i="1"/>
  <c r="K94" i="1"/>
  <c r="I94" i="1"/>
  <c r="H94" i="1"/>
  <c r="G94" i="1"/>
  <c r="F94" i="1"/>
  <c r="E94" i="1"/>
  <c r="K93" i="1"/>
  <c r="I93" i="1"/>
  <c r="H93" i="1"/>
  <c r="G93" i="1"/>
  <c r="F93" i="1"/>
  <c r="E93" i="1"/>
  <c r="K92" i="1"/>
  <c r="I92" i="1"/>
  <c r="H92" i="1"/>
  <c r="G92" i="1"/>
  <c r="F92" i="1"/>
  <c r="E92" i="1"/>
  <c r="K91" i="1"/>
  <c r="I91" i="1"/>
  <c r="H91" i="1"/>
  <c r="G91" i="1"/>
  <c r="F91" i="1"/>
  <c r="E91" i="1"/>
  <c r="K90" i="1"/>
  <c r="I90" i="1"/>
  <c r="H90" i="1"/>
  <c r="G90" i="1"/>
  <c r="F90" i="1"/>
  <c r="E90" i="1"/>
  <c r="K89" i="1"/>
  <c r="I89" i="1"/>
  <c r="H89" i="1"/>
  <c r="G89" i="1"/>
  <c r="F89" i="1"/>
  <c r="E89" i="1"/>
  <c r="K88" i="1"/>
  <c r="I88" i="1"/>
  <c r="H88" i="1"/>
  <c r="G88" i="1"/>
  <c r="F88" i="1"/>
  <c r="E88" i="1"/>
  <c r="K87" i="1"/>
  <c r="I87" i="1"/>
  <c r="H87" i="1"/>
  <c r="G87" i="1"/>
  <c r="F87" i="1"/>
  <c r="E87" i="1"/>
  <c r="K86" i="1"/>
  <c r="I86" i="1"/>
  <c r="H86" i="1"/>
  <c r="G86" i="1"/>
  <c r="F86" i="1"/>
  <c r="E86" i="1"/>
  <c r="K85" i="1"/>
  <c r="I85" i="1"/>
  <c r="H85" i="1"/>
  <c r="G85" i="1"/>
  <c r="F85" i="1"/>
  <c r="E85" i="1"/>
  <c r="K84" i="1"/>
  <c r="I84" i="1"/>
  <c r="H84" i="1"/>
  <c r="G84" i="1"/>
  <c r="F84" i="1"/>
  <c r="E84" i="1"/>
  <c r="K83" i="1"/>
  <c r="I83" i="1"/>
  <c r="H83" i="1"/>
  <c r="G83" i="1"/>
  <c r="F83" i="1"/>
  <c r="E83" i="1"/>
  <c r="K82" i="1"/>
  <c r="I82" i="1"/>
  <c r="H82" i="1"/>
  <c r="G82" i="1"/>
  <c r="F82" i="1"/>
  <c r="E82" i="1"/>
  <c r="K81" i="1"/>
  <c r="I81" i="1"/>
  <c r="H81" i="1"/>
  <c r="G81" i="1"/>
  <c r="F81" i="1"/>
  <c r="E81" i="1"/>
  <c r="K80" i="1"/>
  <c r="I80" i="1"/>
  <c r="H80" i="1"/>
  <c r="G80" i="1"/>
  <c r="F80" i="1"/>
  <c r="E80" i="1"/>
  <c r="K79" i="1"/>
  <c r="I79" i="1"/>
  <c r="H79" i="1"/>
  <c r="G79" i="1"/>
  <c r="F79" i="1"/>
  <c r="E79" i="1"/>
  <c r="K78" i="1"/>
  <c r="I78" i="1"/>
  <c r="H78" i="1"/>
  <c r="G78" i="1"/>
  <c r="F78" i="1"/>
  <c r="E78" i="1"/>
  <c r="K77" i="1"/>
  <c r="I77" i="1"/>
  <c r="H77" i="1"/>
  <c r="G77" i="1"/>
  <c r="F77" i="1"/>
  <c r="E77" i="1"/>
  <c r="K76" i="1"/>
  <c r="I76" i="1"/>
  <c r="H76" i="1"/>
  <c r="G76" i="1"/>
  <c r="F76" i="1"/>
  <c r="E76" i="1"/>
  <c r="K75" i="1"/>
  <c r="I75" i="1"/>
  <c r="H75" i="1"/>
  <c r="G75" i="1"/>
  <c r="F75" i="1"/>
  <c r="E75" i="1"/>
  <c r="K74" i="1"/>
  <c r="I74" i="1"/>
  <c r="H74" i="1"/>
  <c r="G74" i="1"/>
  <c r="F74" i="1"/>
  <c r="E74" i="1"/>
  <c r="K73" i="1"/>
  <c r="I73" i="1"/>
  <c r="H73" i="1"/>
  <c r="G73" i="1"/>
  <c r="F73" i="1"/>
  <c r="E73" i="1"/>
  <c r="K72" i="1"/>
  <c r="I72" i="1"/>
  <c r="H72" i="1"/>
  <c r="G72" i="1"/>
  <c r="F72" i="1"/>
  <c r="E72" i="1"/>
  <c r="K71" i="1"/>
  <c r="I71" i="1"/>
  <c r="H71" i="1"/>
  <c r="G71" i="1"/>
  <c r="F71" i="1"/>
  <c r="E71" i="1"/>
  <c r="K70" i="1"/>
  <c r="I70" i="1"/>
  <c r="H70" i="1"/>
  <c r="G70" i="1"/>
  <c r="F70" i="1"/>
  <c r="E70" i="1"/>
  <c r="K69" i="1"/>
  <c r="I69" i="1"/>
  <c r="H69" i="1"/>
  <c r="G69" i="1"/>
  <c r="F69" i="1"/>
  <c r="E69" i="1"/>
  <c r="K68" i="1"/>
  <c r="I68" i="1"/>
  <c r="H68" i="1"/>
  <c r="G68" i="1"/>
  <c r="F68" i="1"/>
  <c r="E68" i="1"/>
  <c r="K67" i="1"/>
  <c r="I67" i="1"/>
  <c r="H67" i="1"/>
  <c r="G67" i="1"/>
  <c r="F67" i="1"/>
  <c r="E67" i="1"/>
  <c r="K66" i="1"/>
  <c r="I66" i="1"/>
  <c r="H66" i="1"/>
  <c r="G66" i="1"/>
  <c r="F66" i="1"/>
  <c r="E66" i="1"/>
  <c r="K65" i="1"/>
  <c r="I65" i="1"/>
  <c r="H65" i="1"/>
  <c r="G65" i="1"/>
  <c r="F65" i="1"/>
  <c r="E65" i="1"/>
  <c r="K64" i="1"/>
  <c r="I64" i="1"/>
  <c r="H64" i="1"/>
  <c r="G64" i="1"/>
  <c r="F64" i="1"/>
  <c r="E64" i="1"/>
  <c r="K63" i="1"/>
  <c r="I63" i="1"/>
  <c r="H63" i="1"/>
  <c r="G63" i="1"/>
  <c r="F63" i="1"/>
  <c r="E63" i="1"/>
  <c r="K62" i="1"/>
  <c r="I62" i="1"/>
  <c r="H62" i="1"/>
  <c r="G62" i="1"/>
  <c r="F62" i="1"/>
  <c r="E62" i="1"/>
  <c r="K61" i="1"/>
  <c r="I61" i="1"/>
  <c r="H61" i="1"/>
  <c r="G61" i="1"/>
  <c r="F61" i="1"/>
  <c r="E61" i="1"/>
  <c r="K60" i="1"/>
  <c r="I60" i="1"/>
  <c r="H60" i="1"/>
  <c r="G60" i="1"/>
  <c r="F60" i="1"/>
  <c r="E60" i="1"/>
  <c r="K59" i="1"/>
  <c r="I59" i="1"/>
  <c r="H59" i="1"/>
  <c r="G59" i="1"/>
  <c r="F59" i="1"/>
  <c r="E59" i="1"/>
  <c r="K58" i="1"/>
  <c r="I58" i="1"/>
  <c r="H58" i="1"/>
  <c r="G58" i="1"/>
  <c r="F58" i="1"/>
  <c r="E58" i="1"/>
  <c r="K57" i="1"/>
  <c r="I57" i="1"/>
  <c r="H57" i="1"/>
  <c r="G57" i="1"/>
  <c r="F57" i="1"/>
  <c r="E57" i="1"/>
  <c r="K56" i="1"/>
  <c r="I56" i="1"/>
  <c r="H56" i="1"/>
  <c r="G56" i="1"/>
  <c r="F56" i="1"/>
  <c r="E56" i="1"/>
  <c r="K55" i="1"/>
  <c r="I55" i="1"/>
  <c r="H55" i="1"/>
  <c r="G55" i="1"/>
  <c r="F55" i="1"/>
  <c r="E55" i="1"/>
  <c r="K54" i="1"/>
  <c r="I54" i="1"/>
  <c r="H54" i="1"/>
  <c r="G54" i="1"/>
  <c r="F54" i="1"/>
  <c r="E54" i="1"/>
  <c r="K53" i="1"/>
  <c r="I53" i="1"/>
  <c r="H53" i="1"/>
  <c r="G53" i="1"/>
  <c r="F53" i="1"/>
  <c r="E53" i="1"/>
  <c r="K52" i="1"/>
  <c r="I52" i="1"/>
  <c r="H52" i="1"/>
  <c r="G52" i="1"/>
  <c r="F52" i="1"/>
  <c r="E52" i="1"/>
  <c r="K51" i="1"/>
  <c r="I51" i="1"/>
  <c r="H51" i="1"/>
  <c r="G51" i="1"/>
  <c r="F51" i="1"/>
  <c r="E51" i="1"/>
  <c r="K50" i="1"/>
  <c r="I50" i="1"/>
  <c r="H50" i="1"/>
  <c r="G50" i="1"/>
  <c r="F50" i="1"/>
  <c r="E50" i="1"/>
  <c r="K49" i="1"/>
  <c r="I49" i="1"/>
  <c r="H49" i="1"/>
  <c r="G49" i="1"/>
  <c r="F49" i="1"/>
  <c r="E49" i="1"/>
  <c r="K48" i="1"/>
  <c r="I48" i="1"/>
  <c r="H48" i="1"/>
  <c r="G48" i="1"/>
  <c r="F48" i="1"/>
  <c r="E48" i="1"/>
  <c r="K47" i="1"/>
  <c r="I47" i="1"/>
  <c r="H47" i="1"/>
  <c r="G47" i="1"/>
  <c r="F47" i="1"/>
  <c r="E47" i="1"/>
  <c r="K46" i="1"/>
  <c r="I46" i="1"/>
  <c r="H46" i="1"/>
  <c r="G46" i="1"/>
  <c r="F46" i="1"/>
  <c r="E46" i="1"/>
  <c r="K45" i="1"/>
  <c r="I45" i="1"/>
  <c r="H45" i="1"/>
  <c r="G45" i="1"/>
  <c r="F45" i="1"/>
  <c r="E45" i="1"/>
  <c r="K44" i="1"/>
  <c r="I44" i="1"/>
  <c r="H44" i="1"/>
  <c r="G44" i="1"/>
  <c r="F44" i="1"/>
  <c r="E44" i="1"/>
  <c r="K43" i="1"/>
  <c r="I43" i="1"/>
  <c r="H43" i="1"/>
  <c r="G43" i="1"/>
  <c r="F43" i="1"/>
  <c r="E43" i="1"/>
  <c r="K42" i="1"/>
  <c r="I42" i="1"/>
  <c r="H42" i="1"/>
  <c r="G42" i="1"/>
  <c r="F42" i="1"/>
  <c r="E42" i="1"/>
  <c r="K41" i="1"/>
  <c r="I41" i="1"/>
  <c r="H41" i="1"/>
  <c r="G41" i="1"/>
  <c r="F41" i="1"/>
  <c r="E41" i="1"/>
  <c r="K40" i="1"/>
  <c r="I40" i="1"/>
  <c r="H40" i="1"/>
  <c r="G40" i="1"/>
  <c r="F40" i="1"/>
  <c r="E40" i="1"/>
  <c r="K39" i="1"/>
  <c r="I39" i="1"/>
  <c r="H39" i="1"/>
  <c r="G39" i="1"/>
  <c r="F39" i="1"/>
  <c r="E39" i="1"/>
  <c r="K38" i="1"/>
  <c r="I38" i="1"/>
  <c r="H38" i="1"/>
  <c r="G38" i="1"/>
  <c r="F38" i="1"/>
  <c r="E38" i="1"/>
  <c r="K37" i="1"/>
  <c r="I37" i="1"/>
  <c r="H37" i="1"/>
  <c r="G37" i="1"/>
  <c r="F37" i="1"/>
  <c r="E37" i="1"/>
  <c r="K36" i="1"/>
  <c r="I36" i="1"/>
  <c r="H36" i="1"/>
  <c r="G36" i="1"/>
  <c r="F36" i="1"/>
  <c r="E36" i="1"/>
  <c r="K35" i="1"/>
  <c r="I35" i="1"/>
  <c r="H35" i="1"/>
  <c r="G35" i="1"/>
  <c r="F35" i="1"/>
  <c r="E35" i="1"/>
  <c r="K34" i="1"/>
  <c r="I34" i="1"/>
  <c r="H34" i="1"/>
  <c r="G34" i="1"/>
  <c r="F34" i="1"/>
  <c r="E34" i="1"/>
  <c r="K33" i="1"/>
  <c r="I33" i="1"/>
  <c r="H33" i="1"/>
  <c r="G33" i="1"/>
  <c r="F33" i="1"/>
  <c r="E33" i="1"/>
  <c r="K32" i="1"/>
  <c r="I32" i="1"/>
  <c r="H32" i="1"/>
  <c r="G32" i="1"/>
  <c r="F32" i="1"/>
  <c r="E32" i="1"/>
  <c r="K31" i="1"/>
  <c r="I31" i="1"/>
  <c r="H31" i="1"/>
  <c r="G31" i="1"/>
  <c r="F31" i="1"/>
  <c r="E31" i="1"/>
  <c r="K30" i="1"/>
  <c r="I30" i="1"/>
  <c r="H30" i="1"/>
  <c r="G30" i="1"/>
  <c r="F30" i="1"/>
  <c r="E30" i="1"/>
  <c r="K29" i="1"/>
  <c r="I29" i="1"/>
  <c r="H29" i="1"/>
  <c r="G29" i="1"/>
  <c r="F29" i="1"/>
  <c r="E29" i="1"/>
  <c r="K28" i="1"/>
  <c r="I28" i="1"/>
  <c r="H28" i="1"/>
  <c r="G28" i="1"/>
  <c r="F28" i="1"/>
  <c r="E28" i="1"/>
  <c r="K27" i="1"/>
  <c r="I27" i="1"/>
  <c r="H27" i="1"/>
  <c r="G27" i="1"/>
  <c r="F27" i="1"/>
  <c r="E27" i="1"/>
  <c r="K26" i="1"/>
  <c r="I26" i="1"/>
  <c r="H26" i="1"/>
  <c r="G26" i="1"/>
  <c r="F26" i="1"/>
  <c r="E26" i="1"/>
  <c r="K25" i="1"/>
  <c r="I25" i="1"/>
  <c r="H25" i="1"/>
  <c r="G25" i="1"/>
  <c r="F25" i="1"/>
  <c r="E25" i="1"/>
  <c r="K24" i="1"/>
  <c r="I24" i="1"/>
  <c r="H24" i="1"/>
  <c r="G24" i="1"/>
  <c r="F24" i="1"/>
  <c r="E24" i="1"/>
  <c r="K23" i="1"/>
  <c r="I23" i="1"/>
  <c r="H23" i="1"/>
  <c r="G23" i="1"/>
  <c r="F23" i="1"/>
  <c r="E23" i="1"/>
  <c r="K22" i="1"/>
  <c r="I22" i="1"/>
  <c r="H22" i="1"/>
  <c r="G22" i="1"/>
  <c r="F22" i="1"/>
  <c r="E22" i="1"/>
  <c r="K21" i="1"/>
  <c r="I21" i="1"/>
  <c r="H21" i="1"/>
  <c r="G21" i="1"/>
  <c r="F21" i="1"/>
  <c r="E21" i="1"/>
  <c r="K20" i="1"/>
  <c r="I20" i="1"/>
  <c r="H20" i="1"/>
  <c r="G20" i="1"/>
  <c r="F20" i="1"/>
  <c r="E20" i="1"/>
  <c r="K19" i="1"/>
  <c r="I19" i="1"/>
  <c r="H19" i="1"/>
  <c r="G19" i="1"/>
  <c r="F19" i="1"/>
  <c r="E19" i="1"/>
  <c r="K18" i="1"/>
  <c r="I18" i="1"/>
  <c r="H18" i="1"/>
  <c r="G18" i="1"/>
  <c r="F18" i="1"/>
  <c r="E18" i="1"/>
  <c r="K17" i="1"/>
  <c r="I17" i="1"/>
  <c r="H17" i="1"/>
  <c r="G17" i="1"/>
  <c r="F17" i="1"/>
  <c r="E17" i="1"/>
  <c r="K16" i="1"/>
  <c r="I16" i="1"/>
  <c r="H16" i="1"/>
  <c r="G16" i="1"/>
  <c r="F16" i="1"/>
  <c r="E16" i="1"/>
  <c r="K15" i="1"/>
  <c r="I15" i="1"/>
  <c r="H15" i="1"/>
  <c r="G15" i="1"/>
  <c r="F15" i="1"/>
  <c r="E15" i="1"/>
  <c r="K14" i="1"/>
  <c r="I14" i="1"/>
  <c r="H14" i="1"/>
  <c r="G14" i="1"/>
  <c r="F14" i="1"/>
  <c r="E14" i="1"/>
  <c r="K13" i="1"/>
  <c r="I13" i="1"/>
  <c r="H13" i="1"/>
  <c r="G13" i="1"/>
  <c r="F13" i="1"/>
  <c r="E13" i="1"/>
  <c r="K12" i="1"/>
  <c r="I12" i="1"/>
  <c r="H12" i="1"/>
  <c r="G12" i="1"/>
  <c r="F12" i="1"/>
  <c r="E12" i="1"/>
  <c r="K11" i="1"/>
  <c r="I11" i="1"/>
  <c r="G11" i="1"/>
  <c r="F11" i="1"/>
  <c r="E11" i="1"/>
  <c r="K10" i="1"/>
  <c r="I10" i="1"/>
  <c r="H10" i="1"/>
  <c r="G10" i="1"/>
  <c r="F10" i="1"/>
  <c r="E10" i="1"/>
  <c r="K9" i="1"/>
  <c r="I9" i="1"/>
  <c r="H9" i="1"/>
  <c r="G9" i="1"/>
  <c r="F9" i="1"/>
  <c r="E9" i="1"/>
  <c r="K8" i="1"/>
  <c r="I8" i="1"/>
  <c r="H8" i="1"/>
  <c r="G8" i="1"/>
  <c r="F8" i="1"/>
  <c r="E8" i="1"/>
  <c r="H262" i="1" l="1"/>
  <c r="H265" i="1" s="1"/>
  <c r="E267" i="1"/>
  <c r="I262" i="1"/>
  <c r="I265" i="1" s="1"/>
  <c r="F267" i="1"/>
  <c r="F262" i="1"/>
  <c r="F265" i="1" s="1"/>
  <c r="E262" i="1"/>
  <c r="E265" i="1" s="1"/>
  <c r="G262" i="1"/>
  <c r="G265" i="1" s="1"/>
  <c r="H328" i="1"/>
  <c r="H330" i="1" s="1"/>
  <c r="E328" i="1"/>
  <c r="I328" i="1"/>
  <c r="I332" i="1" s="1"/>
  <c r="H332" i="1"/>
  <c r="G332" i="1"/>
  <c r="G330" i="1"/>
  <c r="F328" i="1"/>
  <c r="I330" i="1" l="1"/>
  <c r="K328" i="1"/>
  <c r="E332" i="1"/>
  <c r="E330" i="1"/>
  <c r="K262" i="1"/>
  <c r="F332" i="1"/>
  <c r="K332" i="1" s="1"/>
  <c r="H333" i="1" s="1"/>
  <c r="F330" i="1"/>
  <c r="K329" i="1" l="1"/>
  <c r="E333" i="1"/>
  <c r="G333" i="1"/>
  <c r="I333" i="1"/>
  <c r="F333" i="1"/>
</calcChain>
</file>

<file path=xl/sharedStrings.xml><?xml version="1.0" encoding="utf-8"?>
<sst xmlns="http://schemas.openxmlformats.org/spreadsheetml/2006/main" count="1340" uniqueCount="678">
  <si>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TỔ CHỨC - HÀNH CHÍNH - TỔNG HỢP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</si>
  <si>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1/2020</t>
    </r>
  </si>
  <si>
    <t>ẨN CỘT</t>
  </si>
  <si>
    <t>STT</t>
  </si>
  <si>
    <t>MÃ NHÂN VIÊN</t>
  </si>
  <si>
    <t>Họ và tên</t>
  </si>
  <si>
    <t>Đơn vị/chức vụ</t>
  </si>
  <si>
    <t>Kết quả xếp loại</t>
  </si>
  <si>
    <t>Hội đồng biểu quyết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</si>
  <si>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</si>
  <si>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</si>
  <si>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</t>
  </si>
  <si>
    <t>Không hoàn thành nhiệm vụ</t>
  </si>
  <si>
    <t>Không xếp loại</t>
  </si>
  <si>
    <t>(1)</t>
  </si>
  <si>
    <t>(3)</t>
  </si>
  <si>
    <t>01014037</t>
  </si>
  <si>
    <t>Châu Văn Bảo</t>
  </si>
  <si>
    <t>Phó Hiệu trưởng</t>
  </si>
  <si>
    <t>10/10</t>
  </si>
  <si>
    <t>01002024</t>
  </si>
  <si>
    <t>Nguyễn Kính</t>
  </si>
  <si>
    <t>P.KH-TC</t>
  </si>
  <si>
    <t>01003009</t>
  </si>
  <si>
    <t>Hồng Mộng Tuyết Dung</t>
  </si>
  <si>
    <t>01003005</t>
  </si>
  <si>
    <t>Trần Thị Minh Thoa</t>
  </si>
  <si>
    <t>01003007</t>
  </si>
  <si>
    <t>Nguyễn Thị Hồng Thắm</t>
  </si>
  <si>
    <t>01003013</t>
  </si>
  <si>
    <t>Nguyễn Thị Minh Thùy</t>
  </si>
  <si>
    <t>01002017</t>
  </si>
  <si>
    <t>Vũ Như Quỳnh</t>
  </si>
  <si>
    <t>01029001</t>
  </si>
  <si>
    <t>Hoàng Văn Viết</t>
  </si>
  <si>
    <t>01014007</t>
  </si>
  <si>
    <t>Quách Minh Thử</t>
  </si>
  <si>
    <t>01025001</t>
  </si>
  <si>
    <t>Nguyễn Trọng Nghĩa</t>
  </si>
  <si>
    <t>01004003</t>
  </si>
  <si>
    <t>Võ Thị Xuân Thơ</t>
  </si>
  <si>
    <t>01004008</t>
  </si>
  <si>
    <t>Nguyễn Thị Thanh Thảo</t>
  </si>
  <si>
    <t>01004009</t>
  </si>
  <si>
    <t>Giáp Thị Vượng</t>
  </si>
  <si>
    <t>01022013</t>
  </si>
  <si>
    <t>Nguyễn Thị Thùy</t>
  </si>
  <si>
    <t>01002020</t>
  </si>
  <si>
    <t>Thái Thị My Sa</t>
  </si>
  <si>
    <t>01022058</t>
  </si>
  <si>
    <t>Nguyễn Thị Ngọc Anh</t>
  </si>
  <si>
    <t>01002039</t>
  </si>
  <si>
    <t>Lê Thị Hải Đăng</t>
  </si>
  <si>
    <t>01005007</t>
  </si>
  <si>
    <t>Nguyễn Thành Nam</t>
  </si>
  <si>
    <t>P.TC-HC</t>
  </si>
  <si>
    <t>01002019</t>
  </si>
  <si>
    <t>Lưu Hoàng Hải Yến</t>
  </si>
  <si>
    <t>01004007</t>
  </si>
  <si>
    <t>Huỳnh Thị Minh Ly</t>
  </si>
  <si>
    <t>01017006</t>
  </si>
  <si>
    <t>Trần Thị Ánh Phượng</t>
  </si>
  <si>
    <t>01002005</t>
  </si>
  <si>
    <t>Nguyễn Thị Bích Liễu</t>
  </si>
  <si>
    <t>01007007</t>
  </si>
  <si>
    <t>Trần Thị Phương Oanh</t>
  </si>
  <si>
    <t>01023001</t>
  </si>
  <si>
    <t>Nguyễn Văn Chì</t>
  </si>
  <si>
    <t>01002032</t>
  </si>
  <si>
    <t>Nguyễn Thị Vân</t>
  </si>
  <si>
    <t>01022003</t>
  </si>
  <si>
    <t>Nguyễn Thị Nhuận</t>
  </si>
  <si>
    <t>01015042</t>
  </si>
  <si>
    <t>Hồ Ngọc Chi</t>
  </si>
  <si>
    <t>01021001</t>
  </si>
  <si>
    <t>Trang Thị Xuân Uyên</t>
  </si>
  <si>
    <t>01009018</t>
  </si>
  <si>
    <t>Nguyễn Thị Kim Anh</t>
  </si>
  <si>
    <t>01002004</t>
  </si>
  <si>
    <t>Trần Thị Thu Hà</t>
  </si>
  <si>
    <t>01002018</t>
  </si>
  <si>
    <t>Phan Thị Ngọc Phượng</t>
  </si>
  <si>
    <t>01018002</t>
  </si>
  <si>
    <t>Đặng Thu Hà</t>
  </si>
  <si>
    <t>01021003</t>
  </si>
  <si>
    <t>Bùi Thị Lan Anh</t>
  </si>
  <si>
    <t>01009009</t>
  </si>
  <si>
    <t>Nguyễn Chí Nhân</t>
  </si>
  <si>
    <t>P.ĐBCL-NCKH</t>
  </si>
  <si>
    <t>01003002</t>
  </si>
  <si>
    <t>Nguyễn Thị Kim Dung</t>
  </si>
  <si>
    <t>01002002</t>
  </si>
  <si>
    <t>Lê Xuân Thiện</t>
  </si>
  <si>
    <t>01015027</t>
  </si>
  <si>
    <t>Lương Minh Dũng</t>
  </si>
  <si>
    <t>01022061</t>
  </si>
  <si>
    <t>Nguyễn Thị Tuyết</t>
  </si>
  <si>
    <t>01013032</t>
  </si>
  <si>
    <t>Vũ Thị Thu Thuỷ</t>
  </si>
  <si>
    <t>01010038</t>
  </si>
  <si>
    <t>Mai Nguyễn Hoàng  Yến</t>
  </si>
  <si>
    <t>01008028</t>
  </si>
  <si>
    <t>Lê Quang Liêm</t>
  </si>
  <si>
    <t>P.CSVC-DV</t>
  </si>
  <si>
    <t>01008002</t>
  </si>
  <si>
    <t>Nguyễn Văn Thành</t>
  </si>
  <si>
    <t>01008049</t>
  </si>
  <si>
    <t>Phan Hữu Tước</t>
  </si>
  <si>
    <t>01008004</t>
  </si>
  <si>
    <t>Nguyễn Trọng Phú</t>
  </si>
  <si>
    <t>01009007</t>
  </si>
  <si>
    <t>Phan Đức Long</t>
  </si>
  <si>
    <t>01008008</t>
  </si>
  <si>
    <t>Giáp Văn Thịnh</t>
  </si>
  <si>
    <t>01008006</t>
  </si>
  <si>
    <t>Vũ Ngọc Quang</t>
  </si>
  <si>
    <t>01008005</t>
  </si>
  <si>
    <t>Lê Hồng Anh Tuấn</t>
  </si>
  <si>
    <t>01004005</t>
  </si>
  <si>
    <t>Lương Xuân Thịnh</t>
  </si>
  <si>
    <t>TTĐT-QHDN- VTTB</t>
  </si>
  <si>
    <t>01002021</t>
  </si>
  <si>
    <t>Nguyễn Cao Thắng</t>
  </si>
  <si>
    <t>01015026</t>
  </si>
  <si>
    <t>Nguyễn Tiến Việt Dũng</t>
  </si>
  <si>
    <t>01015028</t>
  </si>
  <si>
    <t>Bùi Đặng Hoàng Tuấn</t>
  </si>
  <si>
    <t>01008034</t>
  </si>
  <si>
    <t>Võ Tấn Kiệt</t>
  </si>
  <si>
    <t>01018004</t>
  </si>
  <si>
    <t>Trương Hữu Lộc</t>
  </si>
  <si>
    <t>01017010</t>
  </si>
  <si>
    <t>Vương Hội Khánh</t>
  </si>
  <si>
    <t>01011002</t>
  </si>
  <si>
    <t>Lê Thị Hồng Vân</t>
  </si>
  <si>
    <t>K.GDĐC</t>
  </si>
  <si>
    <t>01023002</t>
  </si>
  <si>
    <t>Trương Thị Hồng</t>
  </si>
  <si>
    <t>01010007</t>
  </si>
  <si>
    <t>Phạm Thị Thu Nga</t>
  </si>
  <si>
    <t>01010029</t>
  </si>
  <si>
    <t>Trần Thị Ánh Tuyết</t>
  </si>
  <si>
    <t>01010037</t>
  </si>
  <si>
    <t>Dương Đức Kiên</t>
  </si>
  <si>
    <t>01010026</t>
  </si>
  <si>
    <t>Trịnh Khắc Vũ</t>
  </si>
  <si>
    <t>01010021</t>
  </si>
  <si>
    <t>Lê Thái Hùng</t>
  </si>
  <si>
    <t>01010030</t>
  </si>
  <si>
    <t>Giang Phi Hùng</t>
  </si>
  <si>
    <t>01010032</t>
  </si>
  <si>
    <t>Nguyễn Mạnh Phương</t>
  </si>
  <si>
    <t>01010022</t>
  </si>
  <si>
    <t>Nguyễn Phú Tân</t>
  </si>
  <si>
    <t>01022005</t>
  </si>
  <si>
    <t>Ngô Thanh Điền</t>
  </si>
  <si>
    <t>01011018</t>
  </si>
  <si>
    <t>Hoàng Thị Trang</t>
  </si>
  <si>
    <t>01011009</t>
  </si>
  <si>
    <t>Đinh Thị Huyên</t>
  </si>
  <si>
    <t>01011015</t>
  </si>
  <si>
    <t>Trần Thị Hồng Thu</t>
  </si>
  <si>
    <t>01011011</t>
  </si>
  <si>
    <t>Bùi Thành Dũng</t>
  </si>
  <si>
    <t>01011006</t>
  </si>
  <si>
    <t>Phạm Thị Vinh</t>
  </si>
  <si>
    <t>01010039</t>
  </si>
  <si>
    <t>Nguyễn Thị Thu Hà</t>
  </si>
  <si>
    <t>K. NN</t>
  </si>
  <si>
    <t>01010040</t>
  </si>
  <si>
    <t>Phạm Thị Thu Hiền</t>
  </si>
  <si>
    <t>01010009</t>
  </si>
  <si>
    <t>Lê Nguyễn Mỹ Trâm</t>
  </si>
  <si>
    <t>01010020</t>
  </si>
  <si>
    <t>Nguyễn Thị Bảo Trân</t>
  </si>
  <si>
    <t>01010018</t>
  </si>
  <si>
    <t>Vương Thanh Thủy</t>
  </si>
  <si>
    <t>01010015</t>
  </si>
  <si>
    <t>Võ Thị Hồng Lan</t>
  </si>
  <si>
    <t>01010162</t>
  </si>
  <si>
    <t>Nguyễn Thiện Bình</t>
  </si>
  <si>
    <t>01010260</t>
  </si>
  <si>
    <t>Lê Thu Hà</t>
  </si>
  <si>
    <t>01027013</t>
  </si>
  <si>
    <t>Nguyễn Huỳnh Khánh Vy</t>
  </si>
  <si>
    <t>01027003</t>
  </si>
  <si>
    <t>Đoàn Thanh Long</t>
  </si>
  <si>
    <t>01017003</t>
  </si>
  <si>
    <t>Nguyễn Hữu Thiện</t>
  </si>
  <si>
    <t>K. CNTT</t>
  </si>
  <si>
    <t>01015019</t>
  </si>
  <si>
    <t>Trần Việt Khánh</t>
  </si>
  <si>
    <t>01015023</t>
  </si>
  <si>
    <t>Nguyễn Văn Đôn</t>
  </si>
  <si>
    <t>01015005</t>
  </si>
  <si>
    <t>Nguyễn Sanh Cường</t>
  </si>
  <si>
    <t>01015041</t>
  </si>
  <si>
    <t>Huỳnh Quốc Dũng</t>
  </si>
  <si>
    <t>01015013</t>
  </si>
  <si>
    <t>Vũ Thị Thái Linh</t>
  </si>
  <si>
    <t>01015006</t>
  </si>
  <si>
    <t>Nguyễn Văn Minh</t>
  </si>
  <si>
    <t>01018001</t>
  </si>
  <si>
    <t>Nguyễn Cao Phong</t>
  </si>
  <si>
    <t>01015004</t>
  </si>
  <si>
    <t>Lê Quý Hưng Quốc</t>
  </si>
  <si>
    <t>01015017</t>
  </si>
  <si>
    <t>Lê Hồng Thái</t>
  </si>
  <si>
    <t>01015016</t>
  </si>
  <si>
    <t xml:space="preserve">Nguyễn Thị Khánh Thư </t>
  </si>
  <si>
    <t>01015031</t>
  </si>
  <si>
    <t>Mai Chiếm Tuấn</t>
  </si>
  <si>
    <t>01015025</t>
  </si>
  <si>
    <t>Nguyễn Ngọc Tuyên</t>
  </si>
  <si>
    <t>01017001</t>
  </si>
  <si>
    <t>Đỗ Tuấn Việt</t>
  </si>
  <si>
    <t>01015012</t>
  </si>
  <si>
    <t>Dương Ngọc Vọng</t>
  </si>
  <si>
    <t>01015108</t>
  </si>
  <si>
    <t>Đào Lê Phương Anh</t>
  </si>
  <si>
    <t>01015142</t>
  </si>
  <si>
    <t>Nguyễn Duy Lộc</t>
  </si>
  <si>
    <t>01012003</t>
  </si>
  <si>
    <t>Chung Trần Thế Vinh</t>
  </si>
  <si>
    <t>K. CK</t>
  </si>
  <si>
    <t>01012008</t>
  </si>
  <si>
    <t>Trần Đình Khải</t>
  </si>
  <si>
    <t>01012023</t>
  </si>
  <si>
    <t>Bùi Anh Tuấn</t>
  </si>
  <si>
    <t>01012013</t>
  </si>
  <si>
    <t>Vũ Đức Pháp</t>
  </si>
  <si>
    <t>01012007</t>
  </si>
  <si>
    <t>Vũ Quang Khải</t>
  </si>
  <si>
    <t>01012005</t>
  </si>
  <si>
    <t>Đỗ Thị Phương Khanh</t>
  </si>
  <si>
    <t>01012006</t>
  </si>
  <si>
    <t>Trương Thị Phương Hồng</t>
  </si>
  <si>
    <t>01012012</t>
  </si>
  <si>
    <t>Phan Thị Xuân Trang</t>
  </si>
  <si>
    <t>01012016</t>
  </si>
  <si>
    <t>Lư Thị Yến Vũ</t>
  </si>
  <si>
    <t>01012015</t>
  </si>
  <si>
    <t>Nguyễn Thanh Vũ</t>
  </si>
  <si>
    <t>01012019</t>
  </si>
  <si>
    <t>Nguyễn Tiến Dũng</t>
  </si>
  <si>
    <t>01012018</t>
  </si>
  <si>
    <t>Nguyễn Thành Long</t>
  </si>
  <si>
    <t>01012020</t>
  </si>
  <si>
    <t>Trần Minh Thông</t>
  </si>
  <si>
    <t>01012011</t>
  </si>
  <si>
    <t>Nguyễn Thanh Vĩnh Phúc</t>
  </si>
  <si>
    <t>01012028</t>
  </si>
  <si>
    <t>Dương Thị Hồng</t>
  </si>
  <si>
    <t>01012032</t>
  </si>
  <si>
    <t>Nguyễn Thanh Giang</t>
  </si>
  <si>
    <t>01025017</t>
  </si>
  <si>
    <t>Nguyễn Hồng Phúc</t>
  </si>
  <si>
    <t>01013068</t>
  </si>
  <si>
    <t>Nguyễn Khắc Huy</t>
  </si>
  <si>
    <t>01012048</t>
  </si>
  <si>
    <t>Võ Hoài Sơn</t>
  </si>
  <si>
    <t>01012050</t>
  </si>
  <si>
    <t>Nguyễn Duy Tân</t>
  </si>
  <si>
    <t>01009006</t>
  </si>
  <si>
    <t>Nguyễn Ngọc Hiệp</t>
  </si>
  <si>
    <t>01014002</t>
  </si>
  <si>
    <t>Tạ Minh Cường</t>
  </si>
  <si>
    <t>K. Đ-ĐT</t>
  </si>
  <si>
    <t>01014038</t>
  </si>
  <si>
    <t>Trần Nguyên Bảo Trân</t>
  </si>
  <si>
    <t>01014048</t>
  </si>
  <si>
    <t>Trần Giang Nam</t>
  </si>
  <si>
    <t>01014005</t>
  </si>
  <si>
    <t>Ngô Hoàng Anh</t>
  </si>
  <si>
    <t>01014026</t>
  </si>
  <si>
    <t>Vũ Hạnh Chiêu</t>
  </si>
  <si>
    <t>01014033</t>
  </si>
  <si>
    <t>Nguyễn Minh Đức Cường</t>
  </si>
  <si>
    <t>01014020</t>
  </si>
  <si>
    <t>Trần Trung Hiếu</t>
  </si>
  <si>
    <t>01014010</t>
  </si>
  <si>
    <t>Tăng Cẩm Huê</t>
  </si>
  <si>
    <t>01014024</t>
  </si>
  <si>
    <t>Đặng Đức Minh</t>
  </si>
  <si>
    <t>01014032</t>
  </si>
  <si>
    <t>Đỗ Huỳnh Thanh Phong</t>
  </si>
  <si>
    <t>01014006</t>
  </si>
  <si>
    <t>Nguyễn Anh Tăng</t>
  </si>
  <si>
    <t>01014009</t>
  </si>
  <si>
    <t>Trần Công Tiến</t>
  </si>
  <si>
    <t>01014021</t>
  </si>
  <si>
    <t>Trần Hiếu Trinh</t>
  </si>
  <si>
    <t>01014045</t>
  </si>
  <si>
    <t>Cao Văn Tuấn</t>
  </si>
  <si>
    <t>01014016</t>
  </si>
  <si>
    <t>Nguyễn Văn Yên</t>
  </si>
  <si>
    <t>01013003</t>
  </si>
  <si>
    <t>Nguyễn Anh Tuấn</t>
  </si>
  <si>
    <t>K. ĐL</t>
  </si>
  <si>
    <t>01013002</t>
  </si>
  <si>
    <t>Võ Đắc Thịnh</t>
  </si>
  <si>
    <t>01013004</t>
  </si>
  <si>
    <t>Nguyễn Hữu Mạnh</t>
  </si>
  <si>
    <t>01013006</t>
  </si>
  <si>
    <t>Triệu Phú Nguyên</t>
  </si>
  <si>
    <t>01013070</t>
  </si>
  <si>
    <t>Trần Thế Sơn</t>
  </si>
  <si>
    <t>01013079</t>
  </si>
  <si>
    <t>Lý Văn Trung</t>
  </si>
  <si>
    <t>01013087</t>
  </si>
  <si>
    <t>Nguyễn Hoàng Vinh</t>
  </si>
  <si>
    <t>01013128</t>
  </si>
  <si>
    <t>Huỳnh Đình Văn</t>
  </si>
  <si>
    <t>01004014</t>
  </si>
  <si>
    <t>Phạm Quang Vũ</t>
  </si>
  <si>
    <t>K. XD-NL</t>
  </si>
  <si>
    <t>01013009</t>
  </si>
  <si>
    <t>Đặng Thế Huân</t>
  </si>
  <si>
    <t>01013010</t>
  </si>
  <si>
    <t>Võ Anh Hào</t>
  </si>
  <si>
    <t>01013023</t>
  </si>
  <si>
    <t>Trần Đình Khoa</t>
  </si>
  <si>
    <t>01029016</t>
  </si>
  <si>
    <t>Nguyễn Thanh Dũng</t>
  </si>
  <si>
    <t>01028017</t>
  </si>
  <si>
    <t>Trần Ngọc Tuấn</t>
  </si>
  <si>
    <t>01016008</t>
  </si>
  <si>
    <t>Nguyễn Ngọc Thọ</t>
  </si>
  <si>
    <t>01016004</t>
  </si>
  <si>
    <t>Chế Vân Cầm</t>
  </si>
  <si>
    <t>01016002</t>
  </si>
  <si>
    <t>Nguyễn Bạch Cẩm Dung</t>
  </si>
  <si>
    <t>01016006</t>
  </si>
  <si>
    <t>Nguyễn Thị Hiền</t>
  </si>
  <si>
    <t>01016005</t>
  </si>
  <si>
    <t>Bùi Thị Ngọc Sương</t>
  </si>
  <si>
    <t>01016007</t>
  </si>
  <si>
    <t>Lâm Thị Phương Thùy</t>
  </si>
  <si>
    <t>01025007</t>
  </si>
  <si>
    <t>Trịnh Hoàng Hiệp</t>
  </si>
  <si>
    <t>K. KTế</t>
  </si>
  <si>
    <t>01025016</t>
  </si>
  <si>
    <t>Trần Thị Ngọc Dung</t>
  </si>
  <si>
    <t>01025008</t>
  </si>
  <si>
    <t>Lê Thị Thu Thảo</t>
  </si>
  <si>
    <t>01025002</t>
  </si>
  <si>
    <t>Lưu Thị Thúy</t>
  </si>
  <si>
    <t>01009027</t>
  </si>
  <si>
    <t>Nguyễn Thị Thanh Hòa</t>
  </si>
  <si>
    <t>01003014</t>
  </si>
  <si>
    <t>Nguyễn Thụy Nghiêm</t>
  </si>
  <si>
    <t>01025029</t>
  </si>
  <si>
    <t>Hồ Gia Bảo</t>
  </si>
  <si>
    <t>01025009</t>
  </si>
  <si>
    <t>Lữ Xuân Trang</t>
  </si>
  <si>
    <t>01016003</t>
  </si>
  <si>
    <t>Phạm Thị Thanh Thúy</t>
  </si>
  <si>
    <t>01025052</t>
  </si>
  <si>
    <t>Huỳnh Kim Liên</t>
  </si>
  <si>
    <t>01025033</t>
  </si>
  <si>
    <t>Đinh Thị Trâm</t>
  </si>
  <si>
    <t>01025012</t>
  </si>
  <si>
    <t>Võ Thị Kim Thư</t>
  </si>
  <si>
    <t>01011013</t>
  </si>
  <si>
    <t>Lê Thị Mai Hường</t>
  </si>
  <si>
    <t>01023004</t>
  </si>
  <si>
    <t>Võ Thị Lệ Trân</t>
  </si>
  <si>
    <t>01012026</t>
  </si>
  <si>
    <t>Nguyễn Thị Hải Hà</t>
  </si>
  <si>
    <t>01005009</t>
  </si>
  <si>
    <t>Huỳnh Thị Cẩm Hoa</t>
  </si>
  <si>
    <t>01007008</t>
  </si>
  <si>
    <t>Nguyễn Văn Chiến</t>
  </si>
  <si>
    <t>01009010</t>
  </si>
  <si>
    <t>Phạm Thị Lê Chi</t>
  </si>
  <si>
    <t>01009008</t>
  </si>
  <si>
    <t>Nguyễn Tất Thắng</t>
  </si>
  <si>
    <t>01007004</t>
  </si>
  <si>
    <t>Mai Thu Hương</t>
  </si>
  <si>
    <t>01014012</t>
  </si>
  <si>
    <t>Nguyễn Thùy Dương</t>
  </si>
  <si>
    <t>01018005</t>
  </si>
  <si>
    <t>Trần Thị Diễm Thúy</t>
  </si>
  <si>
    <t>01017009</t>
  </si>
  <si>
    <t>Ninh Đỗ Hiệp</t>
  </si>
  <si>
    <t>01009014</t>
  </si>
  <si>
    <t>Bùi Thị Dương</t>
  </si>
  <si>
    <t>01019002</t>
  </si>
  <si>
    <t>Đỗ Thị Tâm</t>
  </si>
  <si>
    <t>01007005</t>
  </si>
  <si>
    <t>Thân Thị Nhung</t>
  </si>
  <si>
    <t>01010012</t>
  </si>
  <si>
    <t>Nguyễn Thanh Tú</t>
  </si>
  <si>
    <t>01010024</t>
  </si>
  <si>
    <t>Đặng Thị Kiến Trúc</t>
  </si>
  <si>
    <t>01010017</t>
  </si>
  <si>
    <t>Nguyễn Văn Đông</t>
  </si>
  <si>
    <t>01010033</t>
  </si>
  <si>
    <t>Nguyễn Văn Hậu</t>
  </si>
  <si>
    <t>01010031</t>
  </si>
  <si>
    <t>Hà Như Mai</t>
  </si>
  <si>
    <t>01010016</t>
  </si>
  <si>
    <t>Nguyễn Thị Cẩm Thạch</t>
  </si>
  <si>
    <t>01010028</t>
  </si>
  <si>
    <t>Nguyễn Thị Thủy</t>
  </si>
  <si>
    <t>01022048</t>
  </si>
  <si>
    <t>Lê Minh Phong</t>
  </si>
  <si>
    <t>01010006</t>
  </si>
  <si>
    <t>Nguyễn Thị Huyền Nga</t>
  </si>
  <si>
    <t>01004012</t>
  </si>
  <si>
    <t>Lê Văn Bình</t>
  </si>
  <si>
    <t>01010023</t>
  </si>
  <si>
    <t>Nguyễn Phương Hà</t>
  </si>
  <si>
    <t>01011012</t>
  </si>
  <si>
    <t>Nguyễn Ngọc Quỳnh</t>
  </si>
  <si>
    <t>01011010</t>
  </si>
  <si>
    <t>Phan Thị Thùy Trang</t>
  </si>
  <si>
    <t>01011008</t>
  </si>
  <si>
    <t>Đỗ Thị Thơm</t>
  </si>
  <si>
    <t>01011005</t>
  </si>
  <si>
    <t>Nguyễn Thị Dinh</t>
  </si>
  <si>
    <t>01011007</t>
  </si>
  <si>
    <t>Cao Thị Hồng Thắm</t>
  </si>
  <si>
    <t>01011001</t>
  </si>
  <si>
    <t>Nguyễn Anh Kiệt</t>
  </si>
  <si>
    <t>01011016</t>
  </si>
  <si>
    <t>Đỗ Thị Ngát</t>
  </si>
  <si>
    <t>01010019</t>
  </si>
  <si>
    <t>Nguyễn Thị Thu Tâm</t>
  </si>
  <si>
    <t>01010027</t>
  </si>
  <si>
    <t>Nguyễn Thị Thanh Tú</t>
  </si>
  <si>
    <t>01002025</t>
  </si>
  <si>
    <t>Trần Thanh Trúc</t>
  </si>
  <si>
    <t>01010141</t>
  </si>
  <si>
    <t>Lâm Thị Phương Thảo</t>
  </si>
  <si>
    <t>01010254</t>
  </si>
  <si>
    <t>Trần Hà Trang</t>
  </si>
  <si>
    <t>01010288</t>
  </si>
  <si>
    <t>Ôn Thị Ngọc Thảo</t>
  </si>
  <si>
    <t>01015018</t>
  </si>
  <si>
    <t>Đặng Ngọc Đoàn</t>
  </si>
  <si>
    <t>01015008</t>
  </si>
  <si>
    <t>Trần Vĩnh Xuyên</t>
  </si>
  <si>
    <t>01015021</t>
  </si>
  <si>
    <t>Đỗ Thị Hải Yến</t>
  </si>
  <si>
    <t>01012022</t>
  </si>
  <si>
    <t>Nguyễn Duy Hải</t>
  </si>
  <si>
    <t>01012014</t>
  </si>
  <si>
    <t>Dương Minh Chung</t>
  </si>
  <si>
    <t>01012017</t>
  </si>
  <si>
    <t>01012021</t>
  </si>
  <si>
    <t>Trần Thị Hương</t>
  </si>
  <si>
    <t>01006004</t>
  </si>
  <si>
    <t>Nguyễn Văn Sơn</t>
  </si>
  <si>
    <t>01012049</t>
  </si>
  <si>
    <t>Nguyễn Thị Xuân Chinh</t>
  </si>
  <si>
    <t>01014004</t>
  </si>
  <si>
    <t>Huỳnh Ngọc Mai</t>
  </si>
  <si>
    <t>01014046</t>
  </si>
  <si>
    <t>Trần Nam Anh</t>
  </si>
  <si>
    <t>01014029</t>
  </si>
  <si>
    <t>Ngô Phong Cường</t>
  </si>
  <si>
    <t>01014013</t>
  </si>
  <si>
    <t>Nguyễn Hồng Đức</t>
  </si>
  <si>
    <t>01014017</t>
  </si>
  <si>
    <t>Nguyễn Minh Đức</t>
  </si>
  <si>
    <t>01014034</t>
  </si>
  <si>
    <t>Nguyễn Thị Ngọc Hiền</t>
  </si>
  <si>
    <t>01014018</t>
  </si>
  <si>
    <t>Mạnh Lê Hoàn</t>
  </si>
  <si>
    <t>01014019</t>
  </si>
  <si>
    <t>Lê Thế Huân</t>
  </si>
  <si>
    <t>01014030</t>
  </si>
  <si>
    <t>Nguyễn Thùy Linh</t>
  </si>
  <si>
    <t>01014022</t>
  </si>
  <si>
    <t>Nguyễn Thị Tố Nga</t>
  </si>
  <si>
    <t>01014025</t>
  </si>
  <si>
    <t>Nguyễn Trần Thanh Nhàn</t>
  </si>
  <si>
    <t>01014042</t>
  </si>
  <si>
    <t>Phan Thanh Hoàng</t>
  </si>
  <si>
    <t>01014051</t>
  </si>
  <si>
    <t>Huỳnh Duy An</t>
  </si>
  <si>
    <t>01014052</t>
  </si>
  <si>
    <t>Nguyễn Khương Thành</t>
  </si>
  <si>
    <t>01013021</t>
  </si>
  <si>
    <t>Hà Quốc Bảo</t>
  </si>
  <si>
    <t>01013028</t>
  </si>
  <si>
    <t>Nguyễn Thanh Hùng</t>
  </si>
  <si>
    <t>01013018</t>
  </si>
  <si>
    <t>Nguyễn Thành Đức</t>
  </si>
  <si>
    <t>01013016</t>
  </si>
  <si>
    <t>Đặng Thái Sơn</t>
  </si>
  <si>
    <t>01013005</t>
  </si>
  <si>
    <t>Phan Anh Tuấn Kiệt</t>
  </si>
  <si>
    <t>01013026</t>
  </si>
  <si>
    <t>Trần Quốc Duy</t>
  </si>
  <si>
    <t>01013019</t>
  </si>
  <si>
    <t>Nguyễn Minh Thái</t>
  </si>
  <si>
    <t>01013022</t>
  </si>
  <si>
    <t>Hoàng Phúc Bảo</t>
  </si>
  <si>
    <t>01013029</t>
  </si>
  <si>
    <t>Hồ Văn Hóa</t>
  </si>
  <si>
    <t>01013027</t>
  </si>
  <si>
    <t>Kiều Trung Tín</t>
  </si>
  <si>
    <t>01013017</t>
  </si>
  <si>
    <t>Nguyễn Thái Bình</t>
  </si>
  <si>
    <t>01013047</t>
  </si>
  <si>
    <t>Nguyễn Lương Tâm</t>
  </si>
  <si>
    <t>01014047</t>
  </si>
  <si>
    <t>Trần Văn Đông</t>
  </si>
  <si>
    <t>01013117</t>
  </si>
  <si>
    <t>Giang Văn Tiến</t>
  </si>
  <si>
    <t>01013094</t>
  </si>
  <si>
    <t>Bùi Trọng Tân</t>
  </si>
  <si>
    <t>01013116</t>
  </si>
  <si>
    <t>Nguyễn Hữu Lương</t>
  </si>
  <si>
    <t>01013008</t>
  </si>
  <si>
    <t>Nguyễn Vũ Xuân Thì</t>
  </si>
  <si>
    <t>01013015</t>
  </si>
  <si>
    <t>Phan Văn Hòa</t>
  </si>
  <si>
    <t>01013011</t>
  </si>
  <si>
    <t>Đỗ Trọng Quý</t>
  </si>
  <si>
    <t>01028013</t>
  </si>
  <si>
    <t>Trình Minh Phong</t>
  </si>
  <si>
    <t>01016012</t>
  </si>
  <si>
    <t>Lê Thị Phương Thảo</t>
  </si>
  <si>
    <t>01016010</t>
  </si>
  <si>
    <t>Trần Hồng Thảo</t>
  </si>
  <si>
    <t>01025015</t>
  </si>
  <si>
    <t>Nguyễn Mỹ Tiên</t>
  </si>
  <si>
    <t>01015053</t>
  </si>
  <si>
    <t>Lê Hồng Ngọc My</t>
  </si>
  <si>
    <t>01025020</t>
  </si>
  <si>
    <t>Lê Thị Thúy Oanh</t>
  </si>
  <si>
    <t>01007009</t>
  </si>
  <si>
    <t>Lâm Viết Dũng</t>
  </si>
  <si>
    <t>01001006</t>
  </si>
  <si>
    <t>Đinh Văn Đệ</t>
  </si>
  <si>
    <t>Quyền Hiệu trưởng</t>
  </si>
  <si>
    <t>Viên chức, UBND TPHCM đánh giá</t>
  </si>
  <si>
    <t>167/254 =65,75%</t>
  </si>
  <si>
    <t>86/254=33,86%</t>
  </si>
  <si>
    <t>1/254=
0,39%</t>
  </si>
  <si>
    <t>HTPV</t>
  </si>
  <si>
    <t>d</t>
  </si>
  <si>
    <t>CMNV</t>
  </si>
  <si>
    <t>01003008</t>
  </si>
  <si>
    <t>Trần Thị Thảo Vân</t>
  </si>
  <si>
    <t>P. KH-TC</t>
  </si>
  <si>
    <t>01003015</t>
  </si>
  <si>
    <t>Huỳnh Như Ý</t>
  </si>
  <si>
    <t>01003016</t>
  </si>
  <si>
    <t>Nguyễn Chiến Thắng</t>
  </si>
  <si>
    <t>01018006</t>
  </si>
  <si>
    <t>Nguyễn Thị Nhung</t>
  </si>
  <si>
    <t>01004013</t>
  </si>
  <si>
    <t xml:space="preserve">Nguyễn Việt Tiến </t>
  </si>
  <si>
    <t>01011017</t>
  </si>
  <si>
    <t>Sỹ Thị Chung</t>
  </si>
  <si>
    <t>01022059</t>
  </si>
  <si>
    <t>Nguyễn Thị Tất</t>
  </si>
  <si>
    <t>01004020</t>
  </si>
  <si>
    <t>Trần Nhật Thịnh</t>
  </si>
  <si>
    <t>01004021</t>
  </si>
  <si>
    <t>Võ Thị Mỹ Ngọc</t>
  </si>
  <si>
    <t>01005003</t>
  </si>
  <si>
    <t>Lê Tiến Dũng</t>
  </si>
  <si>
    <t>01007006</t>
  </si>
  <si>
    <t>Huỳnh Thị Xuân Mai</t>
  </si>
  <si>
    <t>01009011</t>
  </si>
  <si>
    <t>Phạm Huy Hoàng</t>
  </si>
  <si>
    <t>01007003</t>
  </si>
  <si>
    <t>Nguyễn Thị Thảo</t>
  </si>
  <si>
    <t>01018007</t>
  </si>
  <si>
    <t>Hà Thị Hậu</t>
  </si>
  <si>
    <t>01018008</t>
  </si>
  <si>
    <t>Nguyễn Thị Trang</t>
  </si>
  <si>
    <t>01021004</t>
  </si>
  <si>
    <t>Lê Thị  Huyền</t>
  </si>
  <si>
    <t>01006006</t>
  </si>
  <si>
    <t>Nguyễn Yến Nhi</t>
  </si>
  <si>
    <t>01009019</t>
  </si>
  <si>
    <t>Huỳnh Văn Hiếu</t>
  </si>
  <si>
    <t>P. CSVC-DV</t>
  </si>
  <si>
    <t>01005005</t>
  </si>
  <si>
    <t>Đỗ Công Thành</t>
  </si>
  <si>
    <t>TT.ĐT-QHDN- VTTB</t>
  </si>
  <si>
    <t>01017008</t>
  </si>
  <si>
    <t>Nguyễn Xuân Lợi</t>
  </si>
  <si>
    <t>01031001</t>
  </si>
  <si>
    <t>Nguyễn Đan Trường</t>
  </si>
  <si>
    <t>01009029</t>
  </si>
  <si>
    <t>Lưu Hoàng Bảo Châu</t>
  </si>
  <si>
    <t>01002008</t>
  </si>
  <si>
    <t>Nguyễn Trung Dũng</t>
  </si>
  <si>
    <t>01009028</t>
  </si>
  <si>
    <t>Trần Anh Mỹ</t>
  </si>
  <si>
    <t>01009026</t>
  </si>
  <si>
    <t>Bùi Đức Phước</t>
  </si>
  <si>
    <t>01002038</t>
  </si>
  <si>
    <t>Trần Việt Anh</t>
  </si>
  <si>
    <t>01018009</t>
  </si>
  <si>
    <t>Lư Diễm Phúc</t>
  </si>
  <si>
    <t>01005011</t>
  </si>
  <si>
    <t>Lê Trần Thanh Nga</t>
  </si>
  <si>
    <t>01008009</t>
  </si>
  <si>
    <t>Dương Thị Thủy</t>
  </si>
  <si>
    <t>01009015</t>
  </si>
  <si>
    <t>Trịnh Tuấn Vũ</t>
  </si>
  <si>
    <t>01019001</t>
  </si>
  <si>
    <t>Lương Thị Thắm</t>
  </si>
  <si>
    <t>01002035</t>
  </si>
  <si>
    <t>Dương Văn Tâm</t>
  </si>
  <si>
    <t>hỗ trợ PV</t>
  </si>
  <si>
    <t>01002036</t>
  </si>
  <si>
    <t>Huỳnh Ngọc Liên</t>
  </si>
  <si>
    <t>01002028</t>
  </si>
  <si>
    <t>Phạm Hữu Thành Phú</t>
  </si>
  <si>
    <t>01002027</t>
  </si>
  <si>
    <t>Huỳnh Thanh Nhàn</t>
  </si>
  <si>
    <t>01002033</t>
  </si>
  <si>
    <t>Nguyễn Thanh Hiền</t>
  </si>
  <si>
    <t>01002007</t>
  </si>
  <si>
    <t>Trần Văn Cu Anh</t>
  </si>
  <si>
    <t>01002010</t>
  </si>
  <si>
    <t>Nguyễn Hữu Xuân Vũ</t>
  </si>
  <si>
    <t>01002040</t>
  </si>
  <si>
    <t>Trần Thanh Cường</t>
  </si>
  <si>
    <t>01002041</t>
  </si>
  <si>
    <t>Vũ Anh Hiếu</t>
  </si>
  <si>
    <t>01002042</t>
  </si>
  <si>
    <t>Phan Đức Hiếu</t>
  </si>
  <si>
    <t>01008042</t>
  </si>
  <si>
    <t>Võ Tấn Đức</t>
  </si>
  <si>
    <t>01012027</t>
  </si>
  <si>
    <t>Giáp Đức Nhận</t>
  </si>
  <si>
    <t>01008021</t>
  </si>
  <si>
    <t>Trần Thị Thu</t>
  </si>
  <si>
    <t>01008012</t>
  </si>
  <si>
    <t>Tạ Quốc Tấn</t>
  </si>
  <si>
    <t>01008048</t>
  </si>
  <si>
    <t>Nguyễn Văn Hiển</t>
  </si>
  <si>
    <t>01008033</t>
  </si>
  <si>
    <t>Huỳnh Bá Triết</t>
  </si>
  <si>
    <t>01002034</t>
  </si>
  <si>
    <t>Trần Thanh Phương</t>
  </si>
  <si>
    <t>01019003</t>
  </si>
  <si>
    <t>Nguyễn Hoàng Hải</t>
  </si>
  <si>
    <t>01002013</t>
  </si>
  <si>
    <t>Đồng Anh Tuấn</t>
  </si>
  <si>
    <t>01002012</t>
  </si>
  <si>
    <t>Lê Hồng Phúc</t>
  </si>
  <si>
    <t>01010068</t>
  </si>
  <si>
    <t>Phạm Quang Tùng</t>
  </si>
  <si>
    <t>01008044</t>
  </si>
  <si>
    <t>Ngô Ngọc Của</t>
  </si>
  <si>
    <t>01008039</t>
  </si>
  <si>
    <t>Trần Kim Tươi</t>
  </si>
  <si>
    <t>01008041</t>
  </si>
  <si>
    <t>Trương Thị Định</t>
  </si>
  <si>
    <t>01008040</t>
  </si>
  <si>
    <t>Trương Thị Bắc</t>
  </si>
  <si>
    <t>01008045</t>
  </si>
  <si>
    <t>Phạm Thị Hoàng Diễm</t>
  </si>
  <si>
    <t>01008051</t>
  </si>
  <si>
    <t>Võ Lạc Tân</t>
  </si>
  <si>
    <t>01025013</t>
  </si>
  <si>
    <t>Phạm Huỳnh Kim Ngân</t>
  </si>
  <si>
    <t>40/60 =66,67%</t>
  </si>
  <si>
    <t>20/60 =33,33%</t>
  </si>
  <si>
    <t>P.TSĐT-HTQT</t>
  </si>
  <si>
    <t>P.CTSV-TV-YT</t>
  </si>
  <si>
    <t>K.TT-DL</t>
  </si>
  <si>
    <t>01019004</t>
  </si>
  <si>
    <t>Vũ Thị Yến</t>
  </si>
  <si>
    <t>10/11</t>
  </si>
  <si>
    <t>P. CTSV-TV-YT</t>
  </si>
  <si>
    <t>K. TT-DL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</si>
</sst>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name val="Times New Roman"/>
      <family val="1"/>
    </font>
    <font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i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4"/>
      <color theme="1"/>
      <name val="Times New Roman"/>
      <family val="1"/>
    </font>
    <font>
      <i/>
      <sz val="12"/>
      <color indexed="8"/>
      <name val="Times New Roman"/>
      <family val="1"/>
    </font>
    <font>
      <i/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5">
    <xf numFmtId="0" fontId="0" fillId="0" borderId="0" xfId="0"/>
    <xf numFmtId="0" fontId="4" fillId="0" borderId="0" xfId="0" applyFont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8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12" fillId="0" borderId="2" xfId="0" quotePrefix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" fontId="4" fillId="0" borderId="1" xfId="0" quotePrefix="1" applyNumberFormat="1" applyFont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3" fillId="4" borderId="1" xfId="0" quotePrefix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 wrapText="1"/>
    </xf>
    <xf numFmtId="49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>
      <alignment horizontal="justify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3" borderId="1" xfId="0" quotePrefix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" fontId="4" fillId="0" borderId="8" xfId="0" quotePrefix="1" applyNumberFormat="1" applyFont="1" applyBorder="1" applyAlignment="1">
      <alignment horizontal="center" vertical="center" wrapText="1"/>
    </xf>
    <xf numFmtId="0" fontId="15" fillId="0" borderId="7" xfId="0" quotePrefix="1" applyFont="1" applyBorder="1" applyAlignment="1">
      <alignment horizontal="center" vertical="center" wrapText="1"/>
    </xf>
    <xf numFmtId="49" fontId="15" fillId="0" borderId="7" xfId="0" quotePrefix="1" applyNumberFormat="1" applyFont="1" applyBorder="1" applyAlignment="1">
      <alignment horizontal="center" vertical="center" wrapText="1"/>
    </xf>
    <xf numFmtId="1" fontId="13" fillId="0" borderId="7" xfId="0" quotePrefix="1" applyNumberFormat="1" applyFont="1" applyBorder="1" applyAlignment="1" applyProtection="1">
      <alignment horizontal="center" vertical="center" wrapText="1"/>
      <protection locked="0"/>
    </xf>
    <xf numFmtId="1" fontId="13" fillId="3" borderId="7" xfId="0" quotePrefix="1" applyNumberFormat="1" applyFont="1" applyFill="1" applyBorder="1" applyAlignment="1" applyProtection="1">
      <alignment horizontal="center" vertical="center" wrapText="1"/>
      <protection locked="0"/>
    </xf>
    <xf numFmtId="1" fontId="13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0" quotePrefix="1" applyFont="1" applyBorder="1" applyAlignment="1" applyProtection="1">
      <alignment horizontal="center" vertical="center"/>
      <protection locked="0"/>
    </xf>
    <xf numFmtId="1" fontId="13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49" fontId="15" fillId="0" borderId="1" xfId="0" quotePrefix="1" applyNumberFormat="1" applyFont="1" applyBorder="1" applyAlignment="1">
      <alignment horizontal="center" vertical="center" wrapText="1"/>
    </xf>
    <xf numFmtId="0" fontId="13" fillId="3" borderId="1" xfId="0" quotePrefix="1" applyFont="1" applyFill="1" applyBorder="1" applyAlignment="1" applyProtection="1">
      <alignment horizontal="center" vertical="center"/>
      <protection locked="0"/>
    </xf>
    <xf numFmtId="1" fontId="20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20" fillId="0" borderId="1" xfId="0" quotePrefix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20" fillId="0" borderId="1" xfId="0" quotePrefix="1" applyFont="1" applyBorder="1" applyAlignment="1">
      <alignment horizontal="center" vertical="center" wrapText="1"/>
    </xf>
    <xf numFmtId="0" fontId="18" fillId="0" borderId="1" xfId="0" applyFont="1" applyBorder="1" applyAlignment="1" applyProtection="1">
      <alignment vertical="center" wrapText="1"/>
      <protection locked="0"/>
    </xf>
    <xf numFmtId="0" fontId="20" fillId="4" borderId="1" xfId="0" quotePrefix="1" applyFont="1" applyFill="1" applyBorder="1" applyAlignment="1">
      <alignment horizontal="center" vertical="center"/>
    </xf>
    <xf numFmtId="49" fontId="15" fillId="0" borderId="1" xfId="1" applyNumberFormat="1" applyFont="1" applyBorder="1" applyAlignment="1">
      <alignment horizontal="center" vertical="center" wrapText="1"/>
    </xf>
    <xf numFmtId="0" fontId="20" fillId="0" borderId="1" xfId="0" quotePrefix="1" applyFont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49" fontId="13" fillId="0" borderId="1" xfId="0" quotePrefix="1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49" fontId="15" fillId="0" borderId="2" xfId="0" quotePrefix="1" applyNumberFormat="1" applyFont="1" applyBorder="1" applyAlignment="1">
      <alignment horizontal="center" vertical="center" wrapText="1"/>
    </xf>
    <xf numFmtId="1" fontId="13" fillId="3" borderId="2" xfId="0" quotePrefix="1" applyNumberFormat="1" applyFont="1" applyFill="1" applyBorder="1" applyAlignment="1" applyProtection="1">
      <alignment horizontal="center" vertical="center" wrapText="1"/>
      <protection locked="0"/>
    </xf>
    <xf numFmtId="1" fontId="13" fillId="0" borderId="2" xfId="0" quotePrefix="1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1" fontId="20" fillId="0" borderId="2" xfId="0" quotePrefix="1" applyNumberFormat="1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2" xfId="0" quotePrefix="1" applyFont="1" applyBorder="1" applyAlignment="1" applyProtection="1">
      <alignment horizontal="center" vertical="center"/>
      <protection locked="0"/>
    </xf>
    <xf numFmtId="0" fontId="13" fillId="0" borderId="2" xfId="0" quotePrefix="1" applyFont="1" applyBorder="1" applyAlignment="1" applyProtection="1">
      <alignment horizontal="center" vertical="center" wrapText="1"/>
      <protection locked="0"/>
    </xf>
    <xf numFmtId="49" fontId="13" fillId="0" borderId="2" xfId="0" applyNumberFormat="1" applyFont="1" applyBorder="1" applyAlignment="1" applyProtection="1">
      <alignment horizontal="center" vertical="center" wrapText="1"/>
      <protection locked="0"/>
    </xf>
    <xf numFmtId="49" fontId="20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3" fillId="0" borderId="1" xfId="0" quotePrefix="1" applyFont="1" applyBorder="1" applyAlignment="1">
      <alignment horizontal="center" vertical="center"/>
    </xf>
    <xf numFmtId="0" fontId="14" fillId="0" borderId="5" xfId="0" applyFont="1" applyBorder="1" applyAlignment="1">
      <alignment horizontal="justify" vertical="center" wrapText="1"/>
    </xf>
    <xf numFmtId="0" fontId="14" fillId="0" borderId="6" xfId="0" applyFont="1" applyBorder="1" applyAlignment="1">
      <alignment horizontal="justify" vertical="center" wrapText="1"/>
    </xf>
    <xf numFmtId="0" fontId="11" fillId="0" borderId="0" xfId="0" applyFont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4" fillId="0" borderId="1" xfId="0" applyFont="1" applyBorder="1" applyAlignment="1">
      <alignment vertical="center" wrapText="1"/>
    </xf>
    <xf numFmtId="16" fontId="4" fillId="2" borderId="1" xfId="0" quotePrefix="1" applyNumberFormat="1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1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7" fillId="0" borderId="6" xfId="0" quotePrefix="1" applyNumberFormat="1" applyFont="1" applyBorder="1" applyAlignment="1" applyProtection="1">
      <alignment horizontal="center" vertical="center" wrapText="1"/>
      <protection locked="0"/>
    </xf>
    <xf numFmtId="2" fontId="21" fillId="0" borderId="6" xfId="0" applyNumberFormat="1" applyFont="1" applyBorder="1" applyAlignment="1">
      <alignment horizontal="justify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6" xfId="0" quotePrefix="1" applyFont="1" applyBorder="1" applyAlignment="1" applyProtection="1">
      <alignment horizontal="center" vertical="center" wrapText="1"/>
      <protection locked="0"/>
    </xf>
    <xf numFmtId="0" fontId="22" fillId="0" borderId="1" xfId="0" quotePrefix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justify" vertical="center" wrapText="1"/>
    </xf>
    <xf numFmtId="49" fontId="1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5" fillId="0" borderId="9" xfId="0" quotePrefix="1" applyFont="1" applyBorder="1" applyAlignment="1">
      <alignment horizontal="center" vertical="center" wrapText="1"/>
    </xf>
    <xf numFmtId="0" fontId="23" fillId="0" borderId="1" xfId="0" quotePrefix="1" applyFont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13" fillId="0" borderId="9" xfId="0" quotePrefix="1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 wrapText="1"/>
      <protection locked="0"/>
    </xf>
    <xf numFmtId="0" fontId="13" fillId="0" borderId="9" xfId="0" quotePrefix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3" borderId="6" xfId="0" applyFont="1" applyFill="1" applyBorder="1" applyAlignment="1">
      <alignment horizontal="left" vertical="center" wrapText="1"/>
    </xf>
    <xf numFmtId="0" fontId="18" fillId="0" borderId="6" xfId="0" applyFont="1" applyBorder="1" applyAlignment="1" applyProtection="1">
      <alignment vertical="center" wrapText="1"/>
      <protection locked="0"/>
    </xf>
    <xf numFmtId="0" fontId="9" fillId="0" borderId="1" xfId="0" quotePrefix="1" applyFont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1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28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10" xfId="0" quotePrefix="1" applyFont="1" applyBorder="1" applyAlignment="1">
      <alignment horizontal="center" vertical="center" wrapText="1"/>
    </xf>
    <xf numFmtId="0" fontId="12" fillId="0" borderId="14" xfId="0" quotePrefix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13" fillId="0" borderId="8" xfId="0" quotePrefix="1" applyFont="1" applyBorder="1" applyAlignment="1" applyProtection="1">
      <alignment horizontal="center" vertical="center" wrapText="1"/>
      <protection locked="0"/>
    </xf>
    <xf numFmtId="0" fontId="15" fillId="0" borderId="8" xfId="0" quotePrefix="1" applyFont="1" applyBorder="1" applyAlignment="1">
      <alignment horizontal="center" vertical="center" wrapText="1"/>
    </xf>
    <xf numFmtId="0" fontId="13" fillId="4" borderId="8" xfId="0" quotePrefix="1" applyFont="1" applyFill="1" applyBorder="1" applyAlignment="1" applyProtection="1">
      <alignment horizontal="center" vertical="center"/>
      <protection locked="0"/>
    </xf>
    <xf numFmtId="0" fontId="13" fillId="0" borderId="8" xfId="0" quotePrefix="1" applyFont="1" applyBorder="1" applyAlignment="1" applyProtection="1">
      <alignment horizontal="center" vertical="center"/>
      <protection locked="0"/>
    </xf>
    <xf numFmtId="49" fontId="13" fillId="0" borderId="8" xfId="0" applyNumberFormat="1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justify"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 wrapText="1"/>
    </xf>
    <xf numFmtId="0" fontId="13" fillId="3" borderId="8" xfId="0" quotePrefix="1" applyFont="1" applyFill="1" applyBorder="1" applyAlignment="1" applyProtection="1">
      <alignment horizontal="center" vertical="center" wrapText="1"/>
      <protection locked="0"/>
    </xf>
    <xf numFmtId="0" fontId="13" fillId="3" borderId="8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8" fillId="2" borderId="0" xfId="0" applyFont="1" applyFill="1" applyAlignment="1">
      <alignment vertical="center" wrapText="1"/>
    </xf>
    <xf numFmtId="0" fontId="4" fillId="2" borderId="2" xfId="0" quotePrefix="1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6" fillId="0" borderId="15" xfId="0" quotePrefix="1" applyFont="1" applyBorder="1" applyAlignment="1" applyProtection="1">
      <alignment horizontal="center" vertical="center" wrapText="1"/>
      <protection locked="0"/>
    </xf>
    <xf numFmtId="0" fontId="9" fillId="0" borderId="15" xfId="0" quotePrefix="1" applyFont="1" applyBorder="1" applyAlignment="1" applyProtection="1">
      <alignment horizontal="center" vertical="center" wrapText="1"/>
      <protection locked="0"/>
    </xf>
    <xf numFmtId="0" fontId="22" fillId="7" borderId="15" xfId="0" applyFont="1" applyFill="1" applyBorder="1" applyAlignment="1">
      <alignment horizontal="justify" vertical="center"/>
    </xf>
    <xf numFmtId="0" fontId="18" fillId="0" borderId="5" xfId="0" applyFont="1" applyBorder="1" applyAlignment="1">
      <alignment horizontal="left" vertic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18" fillId="3" borderId="5" xfId="0" applyFont="1" applyFill="1" applyBorder="1" applyAlignment="1" applyProtection="1">
      <alignment horizontal="left" vertical="center" wrapText="1"/>
      <protection locked="0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5" xfId="0" quotePrefix="1" applyFont="1" applyBorder="1" applyAlignment="1" applyProtection="1">
      <alignment horizontal="center" vertical="center" wrapText="1"/>
      <protection locked="0"/>
    </xf>
    <xf numFmtId="0" fontId="19" fillId="0" borderId="6" xfId="0" quotePrefix="1" applyFont="1" applyBorder="1" applyAlignment="1" applyProtection="1">
      <alignment horizontal="center" vertical="center" wrapText="1"/>
      <protection locked="0"/>
    </xf>
    <xf numFmtId="0" fontId="19" fillId="0" borderId="15" xfId="0" quotePrefix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638175</xdr:rowOff>
    </xdr:from>
    <xdr:to>
      <xdr:col>3</xdr:col>
      <xdr:colOff>0</xdr:colOff>
      <xdr:row>0</xdr:row>
      <xdr:rowOff>638175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C24A0EC-8F2A-4290-AFAF-437ABD7E4642}"/>
            </a:ext>
          </a:extLst>
        </xdr:cNvPr>
        <xdr:cNvCxnSpPr/>
      </xdr:nvCxnSpPr>
      <xdr:spPr>
        <a:xfrm>
          <a:off x="495300" y="638175"/>
          <a:ext cx="2962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0</xdr:row>
      <xdr:rowOff>638175</xdr:rowOff>
    </xdr:from>
    <xdr:to>
      <xdr:col>3</xdr:col>
      <xdr:colOff>0</xdr:colOff>
      <xdr:row>0</xdr:row>
      <xdr:rowOff>638175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495300" y="638175"/>
          <a:ext cx="2962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&#7870;T%20QU&#7842;/2_TONG%20HOP%20KET%20QUA%20DANH%20GIA%20QUY%202-2026%20(chu&#7849;n)%20sau%20hop%20(Y%20gui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u 4B"/>
      <sheetName val="Tổng hợp tỷ lệ"/>
      <sheetName val="Tổng hợp KQ VCQL"/>
      <sheetName val="Mau 4B (2)"/>
      <sheetName val="BIÊN BẢN "/>
      <sheetName val="KQ THEO XẾP LOẠI"/>
      <sheetName val="KQ THEO ĐƠN VỊ"/>
      <sheetName val="copy mau 4B"/>
      <sheetName val="Hệ số"/>
    </sheetNames>
    <sheetDataSet>
      <sheetData sheetId="0">
        <row r="10">
          <cell r="E10">
            <v>1</v>
          </cell>
          <cell r="F10">
            <v>2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2</v>
          </cell>
          <cell r="AJ10">
            <v>1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2</v>
          </cell>
          <cell r="AT10">
            <v>1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2</v>
          </cell>
          <cell r="AJ11">
            <v>1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2</v>
          </cell>
          <cell r="AT11">
            <v>1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</row>
        <row r="12">
          <cell r="E12" t="str">
            <v>01001006</v>
          </cell>
          <cell r="F12">
            <v>97</v>
          </cell>
          <cell r="G12">
            <v>38</v>
          </cell>
          <cell r="H12">
            <v>15</v>
          </cell>
          <cell r="I12">
            <v>15</v>
          </cell>
          <cell r="J12">
            <v>30</v>
          </cell>
          <cell r="K12">
            <v>0</v>
          </cell>
          <cell r="L12">
            <v>0</v>
          </cell>
          <cell r="M12">
            <v>98</v>
          </cell>
          <cell r="N12" t="str">
            <v>Xuất sắc</v>
          </cell>
          <cell r="O12">
            <v>38</v>
          </cell>
          <cell r="P12">
            <v>15</v>
          </cell>
          <cell r="Q12">
            <v>15</v>
          </cell>
          <cell r="R12">
            <v>30</v>
          </cell>
          <cell r="S12">
            <v>60</v>
          </cell>
          <cell r="T12">
            <v>0</v>
          </cell>
          <cell r="U12">
            <v>0</v>
          </cell>
          <cell r="V12">
            <v>98</v>
          </cell>
          <cell r="W12" t="str">
            <v>Xuất sắc</v>
          </cell>
          <cell r="X12" t="str">
            <v>A1</v>
          </cell>
          <cell r="Y12" t="str">
            <v>A1</v>
          </cell>
          <cell r="Z12" t="str">
            <v>A1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60</v>
          </cell>
          <cell r="AF12">
            <v>0</v>
          </cell>
          <cell r="AG12" t="str">
            <v>Xuất sắc</v>
          </cell>
          <cell r="AH12">
            <v>0</v>
          </cell>
          <cell r="AI12" t="str">
            <v>X</v>
          </cell>
          <cell r="AJ12">
            <v>0</v>
          </cell>
          <cell r="AK12" t="str">
            <v/>
          </cell>
          <cell r="AL12">
            <v>0</v>
          </cell>
          <cell r="AM12" t="str">
            <v/>
          </cell>
          <cell r="AN12">
            <v>0</v>
          </cell>
          <cell r="AO12" t="str">
            <v/>
          </cell>
          <cell r="AP12">
            <v>0</v>
          </cell>
          <cell r="AQ12" t="str">
            <v/>
          </cell>
          <cell r="AR12">
            <v>0</v>
          </cell>
          <cell r="AS12" t="str">
            <v>X</v>
          </cell>
          <cell r="AT12">
            <v>0</v>
          </cell>
          <cell r="AU12" t="str">
            <v/>
          </cell>
          <cell r="AV12">
            <v>0</v>
          </cell>
          <cell r="AW12" t="str">
            <v/>
          </cell>
          <cell r="AX12">
            <v>0</v>
          </cell>
          <cell r="AY12" t="str">
            <v/>
          </cell>
          <cell r="AZ12">
            <v>0</v>
          </cell>
          <cell r="BA12" t="str">
            <v/>
          </cell>
          <cell r="BB12">
            <v>0</v>
          </cell>
          <cell r="BC12" t="str">
            <v>BGH</v>
          </cell>
        </row>
        <row r="13">
          <cell r="E13" t="str">
            <v>01014037</v>
          </cell>
          <cell r="F13">
            <v>99</v>
          </cell>
          <cell r="G13">
            <v>36</v>
          </cell>
          <cell r="H13">
            <v>15</v>
          </cell>
          <cell r="I13">
            <v>15</v>
          </cell>
          <cell r="J13">
            <v>30</v>
          </cell>
          <cell r="K13">
            <v>0</v>
          </cell>
          <cell r="L13">
            <v>0</v>
          </cell>
          <cell r="M13">
            <v>96</v>
          </cell>
          <cell r="N13" t="str">
            <v>Xuất sắc</v>
          </cell>
          <cell r="O13">
            <v>36</v>
          </cell>
          <cell r="P13">
            <v>15</v>
          </cell>
          <cell r="Q13">
            <v>15</v>
          </cell>
          <cell r="R13">
            <v>30</v>
          </cell>
          <cell r="S13">
            <v>60</v>
          </cell>
          <cell r="T13">
            <v>0</v>
          </cell>
          <cell r="U13">
            <v>0</v>
          </cell>
          <cell r="V13">
            <v>96</v>
          </cell>
          <cell r="W13" t="str">
            <v>Xuất sắc</v>
          </cell>
          <cell r="X13" t="str">
            <v>A1</v>
          </cell>
          <cell r="Y13" t="str">
            <v>A1</v>
          </cell>
          <cell r="Z13" t="str">
            <v>A1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60</v>
          </cell>
          <cell r="AF13">
            <v>0</v>
          </cell>
          <cell r="AG13" t="str">
            <v>Xuất sắc</v>
          </cell>
          <cell r="AH13">
            <v>0</v>
          </cell>
          <cell r="AI13" t="str">
            <v>X</v>
          </cell>
          <cell r="AJ13">
            <v>0</v>
          </cell>
          <cell r="AK13" t="str">
            <v/>
          </cell>
          <cell r="AL13">
            <v>0</v>
          </cell>
          <cell r="AM13" t="str">
            <v/>
          </cell>
          <cell r="AN13">
            <v>0</v>
          </cell>
          <cell r="AO13" t="str">
            <v/>
          </cell>
          <cell r="AP13">
            <v>0</v>
          </cell>
          <cell r="AQ13" t="str">
            <v/>
          </cell>
          <cell r="AR13">
            <v>0</v>
          </cell>
          <cell r="AS13" t="str">
            <v>X</v>
          </cell>
          <cell r="AT13">
            <v>0</v>
          </cell>
          <cell r="AU13" t="str">
            <v/>
          </cell>
          <cell r="AV13">
            <v>0</v>
          </cell>
          <cell r="AW13" t="str">
            <v/>
          </cell>
          <cell r="AX13">
            <v>0</v>
          </cell>
          <cell r="AY13" t="str">
            <v/>
          </cell>
          <cell r="AZ13">
            <v>0</v>
          </cell>
          <cell r="BA13" t="str">
            <v/>
          </cell>
          <cell r="BB13">
            <v>0</v>
          </cell>
          <cell r="BC13" t="str">
            <v>BGH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10</v>
          </cell>
          <cell r="AJ14">
            <v>0.90909090909090906</v>
          </cell>
          <cell r="AK14">
            <v>1</v>
          </cell>
          <cell r="AL14">
            <v>9.0909090909090912E-2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10</v>
          </cell>
          <cell r="AT14">
            <v>0.90909090909090906</v>
          </cell>
          <cell r="AU14">
            <v>1</v>
          </cell>
          <cell r="AV14">
            <v>9.0909090909090912E-2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7</v>
          </cell>
          <cell r="AJ15">
            <v>0.875</v>
          </cell>
          <cell r="AK15">
            <v>1</v>
          </cell>
          <cell r="AL15">
            <v>0.125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7</v>
          </cell>
          <cell r="AT15">
            <v>0.875</v>
          </cell>
          <cell r="AU15">
            <v>1</v>
          </cell>
          <cell r="AV15">
            <v>0.125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</row>
        <row r="16">
          <cell r="E16" t="str">
            <v>01002024</v>
          </cell>
          <cell r="F16">
            <v>96</v>
          </cell>
          <cell r="G16">
            <v>36</v>
          </cell>
          <cell r="H16">
            <v>15</v>
          </cell>
          <cell r="I16">
            <v>15</v>
          </cell>
          <cell r="J16">
            <v>30</v>
          </cell>
          <cell r="K16">
            <v>0</v>
          </cell>
          <cell r="L16">
            <v>0</v>
          </cell>
          <cell r="M16">
            <v>96</v>
          </cell>
          <cell r="N16" t="str">
            <v>Xuất sắc</v>
          </cell>
          <cell r="O16">
            <v>36</v>
          </cell>
          <cell r="P16">
            <v>15</v>
          </cell>
          <cell r="Q16">
            <v>15</v>
          </cell>
          <cell r="R16">
            <v>30</v>
          </cell>
          <cell r="S16">
            <v>60</v>
          </cell>
          <cell r="T16">
            <v>0</v>
          </cell>
          <cell r="U16">
            <v>0</v>
          </cell>
          <cell r="V16">
            <v>96</v>
          </cell>
          <cell r="W16" t="str">
            <v>Xuất sắc</v>
          </cell>
          <cell r="X16" t="str">
            <v>A1</v>
          </cell>
          <cell r="Y16" t="str">
            <v>A1</v>
          </cell>
          <cell r="Z16" t="str">
            <v>A1</v>
          </cell>
          <cell r="AA16">
            <v>0</v>
          </cell>
          <cell r="AB16">
            <v>0</v>
          </cell>
          <cell r="AC16">
            <v>0</v>
          </cell>
          <cell r="AD16">
            <v>60</v>
          </cell>
          <cell r="AE16">
            <v>60</v>
          </cell>
          <cell r="AF16">
            <v>0</v>
          </cell>
          <cell r="AG16" t="str">
            <v>Xuất sắc</v>
          </cell>
          <cell r="AH16">
            <v>0</v>
          </cell>
          <cell r="AI16" t="str">
            <v>X</v>
          </cell>
          <cell r="AJ16">
            <v>0</v>
          </cell>
          <cell r="AK16" t="str">
            <v/>
          </cell>
          <cell r="AL16">
            <v>0</v>
          </cell>
          <cell r="AM16" t="str">
            <v/>
          </cell>
          <cell r="AN16">
            <v>0</v>
          </cell>
          <cell r="AO16" t="str">
            <v/>
          </cell>
          <cell r="AP16">
            <v>0</v>
          </cell>
          <cell r="AQ16" t="str">
            <v/>
          </cell>
          <cell r="AR16">
            <v>0</v>
          </cell>
          <cell r="AS16" t="str">
            <v>X</v>
          </cell>
          <cell r="AT16">
            <v>0</v>
          </cell>
          <cell r="AU16" t="str">
            <v/>
          </cell>
          <cell r="AV16">
            <v>0</v>
          </cell>
          <cell r="AW16" t="str">
            <v/>
          </cell>
          <cell r="AX16">
            <v>0</v>
          </cell>
          <cell r="AY16" t="str">
            <v/>
          </cell>
          <cell r="AZ16">
            <v>0</v>
          </cell>
          <cell r="BA16" t="str">
            <v/>
          </cell>
          <cell r="BB16">
            <v>0</v>
          </cell>
          <cell r="BC16" t="str">
            <v>TPDV</v>
          </cell>
        </row>
        <row r="17">
          <cell r="E17" t="str">
            <v>01003009</v>
          </cell>
          <cell r="F17">
            <v>91</v>
          </cell>
          <cell r="G17">
            <v>33</v>
          </cell>
          <cell r="H17">
            <v>15</v>
          </cell>
          <cell r="I17">
            <v>15</v>
          </cell>
          <cell r="J17">
            <v>30</v>
          </cell>
          <cell r="K17">
            <v>0</v>
          </cell>
          <cell r="L17">
            <v>0</v>
          </cell>
          <cell r="M17">
            <v>93</v>
          </cell>
          <cell r="N17" t="str">
            <v>Xuất sắc</v>
          </cell>
          <cell r="O17">
            <v>33</v>
          </cell>
          <cell r="P17">
            <v>15</v>
          </cell>
          <cell r="Q17">
            <v>15</v>
          </cell>
          <cell r="R17">
            <v>30</v>
          </cell>
          <cell r="S17">
            <v>60</v>
          </cell>
          <cell r="T17">
            <v>0</v>
          </cell>
          <cell r="U17">
            <v>0</v>
          </cell>
          <cell r="V17">
            <v>93</v>
          </cell>
          <cell r="W17" t="str">
            <v>Xuất sắc</v>
          </cell>
          <cell r="X17" t="str">
            <v>A3</v>
          </cell>
          <cell r="Y17" t="str">
            <v>A2</v>
          </cell>
          <cell r="Z17" t="str">
            <v>A3</v>
          </cell>
          <cell r="AA17">
            <v>0</v>
          </cell>
          <cell r="AB17">
            <v>0</v>
          </cell>
          <cell r="AC17">
            <v>0</v>
          </cell>
          <cell r="AD17">
            <v>60</v>
          </cell>
          <cell r="AE17">
            <v>60</v>
          </cell>
          <cell r="AF17">
            <v>0</v>
          </cell>
          <cell r="AG17" t="str">
            <v>Xuất sắc</v>
          </cell>
          <cell r="AH17">
            <v>0</v>
          </cell>
          <cell r="AI17" t="str">
            <v>X</v>
          </cell>
          <cell r="AJ17">
            <v>0</v>
          </cell>
          <cell r="AK17" t="str">
            <v/>
          </cell>
          <cell r="AL17">
            <v>0</v>
          </cell>
          <cell r="AM17" t="str">
            <v/>
          </cell>
          <cell r="AN17">
            <v>0</v>
          </cell>
          <cell r="AO17" t="str">
            <v/>
          </cell>
          <cell r="AP17">
            <v>0</v>
          </cell>
          <cell r="AQ17" t="str">
            <v/>
          </cell>
          <cell r="AR17">
            <v>0</v>
          </cell>
          <cell r="AS17" t="str">
            <v>X</v>
          </cell>
          <cell r="AT17">
            <v>0</v>
          </cell>
          <cell r="AU17" t="str">
            <v/>
          </cell>
          <cell r="AV17">
            <v>0</v>
          </cell>
          <cell r="AW17" t="str">
            <v/>
          </cell>
          <cell r="AX17">
            <v>0</v>
          </cell>
          <cell r="AY17" t="str">
            <v/>
          </cell>
          <cell r="AZ17">
            <v>0</v>
          </cell>
          <cell r="BA17" t="str">
            <v/>
          </cell>
          <cell r="BB17">
            <v>0</v>
          </cell>
          <cell r="BC17" t="str">
            <v>CBGV</v>
          </cell>
        </row>
        <row r="18">
          <cell r="E18" t="str">
            <v>01003005</v>
          </cell>
          <cell r="F18">
            <v>91</v>
          </cell>
          <cell r="G18">
            <v>33</v>
          </cell>
          <cell r="H18">
            <v>15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>
            <v>93</v>
          </cell>
          <cell r="N18" t="str">
            <v>Xuất sắc</v>
          </cell>
          <cell r="O18">
            <v>33</v>
          </cell>
          <cell r="P18">
            <v>15</v>
          </cell>
          <cell r="Q18">
            <v>15</v>
          </cell>
          <cell r="R18">
            <v>30</v>
          </cell>
          <cell r="S18">
            <v>60</v>
          </cell>
          <cell r="T18">
            <v>0</v>
          </cell>
          <cell r="U18">
            <v>0</v>
          </cell>
          <cell r="V18">
            <v>93</v>
          </cell>
          <cell r="W18" t="str">
            <v>Xuất sắc</v>
          </cell>
          <cell r="X18" t="str">
            <v>A3</v>
          </cell>
          <cell r="Y18" t="str">
            <v>A3</v>
          </cell>
          <cell r="Z18" t="str">
            <v>A2</v>
          </cell>
          <cell r="AA18">
            <v>0</v>
          </cell>
          <cell r="AB18">
            <v>0</v>
          </cell>
          <cell r="AC18">
            <v>0</v>
          </cell>
          <cell r="AD18">
            <v>60</v>
          </cell>
          <cell r="AE18">
            <v>60</v>
          </cell>
          <cell r="AF18">
            <v>0</v>
          </cell>
          <cell r="AG18" t="str">
            <v>Xuất sắc</v>
          </cell>
          <cell r="AH18">
            <v>0</v>
          </cell>
          <cell r="AI18" t="str">
            <v>X</v>
          </cell>
          <cell r="AJ18">
            <v>0</v>
          </cell>
          <cell r="AK18" t="str">
            <v/>
          </cell>
          <cell r="AL18">
            <v>0</v>
          </cell>
          <cell r="AM18" t="str">
            <v/>
          </cell>
          <cell r="AN18">
            <v>0</v>
          </cell>
          <cell r="AO18" t="str">
            <v/>
          </cell>
          <cell r="AP18">
            <v>0</v>
          </cell>
          <cell r="AQ18" t="str">
            <v/>
          </cell>
          <cell r="AR18">
            <v>0</v>
          </cell>
          <cell r="AS18" t="str">
            <v>X</v>
          </cell>
          <cell r="AT18">
            <v>0</v>
          </cell>
          <cell r="AU18" t="str">
            <v/>
          </cell>
          <cell r="AV18">
            <v>0</v>
          </cell>
          <cell r="AW18" t="str">
            <v/>
          </cell>
          <cell r="AX18">
            <v>0</v>
          </cell>
          <cell r="AY18" t="str">
            <v/>
          </cell>
          <cell r="AZ18">
            <v>0</v>
          </cell>
          <cell r="BA18" t="str">
            <v/>
          </cell>
          <cell r="BB18">
            <v>0</v>
          </cell>
          <cell r="BC18" t="str">
            <v>CBGV</v>
          </cell>
        </row>
        <row r="19">
          <cell r="E19" t="str">
            <v>01003007</v>
          </cell>
          <cell r="F19">
            <v>91</v>
          </cell>
          <cell r="G19">
            <v>33</v>
          </cell>
          <cell r="H19">
            <v>15</v>
          </cell>
          <cell r="I19">
            <v>15</v>
          </cell>
          <cell r="J19">
            <v>30</v>
          </cell>
          <cell r="K19">
            <v>0</v>
          </cell>
          <cell r="L19">
            <v>0</v>
          </cell>
          <cell r="M19">
            <v>93</v>
          </cell>
          <cell r="N19" t="str">
            <v>Xuất sắc</v>
          </cell>
          <cell r="O19">
            <v>33</v>
          </cell>
          <cell r="P19">
            <v>15</v>
          </cell>
          <cell r="Q19">
            <v>15</v>
          </cell>
          <cell r="R19">
            <v>30</v>
          </cell>
          <cell r="S19">
            <v>60</v>
          </cell>
          <cell r="T19">
            <v>0</v>
          </cell>
          <cell r="U19">
            <v>0</v>
          </cell>
          <cell r="V19">
            <v>93</v>
          </cell>
          <cell r="W19" t="str">
            <v>Xuất sắc</v>
          </cell>
          <cell r="X19" t="str">
            <v>A3</v>
          </cell>
          <cell r="Y19" t="str">
            <v>A1</v>
          </cell>
          <cell r="Z19" t="str">
            <v>A4</v>
          </cell>
          <cell r="AA19">
            <v>0</v>
          </cell>
          <cell r="AB19">
            <v>0</v>
          </cell>
          <cell r="AC19">
            <v>0</v>
          </cell>
          <cell r="AD19">
            <v>60</v>
          </cell>
          <cell r="AE19">
            <v>60</v>
          </cell>
          <cell r="AF19">
            <v>0</v>
          </cell>
          <cell r="AG19" t="str">
            <v>Xuất sắc</v>
          </cell>
          <cell r="AH19">
            <v>0</v>
          </cell>
          <cell r="AI19" t="str">
            <v>X</v>
          </cell>
          <cell r="AJ19">
            <v>0</v>
          </cell>
          <cell r="AK19" t="str">
            <v/>
          </cell>
          <cell r="AL19">
            <v>0</v>
          </cell>
          <cell r="AM19" t="str">
            <v/>
          </cell>
          <cell r="AN19">
            <v>0</v>
          </cell>
          <cell r="AO19" t="str">
            <v/>
          </cell>
          <cell r="AP19">
            <v>0</v>
          </cell>
          <cell r="AQ19" t="str">
            <v/>
          </cell>
          <cell r="AR19">
            <v>0</v>
          </cell>
          <cell r="AS19" t="str">
            <v>X</v>
          </cell>
          <cell r="AT19">
            <v>0</v>
          </cell>
          <cell r="AU19" t="str">
            <v/>
          </cell>
          <cell r="AV19">
            <v>0</v>
          </cell>
          <cell r="AW19" t="str">
            <v/>
          </cell>
          <cell r="AX19">
            <v>0</v>
          </cell>
          <cell r="AY19" t="str">
            <v/>
          </cell>
          <cell r="AZ19">
            <v>0</v>
          </cell>
          <cell r="BA19" t="str">
            <v/>
          </cell>
          <cell r="BB19">
            <v>0</v>
          </cell>
          <cell r="BC19" t="str">
            <v>CBGV</v>
          </cell>
        </row>
        <row r="20">
          <cell r="E20" t="str">
            <v>01023004</v>
          </cell>
          <cell r="F20">
            <v>91</v>
          </cell>
          <cell r="G20">
            <v>33</v>
          </cell>
          <cell r="H20">
            <v>15</v>
          </cell>
          <cell r="I20">
            <v>15</v>
          </cell>
          <cell r="J20">
            <v>30</v>
          </cell>
          <cell r="K20">
            <v>0</v>
          </cell>
          <cell r="L20">
            <v>0</v>
          </cell>
          <cell r="M20">
            <v>93</v>
          </cell>
          <cell r="N20" t="str">
            <v>Xuất sắc</v>
          </cell>
          <cell r="O20">
            <v>33</v>
          </cell>
          <cell r="P20">
            <v>15</v>
          </cell>
          <cell r="Q20">
            <v>15</v>
          </cell>
          <cell r="R20">
            <v>30</v>
          </cell>
          <cell r="S20">
            <v>60</v>
          </cell>
          <cell r="T20">
            <v>0</v>
          </cell>
          <cell r="U20">
            <v>0</v>
          </cell>
          <cell r="V20">
            <v>93</v>
          </cell>
          <cell r="W20" t="str">
            <v>Xuất sắc</v>
          </cell>
          <cell r="X20" t="str">
            <v>A2</v>
          </cell>
          <cell r="Y20" t="str">
            <v>A3</v>
          </cell>
          <cell r="Z20" t="str">
            <v>A3</v>
          </cell>
          <cell r="AA20">
            <v>0</v>
          </cell>
          <cell r="AB20">
            <v>0</v>
          </cell>
          <cell r="AC20">
            <v>0</v>
          </cell>
          <cell r="AD20">
            <v>60</v>
          </cell>
          <cell r="AE20">
            <v>60</v>
          </cell>
          <cell r="AF20">
            <v>0</v>
          </cell>
          <cell r="AG20" t="str">
            <v>Xuất sắc</v>
          </cell>
          <cell r="AH20">
            <v>0</v>
          </cell>
          <cell r="AI20" t="str">
            <v>X</v>
          </cell>
          <cell r="AJ20">
            <v>0</v>
          </cell>
          <cell r="AK20" t="str">
            <v/>
          </cell>
          <cell r="AL20">
            <v>0</v>
          </cell>
          <cell r="AM20" t="str">
            <v/>
          </cell>
          <cell r="AN20">
            <v>0</v>
          </cell>
          <cell r="AO20" t="str">
            <v/>
          </cell>
          <cell r="AP20">
            <v>0</v>
          </cell>
          <cell r="AQ20" t="str">
            <v/>
          </cell>
          <cell r="AR20">
            <v>0</v>
          </cell>
          <cell r="AS20" t="str">
            <v>X</v>
          </cell>
          <cell r="AT20">
            <v>0</v>
          </cell>
          <cell r="AU20" t="str">
            <v/>
          </cell>
          <cell r="AV20">
            <v>0</v>
          </cell>
          <cell r="AW20" t="str">
            <v/>
          </cell>
          <cell r="AX20">
            <v>0</v>
          </cell>
          <cell r="AY20" t="str">
            <v/>
          </cell>
          <cell r="AZ20">
            <v>0</v>
          </cell>
          <cell r="BA20" t="str">
            <v/>
          </cell>
          <cell r="BB20">
            <v>0</v>
          </cell>
          <cell r="BC20" t="str">
            <v>CBGV</v>
          </cell>
        </row>
        <row r="21">
          <cell r="E21" t="str">
            <v>01003013</v>
          </cell>
          <cell r="F21">
            <v>90</v>
          </cell>
          <cell r="G21">
            <v>33</v>
          </cell>
          <cell r="H21">
            <v>15</v>
          </cell>
          <cell r="I21">
            <v>15</v>
          </cell>
          <cell r="J21">
            <v>30</v>
          </cell>
          <cell r="K21">
            <v>0</v>
          </cell>
          <cell r="L21">
            <v>0</v>
          </cell>
          <cell r="M21">
            <v>93</v>
          </cell>
          <cell r="N21" t="str">
            <v>Xuất sắc</v>
          </cell>
          <cell r="O21">
            <v>33</v>
          </cell>
          <cell r="P21">
            <v>15</v>
          </cell>
          <cell r="Q21">
            <v>15</v>
          </cell>
          <cell r="R21">
            <v>30</v>
          </cell>
          <cell r="S21">
            <v>60</v>
          </cell>
          <cell r="T21">
            <v>0</v>
          </cell>
          <cell r="U21">
            <v>0</v>
          </cell>
          <cell r="V21">
            <v>93</v>
          </cell>
          <cell r="W21" t="str">
            <v>Xuất sắc</v>
          </cell>
          <cell r="X21" t="str">
            <v>A1</v>
          </cell>
          <cell r="Y21" t="str">
            <v>A3</v>
          </cell>
          <cell r="Z21" t="str">
            <v>A2</v>
          </cell>
          <cell r="AA21">
            <v>0</v>
          </cell>
          <cell r="AB21">
            <v>0</v>
          </cell>
          <cell r="AC21">
            <v>0</v>
          </cell>
          <cell r="AD21">
            <v>60</v>
          </cell>
          <cell r="AE21">
            <v>60</v>
          </cell>
          <cell r="AF21">
            <v>0</v>
          </cell>
          <cell r="AG21" t="str">
            <v>Xuất sắc</v>
          </cell>
          <cell r="AH21">
            <v>0</v>
          </cell>
          <cell r="AI21" t="str">
            <v>X</v>
          </cell>
          <cell r="AJ21">
            <v>0</v>
          </cell>
          <cell r="AK21" t="str">
            <v/>
          </cell>
          <cell r="AL21">
            <v>0</v>
          </cell>
          <cell r="AM21" t="str">
            <v/>
          </cell>
          <cell r="AN21">
            <v>0</v>
          </cell>
          <cell r="AO21" t="str">
            <v/>
          </cell>
          <cell r="AP21">
            <v>0</v>
          </cell>
          <cell r="AQ21" t="str">
            <v/>
          </cell>
          <cell r="AR21">
            <v>0</v>
          </cell>
          <cell r="AS21" t="str">
            <v>X</v>
          </cell>
          <cell r="AT21">
            <v>0</v>
          </cell>
          <cell r="AU21" t="str">
            <v/>
          </cell>
          <cell r="AV21">
            <v>0</v>
          </cell>
          <cell r="AW21" t="str">
            <v/>
          </cell>
          <cell r="AX21">
            <v>0</v>
          </cell>
          <cell r="AY21" t="str">
            <v/>
          </cell>
          <cell r="AZ21">
            <v>0</v>
          </cell>
          <cell r="BA21" t="str">
            <v/>
          </cell>
          <cell r="BB21">
            <v>0</v>
          </cell>
          <cell r="BC21" t="str">
            <v>CBGV</v>
          </cell>
        </row>
        <row r="22">
          <cell r="E22" t="str">
            <v>01003014</v>
          </cell>
          <cell r="F22">
            <v>91</v>
          </cell>
          <cell r="G22">
            <v>33</v>
          </cell>
          <cell r="H22">
            <v>15</v>
          </cell>
          <cell r="I22">
            <v>15</v>
          </cell>
          <cell r="J22">
            <v>30</v>
          </cell>
          <cell r="K22">
            <v>0</v>
          </cell>
          <cell r="L22">
            <v>0</v>
          </cell>
          <cell r="M22">
            <v>93</v>
          </cell>
          <cell r="N22" t="str">
            <v>Xuất sắc</v>
          </cell>
          <cell r="O22">
            <v>33</v>
          </cell>
          <cell r="P22">
            <v>15</v>
          </cell>
          <cell r="Q22">
            <v>15</v>
          </cell>
          <cell r="R22">
            <v>30</v>
          </cell>
          <cell r="S22">
            <v>60</v>
          </cell>
          <cell r="T22">
            <v>0</v>
          </cell>
          <cell r="U22">
            <v>0</v>
          </cell>
          <cell r="V22">
            <v>93</v>
          </cell>
          <cell r="W22" t="str">
            <v>Xuất sắc</v>
          </cell>
          <cell r="X22" t="str">
            <v>A3</v>
          </cell>
          <cell r="Y22" t="str">
            <v>A3</v>
          </cell>
          <cell r="Z22" t="str">
            <v>A2</v>
          </cell>
          <cell r="AA22">
            <v>0</v>
          </cell>
          <cell r="AB22">
            <v>0</v>
          </cell>
          <cell r="AC22">
            <v>0</v>
          </cell>
          <cell r="AD22">
            <v>60</v>
          </cell>
          <cell r="AE22">
            <v>60</v>
          </cell>
          <cell r="AF22">
            <v>0</v>
          </cell>
          <cell r="AG22" t="str">
            <v>Xuất sắc</v>
          </cell>
          <cell r="AH22">
            <v>0</v>
          </cell>
          <cell r="AI22" t="str">
            <v>X</v>
          </cell>
          <cell r="AJ22">
            <v>0</v>
          </cell>
          <cell r="AK22" t="str">
            <v/>
          </cell>
          <cell r="AL22">
            <v>0</v>
          </cell>
          <cell r="AM22" t="str">
            <v/>
          </cell>
          <cell r="AN22">
            <v>0</v>
          </cell>
          <cell r="AO22" t="str">
            <v/>
          </cell>
          <cell r="AP22">
            <v>0</v>
          </cell>
          <cell r="AQ22" t="str">
            <v/>
          </cell>
          <cell r="AR22">
            <v>0</v>
          </cell>
          <cell r="AS22" t="str">
            <v>X</v>
          </cell>
          <cell r="AT22">
            <v>0</v>
          </cell>
          <cell r="AU22" t="str">
            <v/>
          </cell>
          <cell r="AV22">
            <v>0</v>
          </cell>
          <cell r="AW22" t="str">
            <v/>
          </cell>
          <cell r="AX22">
            <v>0</v>
          </cell>
          <cell r="AY22" t="str">
            <v/>
          </cell>
          <cell r="AZ22">
            <v>0</v>
          </cell>
          <cell r="BA22" t="str">
            <v/>
          </cell>
          <cell r="BB22">
            <v>0</v>
          </cell>
          <cell r="BC22" t="str">
            <v>CBGV</v>
          </cell>
        </row>
        <row r="23">
          <cell r="E23" t="str">
            <v>01002017</v>
          </cell>
          <cell r="F23">
            <v>89</v>
          </cell>
          <cell r="G23">
            <v>29</v>
          </cell>
          <cell r="H23">
            <v>15</v>
          </cell>
          <cell r="I23">
            <v>15</v>
          </cell>
          <cell r="J23">
            <v>30</v>
          </cell>
          <cell r="K23">
            <v>0</v>
          </cell>
          <cell r="L23">
            <v>0</v>
          </cell>
          <cell r="M23">
            <v>89</v>
          </cell>
          <cell r="N23" t="str">
            <v>Tốt</v>
          </cell>
          <cell r="O23">
            <v>29</v>
          </cell>
          <cell r="P23">
            <v>15</v>
          </cell>
          <cell r="Q23">
            <v>15</v>
          </cell>
          <cell r="R23">
            <v>30</v>
          </cell>
          <cell r="S23">
            <v>60</v>
          </cell>
          <cell r="T23">
            <v>0</v>
          </cell>
          <cell r="U23">
            <v>0</v>
          </cell>
          <cell r="V23">
            <v>89</v>
          </cell>
          <cell r="W23" t="str">
            <v>Tốt</v>
          </cell>
          <cell r="X23" t="str">
            <v>A1</v>
          </cell>
          <cell r="Y23" t="str">
            <v>A3</v>
          </cell>
          <cell r="Z23" t="str">
            <v>A3</v>
          </cell>
          <cell r="AA23">
            <v>0</v>
          </cell>
          <cell r="AB23">
            <v>0</v>
          </cell>
          <cell r="AC23">
            <v>0</v>
          </cell>
          <cell r="AD23">
            <v>60</v>
          </cell>
          <cell r="AE23">
            <v>60</v>
          </cell>
          <cell r="AF23">
            <v>0</v>
          </cell>
          <cell r="AG23" t="str">
            <v>Tốt</v>
          </cell>
          <cell r="AH23">
            <v>0</v>
          </cell>
          <cell r="AI23" t="str">
            <v/>
          </cell>
          <cell r="AJ23">
            <v>0</v>
          </cell>
          <cell r="AK23" t="str">
            <v>X</v>
          </cell>
          <cell r="AL23">
            <v>0</v>
          </cell>
          <cell r="AM23" t="str">
            <v/>
          </cell>
          <cell r="AN23">
            <v>0</v>
          </cell>
          <cell r="AO23" t="str">
            <v/>
          </cell>
          <cell r="AP23">
            <v>0</v>
          </cell>
          <cell r="AQ23" t="str">
            <v/>
          </cell>
          <cell r="AR23">
            <v>0</v>
          </cell>
          <cell r="AS23" t="str">
            <v/>
          </cell>
          <cell r="AT23">
            <v>0</v>
          </cell>
          <cell r="AU23" t="str">
            <v>X</v>
          </cell>
          <cell r="AV23">
            <v>0</v>
          </cell>
          <cell r="AW23" t="str">
            <v/>
          </cell>
          <cell r="AX23">
            <v>0</v>
          </cell>
          <cell r="AY23" t="str">
            <v/>
          </cell>
          <cell r="AZ23">
            <v>0</v>
          </cell>
          <cell r="BA23" t="str">
            <v/>
          </cell>
          <cell r="BB23">
            <v>0</v>
          </cell>
          <cell r="BC23" t="str">
            <v>CBGV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3</v>
          </cell>
          <cell r="AJ24">
            <v>1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3</v>
          </cell>
          <cell r="AT24">
            <v>1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</row>
        <row r="25">
          <cell r="E25" t="str">
            <v>01003008</v>
          </cell>
          <cell r="F25">
            <v>90</v>
          </cell>
          <cell r="G25">
            <v>32</v>
          </cell>
          <cell r="H25">
            <v>15</v>
          </cell>
          <cell r="I25">
            <v>15</v>
          </cell>
          <cell r="J25">
            <v>30</v>
          </cell>
          <cell r="K25">
            <v>0</v>
          </cell>
          <cell r="L25">
            <v>0</v>
          </cell>
          <cell r="M25">
            <v>92</v>
          </cell>
          <cell r="N25" t="str">
            <v>Xuất sắc</v>
          </cell>
          <cell r="O25">
            <v>32</v>
          </cell>
          <cell r="P25">
            <v>15</v>
          </cell>
          <cell r="Q25">
            <v>15</v>
          </cell>
          <cell r="R25">
            <v>30</v>
          </cell>
          <cell r="S25">
            <v>60</v>
          </cell>
          <cell r="T25">
            <v>0</v>
          </cell>
          <cell r="U25">
            <v>0</v>
          </cell>
          <cell r="V25">
            <v>92</v>
          </cell>
          <cell r="W25" t="str">
            <v>Xuất sắc</v>
          </cell>
          <cell r="X25" t="str">
            <v>A3</v>
          </cell>
          <cell r="Y25" t="str">
            <v>A2</v>
          </cell>
          <cell r="Z25" t="str">
            <v>A3</v>
          </cell>
          <cell r="AA25">
            <v>0</v>
          </cell>
          <cell r="AB25">
            <v>0</v>
          </cell>
          <cell r="AC25">
            <v>0</v>
          </cell>
          <cell r="AD25">
            <v>60</v>
          </cell>
          <cell r="AE25">
            <v>60</v>
          </cell>
          <cell r="AF25">
            <v>0</v>
          </cell>
          <cell r="AG25" t="str">
            <v>Xuất sắc</v>
          </cell>
          <cell r="AH25">
            <v>0</v>
          </cell>
          <cell r="AI25" t="str">
            <v>X</v>
          </cell>
          <cell r="AJ25">
            <v>0</v>
          </cell>
          <cell r="AK25" t="str">
            <v/>
          </cell>
          <cell r="AL25">
            <v>0</v>
          </cell>
          <cell r="AM25" t="str">
            <v/>
          </cell>
          <cell r="AN25">
            <v>0</v>
          </cell>
          <cell r="AO25" t="str">
            <v/>
          </cell>
          <cell r="AP25">
            <v>0</v>
          </cell>
          <cell r="AQ25" t="str">
            <v/>
          </cell>
          <cell r="AR25">
            <v>0</v>
          </cell>
          <cell r="AS25" t="str">
            <v>X</v>
          </cell>
          <cell r="AT25">
            <v>0</v>
          </cell>
          <cell r="AU25" t="str">
            <v/>
          </cell>
          <cell r="AV25">
            <v>0</v>
          </cell>
          <cell r="AW25" t="str">
            <v/>
          </cell>
          <cell r="AX25">
            <v>0</v>
          </cell>
          <cell r="AY25" t="str">
            <v/>
          </cell>
          <cell r="AZ25">
            <v>0</v>
          </cell>
          <cell r="BA25" t="str">
            <v/>
          </cell>
          <cell r="BB25">
            <v>0</v>
          </cell>
          <cell r="BC25" t="str">
            <v>HĐT</v>
          </cell>
        </row>
        <row r="26">
          <cell r="E26" t="str">
            <v>01003015</v>
          </cell>
          <cell r="F26">
            <v>91</v>
          </cell>
          <cell r="G26">
            <v>32</v>
          </cell>
          <cell r="H26">
            <v>15</v>
          </cell>
          <cell r="I26">
            <v>15</v>
          </cell>
          <cell r="J26">
            <v>30</v>
          </cell>
          <cell r="K26">
            <v>0</v>
          </cell>
          <cell r="L26">
            <v>0</v>
          </cell>
          <cell r="M26">
            <v>92</v>
          </cell>
          <cell r="N26" t="str">
            <v>Xuất sắc</v>
          </cell>
          <cell r="O26">
            <v>32</v>
          </cell>
          <cell r="P26">
            <v>15</v>
          </cell>
          <cell r="Q26">
            <v>15</v>
          </cell>
          <cell r="R26">
            <v>30</v>
          </cell>
          <cell r="S26">
            <v>60</v>
          </cell>
          <cell r="T26">
            <v>0</v>
          </cell>
          <cell r="U26">
            <v>0</v>
          </cell>
          <cell r="V26">
            <v>92</v>
          </cell>
          <cell r="W26" t="str">
            <v>Xuất sắc</v>
          </cell>
          <cell r="X26" t="str">
            <v>A2</v>
          </cell>
          <cell r="Y26" t="str">
            <v>A3</v>
          </cell>
          <cell r="Z26" t="str">
            <v>A1</v>
          </cell>
          <cell r="AA26">
            <v>0</v>
          </cell>
          <cell r="AB26">
            <v>0</v>
          </cell>
          <cell r="AC26">
            <v>0</v>
          </cell>
          <cell r="AD26">
            <v>60</v>
          </cell>
          <cell r="AE26">
            <v>60</v>
          </cell>
          <cell r="AF26">
            <v>0</v>
          </cell>
          <cell r="AG26" t="str">
            <v>Xuất sắc</v>
          </cell>
          <cell r="AH26">
            <v>0</v>
          </cell>
          <cell r="AI26" t="str">
            <v>X</v>
          </cell>
          <cell r="AJ26">
            <v>0</v>
          </cell>
          <cell r="AK26" t="str">
            <v/>
          </cell>
          <cell r="AL26">
            <v>0</v>
          </cell>
          <cell r="AM26" t="str">
            <v/>
          </cell>
          <cell r="AN26">
            <v>0</v>
          </cell>
          <cell r="AO26" t="str">
            <v/>
          </cell>
          <cell r="AP26">
            <v>0</v>
          </cell>
          <cell r="AQ26" t="str">
            <v/>
          </cell>
          <cell r="AR26">
            <v>0</v>
          </cell>
          <cell r="AS26" t="str">
            <v>X</v>
          </cell>
          <cell r="AT26">
            <v>0</v>
          </cell>
          <cell r="AU26" t="str">
            <v/>
          </cell>
          <cell r="AV26">
            <v>0</v>
          </cell>
          <cell r="AW26" t="str">
            <v/>
          </cell>
          <cell r="AX26">
            <v>0</v>
          </cell>
          <cell r="AY26" t="str">
            <v/>
          </cell>
          <cell r="AZ26">
            <v>0</v>
          </cell>
          <cell r="BA26" t="str">
            <v/>
          </cell>
          <cell r="BB26">
            <v>0</v>
          </cell>
          <cell r="BC26" t="str">
            <v>HĐT</v>
          </cell>
        </row>
        <row r="27">
          <cell r="E27" t="str">
            <v>01003016</v>
          </cell>
          <cell r="F27">
            <v>91</v>
          </cell>
          <cell r="G27">
            <v>32</v>
          </cell>
          <cell r="H27">
            <v>15</v>
          </cell>
          <cell r="I27">
            <v>15</v>
          </cell>
          <cell r="J27">
            <v>30</v>
          </cell>
          <cell r="K27">
            <v>0</v>
          </cell>
          <cell r="L27">
            <v>0</v>
          </cell>
          <cell r="M27">
            <v>92</v>
          </cell>
          <cell r="N27" t="str">
            <v>Xuất sắc</v>
          </cell>
          <cell r="O27">
            <v>32</v>
          </cell>
          <cell r="P27">
            <v>15</v>
          </cell>
          <cell r="Q27">
            <v>15</v>
          </cell>
          <cell r="R27">
            <v>30</v>
          </cell>
          <cell r="S27">
            <v>60</v>
          </cell>
          <cell r="T27">
            <v>0</v>
          </cell>
          <cell r="U27">
            <v>0</v>
          </cell>
          <cell r="V27">
            <v>92</v>
          </cell>
          <cell r="W27" t="str">
            <v>Xuất sắc</v>
          </cell>
          <cell r="X27" t="str">
            <v>A3</v>
          </cell>
          <cell r="Y27" t="str">
            <v>A2</v>
          </cell>
          <cell r="Z27" t="str">
            <v>A3</v>
          </cell>
          <cell r="AA27">
            <v>0</v>
          </cell>
          <cell r="AB27">
            <v>0</v>
          </cell>
          <cell r="AC27">
            <v>0</v>
          </cell>
          <cell r="AD27">
            <v>60</v>
          </cell>
          <cell r="AE27">
            <v>60</v>
          </cell>
          <cell r="AF27">
            <v>0</v>
          </cell>
          <cell r="AG27" t="str">
            <v>Xuất sắc</v>
          </cell>
          <cell r="AH27">
            <v>0</v>
          </cell>
          <cell r="AI27" t="str">
            <v>X</v>
          </cell>
          <cell r="AJ27">
            <v>0</v>
          </cell>
          <cell r="AK27" t="str">
            <v/>
          </cell>
          <cell r="AL27">
            <v>0</v>
          </cell>
          <cell r="AM27" t="str">
            <v/>
          </cell>
          <cell r="AN27">
            <v>0</v>
          </cell>
          <cell r="AO27" t="str">
            <v/>
          </cell>
          <cell r="AP27">
            <v>0</v>
          </cell>
          <cell r="AQ27" t="str">
            <v/>
          </cell>
          <cell r="AR27">
            <v>0</v>
          </cell>
          <cell r="AS27" t="str">
            <v>X</v>
          </cell>
          <cell r="AT27">
            <v>0</v>
          </cell>
          <cell r="AU27" t="str">
            <v/>
          </cell>
          <cell r="AV27">
            <v>0</v>
          </cell>
          <cell r="AW27" t="str">
            <v/>
          </cell>
          <cell r="AX27">
            <v>0</v>
          </cell>
          <cell r="AY27" t="str">
            <v/>
          </cell>
          <cell r="AZ27">
            <v>0</v>
          </cell>
          <cell r="BA27" t="str">
            <v/>
          </cell>
          <cell r="BB27">
            <v>0</v>
          </cell>
          <cell r="BC27" t="str">
            <v>HĐT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16</v>
          </cell>
          <cell r="AJ28">
            <v>0.88888888888888884</v>
          </cell>
          <cell r="AK28">
            <v>2</v>
          </cell>
          <cell r="AL28">
            <v>0.1111111111111111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16</v>
          </cell>
          <cell r="AT28">
            <v>0.88888888888888884</v>
          </cell>
          <cell r="AU28">
            <v>2</v>
          </cell>
          <cell r="AV28">
            <v>0.1111111111111111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10</v>
          </cell>
          <cell r="AJ29">
            <v>0.83333333333333337</v>
          </cell>
          <cell r="AK29">
            <v>2</v>
          </cell>
          <cell r="AL29">
            <v>0.16666666666666666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10</v>
          </cell>
          <cell r="AT29">
            <v>0.83333333333333337</v>
          </cell>
          <cell r="AU29">
            <v>2</v>
          </cell>
          <cell r="AV29">
            <v>0.16666666666666666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</row>
        <row r="30">
          <cell r="E30" t="str">
            <v>01029001</v>
          </cell>
          <cell r="F30">
            <v>95</v>
          </cell>
          <cell r="G30">
            <v>36</v>
          </cell>
          <cell r="H30">
            <v>15</v>
          </cell>
          <cell r="I30">
            <v>15</v>
          </cell>
          <cell r="J30">
            <v>30</v>
          </cell>
          <cell r="K30">
            <v>0</v>
          </cell>
          <cell r="L30">
            <v>0</v>
          </cell>
          <cell r="M30">
            <v>96</v>
          </cell>
          <cell r="N30" t="str">
            <v>Xuất sắc</v>
          </cell>
          <cell r="O30">
            <v>36</v>
          </cell>
          <cell r="P30">
            <v>15</v>
          </cell>
          <cell r="Q30">
            <v>15</v>
          </cell>
          <cell r="R30">
            <v>30</v>
          </cell>
          <cell r="S30">
            <v>60</v>
          </cell>
          <cell r="T30">
            <v>0</v>
          </cell>
          <cell r="U30">
            <v>0</v>
          </cell>
          <cell r="V30">
            <v>96</v>
          </cell>
          <cell r="W30" t="str">
            <v>Xuất sắc</v>
          </cell>
          <cell r="X30" t="str">
            <v>A1</v>
          </cell>
          <cell r="Y30" t="str">
            <v>A1</v>
          </cell>
          <cell r="Z30" t="str">
            <v>A1</v>
          </cell>
          <cell r="AA30">
            <v>0</v>
          </cell>
          <cell r="AB30">
            <v>0</v>
          </cell>
          <cell r="AC30">
            <v>0</v>
          </cell>
          <cell r="AD30">
            <v>60</v>
          </cell>
          <cell r="AE30">
            <v>60</v>
          </cell>
          <cell r="AF30">
            <v>0</v>
          </cell>
          <cell r="AG30" t="str">
            <v>Xuất sắc</v>
          </cell>
          <cell r="AH30">
            <v>0</v>
          </cell>
          <cell r="AI30" t="str">
            <v>X</v>
          </cell>
          <cell r="AJ30">
            <v>0</v>
          </cell>
          <cell r="AK30" t="str">
            <v/>
          </cell>
          <cell r="AL30">
            <v>0</v>
          </cell>
          <cell r="AM30" t="str">
            <v/>
          </cell>
          <cell r="AN30">
            <v>0</v>
          </cell>
          <cell r="AO30" t="str">
            <v/>
          </cell>
          <cell r="AP30">
            <v>0</v>
          </cell>
          <cell r="AQ30" t="str">
            <v/>
          </cell>
          <cell r="AR30">
            <v>0</v>
          </cell>
          <cell r="AS30" t="str">
            <v>X</v>
          </cell>
          <cell r="AT30">
            <v>0</v>
          </cell>
          <cell r="AU30" t="str">
            <v/>
          </cell>
          <cell r="AV30">
            <v>0</v>
          </cell>
          <cell r="AW30" t="str">
            <v/>
          </cell>
          <cell r="AX30">
            <v>0</v>
          </cell>
          <cell r="AY30" t="str">
            <v/>
          </cell>
          <cell r="AZ30">
            <v>0</v>
          </cell>
          <cell r="BA30" t="str">
            <v/>
          </cell>
          <cell r="BB30">
            <v>0</v>
          </cell>
          <cell r="BC30" t="str">
            <v>TPDV</v>
          </cell>
        </row>
        <row r="31">
          <cell r="E31" t="str">
            <v>01014007</v>
          </cell>
          <cell r="F31">
            <v>97</v>
          </cell>
          <cell r="G31">
            <v>35</v>
          </cell>
          <cell r="H31">
            <v>15</v>
          </cell>
          <cell r="I31">
            <v>15</v>
          </cell>
          <cell r="J31">
            <v>30</v>
          </cell>
          <cell r="K31">
            <v>0</v>
          </cell>
          <cell r="L31">
            <v>0</v>
          </cell>
          <cell r="M31">
            <v>95</v>
          </cell>
          <cell r="N31" t="str">
            <v>Xuất sắc</v>
          </cell>
          <cell r="O31">
            <v>35</v>
          </cell>
          <cell r="P31">
            <v>15</v>
          </cell>
          <cell r="Q31">
            <v>15</v>
          </cell>
          <cell r="R31">
            <v>30</v>
          </cell>
          <cell r="S31">
            <v>60</v>
          </cell>
          <cell r="T31">
            <v>0</v>
          </cell>
          <cell r="U31">
            <v>0</v>
          </cell>
          <cell r="V31">
            <v>95</v>
          </cell>
          <cell r="W31" t="str">
            <v>Xuất sắc</v>
          </cell>
          <cell r="X31" t="str">
            <v>A1</v>
          </cell>
          <cell r="Y31" t="str">
            <v>A1</v>
          </cell>
          <cell r="Z31" t="str">
            <v>A2</v>
          </cell>
          <cell r="AA31">
            <v>0</v>
          </cell>
          <cell r="AB31">
            <v>0</v>
          </cell>
          <cell r="AC31">
            <v>0</v>
          </cell>
          <cell r="AD31">
            <v>60</v>
          </cell>
          <cell r="AE31">
            <v>60</v>
          </cell>
          <cell r="AF31">
            <v>0</v>
          </cell>
          <cell r="AG31" t="str">
            <v>Xuất sắc</v>
          </cell>
          <cell r="AH31">
            <v>0</v>
          </cell>
          <cell r="AI31" t="str">
            <v>X</v>
          </cell>
          <cell r="AJ31">
            <v>0</v>
          </cell>
          <cell r="AK31" t="str">
            <v/>
          </cell>
          <cell r="AL31">
            <v>0</v>
          </cell>
          <cell r="AM31" t="str">
            <v/>
          </cell>
          <cell r="AN31">
            <v>0</v>
          </cell>
          <cell r="AO31" t="str">
            <v/>
          </cell>
          <cell r="AP31">
            <v>0</v>
          </cell>
          <cell r="AQ31" t="str">
            <v/>
          </cell>
          <cell r="AR31">
            <v>0</v>
          </cell>
          <cell r="AS31" t="str">
            <v>X</v>
          </cell>
          <cell r="AT31">
            <v>0</v>
          </cell>
          <cell r="AU31" t="str">
            <v/>
          </cell>
          <cell r="AV31">
            <v>0</v>
          </cell>
          <cell r="AW31" t="str">
            <v/>
          </cell>
          <cell r="AX31">
            <v>0</v>
          </cell>
          <cell r="AY31" t="str">
            <v/>
          </cell>
          <cell r="AZ31">
            <v>0</v>
          </cell>
          <cell r="BA31" t="str">
            <v/>
          </cell>
          <cell r="BB31">
            <v>0</v>
          </cell>
          <cell r="BC31" t="str">
            <v>TPDV</v>
          </cell>
        </row>
        <row r="32">
          <cell r="E32" t="str">
            <v>01025001</v>
          </cell>
          <cell r="F32">
            <v>95</v>
          </cell>
          <cell r="G32">
            <v>35</v>
          </cell>
          <cell r="H32">
            <v>15</v>
          </cell>
          <cell r="I32">
            <v>15</v>
          </cell>
          <cell r="J32">
            <v>30</v>
          </cell>
          <cell r="K32">
            <v>0</v>
          </cell>
          <cell r="L32">
            <v>0</v>
          </cell>
          <cell r="M32">
            <v>95</v>
          </cell>
          <cell r="N32" t="str">
            <v>Xuất sắc</v>
          </cell>
          <cell r="O32">
            <v>35</v>
          </cell>
          <cell r="P32">
            <v>15</v>
          </cell>
          <cell r="Q32">
            <v>15</v>
          </cell>
          <cell r="R32">
            <v>30</v>
          </cell>
          <cell r="S32">
            <v>60</v>
          </cell>
          <cell r="T32">
            <v>0</v>
          </cell>
          <cell r="U32">
            <v>0</v>
          </cell>
          <cell r="V32">
            <v>95</v>
          </cell>
          <cell r="W32" t="str">
            <v>Xuất sắc</v>
          </cell>
          <cell r="X32" t="str">
            <v>A2</v>
          </cell>
          <cell r="Y32" t="str">
            <v>A2</v>
          </cell>
          <cell r="Z32" t="str">
            <v>A2</v>
          </cell>
          <cell r="AA32">
            <v>0</v>
          </cell>
          <cell r="AB32">
            <v>0</v>
          </cell>
          <cell r="AC32">
            <v>0</v>
          </cell>
          <cell r="AD32">
            <v>60</v>
          </cell>
          <cell r="AE32">
            <v>60</v>
          </cell>
          <cell r="AF32">
            <v>0</v>
          </cell>
          <cell r="AG32" t="str">
            <v>Xuất sắc</v>
          </cell>
          <cell r="AH32">
            <v>0</v>
          </cell>
          <cell r="AI32" t="str">
            <v>X</v>
          </cell>
          <cell r="AJ32">
            <v>0</v>
          </cell>
          <cell r="AK32" t="str">
            <v/>
          </cell>
          <cell r="AL32">
            <v>0</v>
          </cell>
          <cell r="AM32" t="str">
            <v/>
          </cell>
          <cell r="AN32">
            <v>0</v>
          </cell>
          <cell r="AO32" t="str">
            <v/>
          </cell>
          <cell r="AP32">
            <v>0</v>
          </cell>
          <cell r="AQ32" t="str">
            <v/>
          </cell>
          <cell r="AR32">
            <v>0</v>
          </cell>
          <cell r="AS32" t="str">
            <v>X</v>
          </cell>
          <cell r="AT32">
            <v>0</v>
          </cell>
          <cell r="AU32" t="str">
            <v/>
          </cell>
          <cell r="AV32">
            <v>0</v>
          </cell>
          <cell r="AW32" t="str">
            <v/>
          </cell>
          <cell r="AX32">
            <v>0</v>
          </cell>
          <cell r="AY32" t="str">
            <v/>
          </cell>
          <cell r="AZ32">
            <v>0</v>
          </cell>
          <cell r="BA32" t="str">
            <v/>
          </cell>
          <cell r="BB32">
            <v>0</v>
          </cell>
          <cell r="BC32" t="str">
            <v>TPDV</v>
          </cell>
        </row>
        <row r="33">
          <cell r="E33" t="str">
            <v>01004003</v>
          </cell>
          <cell r="F33">
            <v>92</v>
          </cell>
          <cell r="G33">
            <v>32</v>
          </cell>
          <cell r="H33">
            <v>15</v>
          </cell>
          <cell r="I33">
            <v>15</v>
          </cell>
          <cell r="J33">
            <v>30</v>
          </cell>
          <cell r="K33">
            <v>0</v>
          </cell>
          <cell r="L33">
            <v>0</v>
          </cell>
          <cell r="M33">
            <v>92</v>
          </cell>
          <cell r="N33" t="str">
            <v>Xuất sắc</v>
          </cell>
          <cell r="O33">
            <v>32</v>
          </cell>
          <cell r="P33">
            <v>15</v>
          </cell>
          <cell r="Q33">
            <v>15</v>
          </cell>
          <cell r="R33">
            <v>30</v>
          </cell>
          <cell r="S33">
            <v>60</v>
          </cell>
          <cell r="T33">
            <v>0</v>
          </cell>
          <cell r="U33">
            <v>0</v>
          </cell>
          <cell r="V33">
            <v>92</v>
          </cell>
          <cell r="W33" t="str">
            <v>Xuất sắc</v>
          </cell>
          <cell r="X33" t="str">
            <v>A2</v>
          </cell>
          <cell r="Y33" t="str">
            <v>A2</v>
          </cell>
          <cell r="Z33" t="str">
            <v>A1</v>
          </cell>
          <cell r="AA33">
            <v>0</v>
          </cell>
          <cell r="AB33">
            <v>0</v>
          </cell>
          <cell r="AC33">
            <v>0</v>
          </cell>
          <cell r="AD33">
            <v>60</v>
          </cell>
          <cell r="AE33">
            <v>60</v>
          </cell>
          <cell r="AF33">
            <v>0</v>
          </cell>
          <cell r="AG33" t="str">
            <v>Xuất sắc</v>
          </cell>
          <cell r="AH33">
            <v>0</v>
          </cell>
          <cell r="AI33" t="str">
            <v>X</v>
          </cell>
          <cell r="AJ33">
            <v>0</v>
          </cell>
          <cell r="AK33" t="str">
            <v/>
          </cell>
          <cell r="AL33">
            <v>0</v>
          </cell>
          <cell r="AM33" t="str">
            <v/>
          </cell>
          <cell r="AN33">
            <v>0</v>
          </cell>
          <cell r="AO33" t="str">
            <v/>
          </cell>
          <cell r="AP33">
            <v>0</v>
          </cell>
          <cell r="AQ33" t="str">
            <v/>
          </cell>
          <cell r="AR33">
            <v>0</v>
          </cell>
          <cell r="AS33" t="str">
            <v>X</v>
          </cell>
          <cell r="AT33">
            <v>0</v>
          </cell>
          <cell r="AU33" t="str">
            <v/>
          </cell>
          <cell r="AV33">
            <v>0</v>
          </cell>
          <cell r="AW33" t="str">
            <v/>
          </cell>
          <cell r="AX33">
            <v>0</v>
          </cell>
          <cell r="AY33" t="str">
            <v/>
          </cell>
          <cell r="AZ33">
            <v>0</v>
          </cell>
          <cell r="BA33" t="str">
            <v/>
          </cell>
          <cell r="BB33">
            <v>0</v>
          </cell>
          <cell r="BC33" t="str">
            <v>CBGV</v>
          </cell>
        </row>
        <row r="34">
          <cell r="E34" t="str">
            <v>01004008</v>
          </cell>
          <cell r="F34">
            <v>91</v>
          </cell>
          <cell r="G34">
            <v>31</v>
          </cell>
          <cell r="H34">
            <v>15</v>
          </cell>
          <cell r="I34">
            <v>15</v>
          </cell>
          <cell r="J34">
            <v>30</v>
          </cell>
          <cell r="K34">
            <v>0</v>
          </cell>
          <cell r="L34">
            <v>0</v>
          </cell>
          <cell r="M34">
            <v>91</v>
          </cell>
          <cell r="N34" t="str">
            <v>Xuất sắc</v>
          </cell>
          <cell r="O34">
            <v>31</v>
          </cell>
          <cell r="P34">
            <v>15</v>
          </cell>
          <cell r="Q34">
            <v>15</v>
          </cell>
          <cell r="R34">
            <v>30</v>
          </cell>
          <cell r="S34">
            <v>60</v>
          </cell>
          <cell r="T34">
            <v>0</v>
          </cell>
          <cell r="U34">
            <v>0</v>
          </cell>
          <cell r="V34">
            <v>91</v>
          </cell>
          <cell r="W34" t="str">
            <v>Xuất sắc</v>
          </cell>
          <cell r="X34" t="str">
            <v>A2</v>
          </cell>
          <cell r="Y34" t="str">
            <v>A2</v>
          </cell>
          <cell r="Z34" t="str">
            <v>A1</v>
          </cell>
          <cell r="AA34">
            <v>0</v>
          </cell>
          <cell r="AB34">
            <v>0</v>
          </cell>
          <cell r="AC34">
            <v>0</v>
          </cell>
          <cell r="AD34">
            <v>60</v>
          </cell>
          <cell r="AE34">
            <v>60</v>
          </cell>
          <cell r="AF34">
            <v>0</v>
          </cell>
          <cell r="AG34" t="str">
            <v>Xuất sắc</v>
          </cell>
          <cell r="AH34">
            <v>0</v>
          </cell>
          <cell r="AI34" t="str">
            <v>X</v>
          </cell>
          <cell r="AJ34">
            <v>0</v>
          </cell>
          <cell r="AK34" t="str">
            <v/>
          </cell>
          <cell r="AL34">
            <v>0</v>
          </cell>
          <cell r="AM34" t="str">
            <v/>
          </cell>
          <cell r="AN34">
            <v>0</v>
          </cell>
          <cell r="AO34" t="str">
            <v/>
          </cell>
          <cell r="AP34">
            <v>0</v>
          </cell>
          <cell r="AQ34" t="str">
            <v/>
          </cell>
          <cell r="AR34">
            <v>0</v>
          </cell>
          <cell r="AS34" t="str">
            <v>X</v>
          </cell>
          <cell r="AT34">
            <v>0</v>
          </cell>
          <cell r="AU34" t="str">
            <v/>
          </cell>
          <cell r="AV34">
            <v>0</v>
          </cell>
          <cell r="AW34" t="str">
            <v/>
          </cell>
          <cell r="AX34">
            <v>0</v>
          </cell>
          <cell r="AY34" t="str">
            <v/>
          </cell>
          <cell r="AZ34">
            <v>0</v>
          </cell>
          <cell r="BA34" t="str">
            <v/>
          </cell>
          <cell r="BB34">
            <v>0</v>
          </cell>
          <cell r="BC34" t="str">
            <v>CBGV</v>
          </cell>
        </row>
        <row r="35">
          <cell r="E35" t="str">
            <v>01004009</v>
          </cell>
          <cell r="F35">
            <v>91</v>
          </cell>
          <cell r="G35">
            <v>30</v>
          </cell>
          <cell r="H35">
            <v>15</v>
          </cell>
          <cell r="I35">
            <v>15</v>
          </cell>
          <cell r="J35">
            <v>30</v>
          </cell>
          <cell r="K35">
            <v>0</v>
          </cell>
          <cell r="L35">
            <v>0</v>
          </cell>
          <cell r="M35">
            <v>90</v>
          </cell>
          <cell r="N35" t="str">
            <v>Xuất sắc</v>
          </cell>
          <cell r="O35">
            <v>30</v>
          </cell>
          <cell r="P35">
            <v>15</v>
          </cell>
          <cell r="Q35">
            <v>15</v>
          </cell>
          <cell r="R35">
            <v>30</v>
          </cell>
          <cell r="S35">
            <v>60</v>
          </cell>
          <cell r="T35">
            <v>0</v>
          </cell>
          <cell r="U35">
            <v>0</v>
          </cell>
          <cell r="V35">
            <v>90</v>
          </cell>
          <cell r="W35" t="str">
            <v>Xuất sắc</v>
          </cell>
          <cell r="X35" t="str">
            <v>A3</v>
          </cell>
          <cell r="Y35" t="str">
            <v>A3</v>
          </cell>
          <cell r="Z35" t="str">
            <v>A3</v>
          </cell>
          <cell r="AA35">
            <v>0</v>
          </cell>
          <cell r="AB35">
            <v>0</v>
          </cell>
          <cell r="AC35">
            <v>0</v>
          </cell>
          <cell r="AD35">
            <v>60</v>
          </cell>
          <cell r="AE35">
            <v>60</v>
          </cell>
          <cell r="AF35">
            <v>0</v>
          </cell>
          <cell r="AG35" t="str">
            <v>Xuất sắc</v>
          </cell>
          <cell r="AH35">
            <v>0</v>
          </cell>
          <cell r="AI35" t="str">
            <v>X</v>
          </cell>
          <cell r="AJ35">
            <v>0</v>
          </cell>
          <cell r="AK35" t="str">
            <v/>
          </cell>
          <cell r="AL35">
            <v>0</v>
          </cell>
          <cell r="AM35" t="str">
            <v/>
          </cell>
          <cell r="AN35">
            <v>0</v>
          </cell>
          <cell r="AO35" t="str">
            <v/>
          </cell>
          <cell r="AP35">
            <v>0</v>
          </cell>
          <cell r="AQ35" t="str">
            <v/>
          </cell>
          <cell r="AR35">
            <v>0</v>
          </cell>
          <cell r="AS35" t="str">
            <v>X</v>
          </cell>
          <cell r="AT35">
            <v>0</v>
          </cell>
          <cell r="AU35" t="str">
            <v/>
          </cell>
          <cell r="AV35">
            <v>0</v>
          </cell>
          <cell r="AW35" t="str">
            <v/>
          </cell>
          <cell r="AX35">
            <v>0</v>
          </cell>
          <cell r="AY35" t="str">
            <v/>
          </cell>
          <cell r="AZ35">
            <v>0</v>
          </cell>
          <cell r="BA35" t="str">
            <v/>
          </cell>
          <cell r="BB35">
            <v>0</v>
          </cell>
          <cell r="BC35" t="str">
            <v>CBGV</v>
          </cell>
        </row>
        <row r="36">
          <cell r="E36" t="str">
            <v>01022013</v>
          </cell>
          <cell r="F36">
            <v>93</v>
          </cell>
          <cell r="G36">
            <v>35</v>
          </cell>
          <cell r="H36">
            <v>15</v>
          </cell>
          <cell r="I36">
            <v>15</v>
          </cell>
          <cell r="J36">
            <v>30</v>
          </cell>
          <cell r="K36">
            <v>0</v>
          </cell>
          <cell r="L36">
            <v>0</v>
          </cell>
          <cell r="M36">
            <v>95</v>
          </cell>
          <cell r="N36" t="str">
            <v>Xuất sắc</v>
          </cell>
          <cell r="O36">
            <v>35</v>
          </cell>
          <cell r="P36">
            <v>15</v>
          </cell>
          <cell r="Q36">
            <v>15</v>
          </cell>
          <cell r="R36">
            <v>30</v>
          </cell>
          <cell r="S36">
            <v>60</v>
          </cell>
          <cell r="T36">
            <v>0</v>
          </cell>
          <cell r="U36">
            <v>0</v>
          </cell>
          <cell r="V36">
            <v>95</v>
          </cell>
          <cell r="W36" t="str">
            <v>Xuất sắc</v>
          </cell>
          <cell r="X36" t="str">
            <v>A1</v>
          </cell>
          <cell r="Y36" t="str">
            <v>A1</v>
          </cell>
          <cell r="Z36" t="str">
            <v>A1</v>
          </cell>
          <cell r="AA36">
            <v>0</v>
          </cell>
          <cell r="AB36">
            <v>0</v>
          </cell>
          <cell r="AC36">
            <v>0</v>
          </cell>
          <cell r="AD36">
            <v>60</v>
          </cell>
          <cell r="AE36">
            <v>60</v>
          </cell>
          <cell r="AF36">
            <v>0</v>
          </cell>
          <cell r="AG36" t="str">
            <v>Xuất sắc</v>
          </cell>
          <cell r="AH36">
            <v>0</v>
          </cell>
          <cell r="AI36" t="str">
            <v>X</v>
          </cell>
          <cell r="AJ36">
            <v>0</v>
          </cell>
          <cell r="AK36" t="str">
            <v/>
          </cell>
          <cell r="AL36">
            <v>0</v>
          </cell>
          <cell r="AM36" t="str">
            <v/>
          </cell>
          <cell r="AN36">
            <v>0</v>
          </cell>
          <cell r="AO36" t="str">
            <v/>
          </cell>
          <cell r="AP36">
            <v>0</v>
          </cell>
          <cell r="AQ36" t="str">
            <v/>
          </cell>
          <cell r="AR36">
            <v>0</v>
          </cell>
          <cell r="AS36" t="str">
            <v>X</v>
          </cell>
          <cell r="AT36">
            <v>0</v>
          </cell>
          <cell r="AU36" t="str">
            <v/>
          </cell>
          <cell r="AV36">
            <v>0</v>
          </cell>
          <cell r="AW36" t="str">
            <v/>
          </cell>
          <cell r="AX36">
            <v>0</v>
          </cell>
          <cell r="AY36" t="str">
            <v/>
          </cell>
          <cell r="AZ36">
            <v>0</v>
          </cell>
          <cell r="BA36" t="str">
            <v/>
          </cell>
          <cell r="BB36">
            <v>0</v>
          </cell>
          <cell r="BC36" t="str">
            <v>CBGV</v>
          </cell>
        </row>
        <row r="37">
          <cell r="E37" t="str">
            <v>01012026</v>
          </cell>
          <cell r="F37">
            <v>93</v>
          </cell>
          <cell r="G37">
            <v>30</v>
          </cell>
          <cell r="H37">
            <v>15</v>
          </cell>
          <cell r="I37">
            <v>15</v>
          </cell>
          <cell r="J37">
            <v>30</v>
          </cell>
          <cell r="K37">
            <v>0</v>
          </cell>
          <cell r="L37">
            <v>0</v>
          </cell>
          <cell r="M37">
            <v>90</v>
          </cell>
          <cell r="N37" t="str">
            <v>Xuất sắc</v>
          </cell>
          <cell r="O37">
            <v>30</v>
          </cell>
          <cell r="P37">
            <v>15</v>
          </cell>
          <cell r="Q37">
            <v>15</v>
          </cell>
          <cell r="R37">
            <v>30</v>
          </cell>
          <cell r="S37">
            <v>60</v>
          </cell>
          <cell r="T37">
            <v>0</v>
          </cell>
          <cell r="U37">
            <v>0</v>
          </cell>
          <cell r="V37">
            <v>90</v>
          </cell>
          <cell r="W37" t="str">
            <v>Xuất sắc</v>
          </cell>
          <cell r="X37" t="str">
            <v>A2</v>
          </cell>
          <cell r="Y37" t="str">
            <v>A3</v>
          </cell>
          <cell r="Z37" t="str">
            <v>A3</v>
          </cell>
          <cell r="AA37">
            <v>0</v>
          </cell>
          <cell r="AB37">
            <v>0</v>
          </cell>
          <cell r="AC37">
            <v>0</v>
          </cell>
          <cell r="AD37">
            <v>60</v>
          </cell>
          <cell r="AE37">
            <v>60</v>
          </cell>
          <cell r="AF37">
            <v>0</v>
          </cell>
          <cell r="AG37" t="str">
            <v>Xuất sắc</v>
          </cell>
          <cell r="AH37">
            <v>0</v>
          </cell>
          <cell r="AI37" t="str">
            <v>X</v>
          </cell>
          <cell r="AJ37">
            <v>0</v>
          </cell>
          <cell r="AK37" t="str">
            <v/>
          </cell>
          <cell r="AL37">
            <v>0</v>
          </cell>
          <cell r="AM37" t="str">
            <v/>
          </cell>
          <cell r="AN37">
            <v>0</v>
          </cell>
          <cell r="AO37" t="str">
            <v/>
          </cell>
          <cell r="AP37">
            <v>0</v>
          </cell>
          <cell r="AQ37" t="str">
            <v/>
          </cell>
          <cell r="AR37">
            <v>0</v>
          </cell>
          <cell r="AS37" t="str">
            <v>X</v>
          </cell>
          <cell r="AT37">
            <v>0</v>
          </cell>
          <cell r="AU37" t="str">
            <v/>
          </cell>
          <cell r="AV37">
            <v>0</v>
          </cell>
          <cell r="AW37" t="str">
            <v/>
          </cell>
          <cell r="AX37">
            <v>0</v>
          </cell>
          <cell r="AY37" t="str">
            <v/>
          </cell>
          <cell r="AZ37">
            <v>0</v>
          </cell>
          <cell r="BA37" t="str">
            <v/>
          </cell>
          <cell r="BB37">
            <v>0</v>
          </cell>
          <cell r="BC37" t="str">
            <v>CBGV</v>
          </cell>
        </row>
        <row r="38">
          <cell r="E38" t="str">
            <v>01002020</v>
          </cell>
          <cell r="F38">
            <v>93</v>
          </cell>
          <cell r="G38">
            <v>33</v>
          </cell>
          <cell r="H38">
            <v>15</v>
          </cell>
          <cell r="I38">
            <v>15</v>
          </cell>
          <cell r="J38">
            <v>30</v>
          </cell>
          <cell r="K38">
            <v>0</v>
          </cell>
          <cell r="L38">
            <v>0</v>
          </cell>
          <cell r="M38">
            <v>93</v>
          </cell>
          <cell r="N38" t="str">
            <v>Xuất sắc</v>
          </cell>
          <cell r="O38">
            <v>33</v>
          </cell>
          <cell r="P38">
            <v>15</v>
          </cell>
          <cell r="Q38">
            <v>15</v>
          </cell>
          <cell r="R38">
            <v>30</v>
          </cell>
          <cell r="S38">
            <v>60</v>
          </cell>
          <cell r="T38">
            <v>0</v>
          </cell>
          <cell r="U38">
            <v>0</v>
          </cell>
          <cell r="V38">
            <v>93</v>
          </cell>
          <cell r="W38" t="str">
            <v>Xuất sắc</v>
          </cell>
          <cell r="X38" t="str">
            <v>A1</v>
          </cell>
          <cell r="Y38" t="str">
            <v>A1</v>
          </cell>
          <cell r="Z38" t="str">
            <v>A3</v>
          </cell>
          <cell r="AA38">
            <v>0</v>
          </cell>
          <cell r="AB38">
            <v>0</v>
          </cell>
          <cell r="AC38">
            <v>0</v>
          </cell>
          <cell r="AD38">
            <v>60</v>
          </cell>
          <cell r="AE38">
            <v>60</v>
          </cell>
          <cell r="AF38">
            <v>0</v>
          </cell>
          <cell r="AG38" t="str">
            <v>Xuất sắc</v>
          </cell>
          <cell r="AH38">
            <v>0</v>
          </cell>
          <cell r="AI38" t="str">
            <v>X</v>
          </cell>
          <cell r="AJ38">
            <v>0</v>
          </cell>
          <cell r="AK38" t="str">
            <v/>
          </cell>
          <cell r="AL38">
            <v>0</v>
          </cell>
          <cell r="AM38" t="str">
            <v/>
          </cell>
          <cell r="AN38">
            <v>0</v>
          </cell>
          <cell r="AO38" t="str">
            <v/>
          </cell>
          <cell r="AP38">
            <v>0</v>
          </cell>
          <cell r="AQ38" t="str">
            <v/>
          </cell>
          <cell r="AR38">
            <v>0</v>
          </cell>
          <cell r="AS38" t="str">
            <v>X</v>
          </cell>
          <cell r="AT38">
            <v>0</v>
          </cell>
          <cell r="AU38" t="str">
            <v/>
          </cell>
          <cell r="AV38">
            <v>0</v>
          </cell>
          <cell r="AW38" t="str">
            <v/>
          </cell>
          <cell r="AX38">
            <v>0</v>
          </cell>
          <cell r="AY38" t="str">
            <v/>
          </cell>
          <cell r="AZ38">
            <v>0</v>
          </cell>
          <cell r="BA38" t="str">
            <v/>
          </cell>
          <cell r="BB38">
            <v>0</v>
          </cell>
          <cell r="BC38" t="str">
            <v>CBGV</v>
          </cell>
        </row>
        <row r="39">
          <cell r="E39" t="str">
            <v>01005009</v>
          </cell>
          <cell r="F39">
            <v>92</v>
          </cell>
          <cell r="G39">
            <v>29</v>
          </cell>
          <cell r="H39">
            <v>15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>
            <v>89</v>
          </cell>
          <cell r="N39" t="str">
            <v>Tốt</v>
          </cell>
          <cell r="O39">
            <v>29</v>
          </cell>
          <cell r="P39">
            <v>15</v>
          </cell>
          <cell r="Q39">
            <v>15</v>
          </cell>
          <cell r="R39">
            <v>30</v>
          </cell>
          <cell r="S39">
            <v>60</v>
          </cell>
          <cell r="T39">
            <v>0</v>
          </cell>
          <cell r="U39">
            <v>0</v>
          </cell>
          <cell r="V39">
            <v>89</v>
          </cell>
          <cell r="W39" t="str">
            <v>Tốt</v>
          </cell>
          <cell r="X39" t="str">
            <v>A3</v>
          </cell>
          <cell r="Y39" t="str">
            <v>A3</v>
          </cell>
          <cell r="Z39" t="str">
            <v>A3</v>
          </cell>
          <cell r="AA39">
            <v>0</v>
          </cell>
          <cell r="AB39">
            <v>0</v>
          </cell>
          <cell r="AC39">
            <v>0</v>
          </cell>
          <cell r="AD39">
            <v>60</v>
          </cell>
          <cell r="AE39">
            <v>60</v>
          </cell>
          <cell r="AF39">
            <v>0</v>
          </cell>
          <cell r="AG39" t="str">
            <v>Tốt</v>
          </cell>
          <cell r="AH39">
            <v>0</v>
          </cell>
          <cell r="AI39" t="str">
            <v/>
          </cell>
          <cell r="AJ39">
            <v>0</v>
          </cell>
          <cell r="AK39" t="str">
            <v>X</v>
          </cell>
          <cell r="AL39">
            <v>0</v>
          </cell>
          <cell r="AM39" t="str">
            <v/>
          </cell>
          <cell r="AN39">
            <v>0</v>
          </cell>
          <cell r="AO39" t="str">
            <v/>
          </cell>
          <cell r="AP39">
            <v>0</v>
          </cell>
          <cell r="AQ39" t="str">
            <v/>
          </cell>
          <cell r="AR39">
            <v>0</v>
          </cell>
          <cell r="AS39" t="str">
            <v/>
          </cell>
          <cell r="AT39">
            <v>0</v>
          </cell>
          <cell r="AU39" t="str">
            <v>X</v>
          </cell>
          <cell r="AV39">
            <v>0</v>
          </cell>
          <cell r="AW39" t="str">
            <v/>
          </cell>
          <cell r="AX39">
            <v>0</v>
          </cell>
          <cell r="AY39" t="str">
            <v/>
          </cell>
          <cell r="AZ39">
            <v>0</v>
          </cell>
          <cell r="BA39" t="str">
            <v/>
          </cell>
          <cell r="BB39">
            <v>0</v>
          </cell>
          <cell r="BC39" t="str">
            <v>CBGV</v>
          </cell>
        </row>
        <row r="40">
          <cell r="E40" t="str">
            <v>01022058</v>
          </cell>
          <cell r="F40">
            <v>87</v>
          </cell>
          <cell r="G40">
            <v>29</v>
          </cell>
          <cell r="H40">
            <v>15</v>
          </cell>
          <cell r="I40">
            <v>15</v>
          </cell>
          <cell r="J40">
            <v>30</v>
          </cell>
          <cell r="K40">
            <v>0</v>
          </cell>
          <cell r="L40">
            <v>0</v>
          </cell>
          <cell r="M40">
            <v>89</v>
          </cell>
          <cell r="N40" t="str">
            <v>Tốt</v>
          </cell>
          <cell r="O40">
            <v>29</v>
          </cell>
          <cell r="P40">
            <v>15</v>
          </cell>
          <cell r="Q40">
            <v>15</v>
          </cell>
          <cell r="R40">
            <v>30</v>
          </cell>
          <cell r="S40">
            <v>60</v>
          </cell>
          <cell r="T40">
            <v>0</v>
          </cell>
          <cell r="U40">
            <v>0</v>
          </cell>
          <cell r="V40">
            <v>89</v>
          </cell>
          <cell r="W40" t="str">
            <v>Tốt</v>
          </cell>
          <cell r="X40" t="str">
            <v>A3</v>
          </cell>
          <cell r="Y40" t="str">
            <v>A3</v>
          </cell>
          <cell r="Z40" t="str">
            <v>A4</v>
          </cell>
          <cell r="AA40">
            <v>0</v>
          </cell>
          <cell r="AB40">
            <v>0</v>
          </cell>
          <cell r="AC40">
            <v>0</v>
          </cell>
          <cell r="AD40">
            <v>60</v>
          </cell>
          <cell r="AE40">
            <v>60</v>
          </cell>
          <cell r="AF40">
            <v>0</v>
          </cell>
          <cell r="AG40" t="str">
            <v>Tốt</v>
          </cell>
          <cell r="AH40">
            <v>0</v>
          </cell>
          <cell r="AI40" t="str">
            <v/>
          </cell>
          <cell r="AJ40">
            <v>0</v>
          </cell>
          <cell r="AK40" t="str">
            <v>X</v>
          </cell>
          <cell r="AL40">
            <v>0</v>
          </cell>
          <cell r="AM40" t="str">
            <v/>
          </cell>
          <cell r="AN40">
            <v>0</v>
          </cell>
          <cell r="AO40" t="str">
            <v/>
          </cell>
          <cell r="AP40">
            <v>0</v>
          </cell>
          <cell r="AQ40" t="str">
            <v/>
          </cell>
          <cell r="AR40">
            <v>0</v>
          </cell>
          <cell r="AS40" t="str">
            <v/>
          </cell>
          <cell r="AT40">
            <v>0</v>
          </cell>
          <cell r="AU40" t="str">
            <v>X</v>
          </cell>
          <cell r="AV40">
            <v>0</v>
          </cell>
          <cell r="AW40" t="str">
            <v/>
          </cell>
          <cell r="AX40">
            <v>0</v>
          </cell>
          <cell r="AY40" t="str">
            <v/>
          </cell>
          <cell r="AZ40">
            <v>0</v>
          </cell>
          <cell r="BA40" t="str">
            <v/>
          </cell>
          <cell r="BB40">
            <v>0</v>
          </cell>
          <cell r="BC40" t="str">
            <v>CBGV</v>
          </cell>
        </row>
        <row r="41">
          <cell r="E41" t="str">
            <v>01002039</v>
          </cell>
          <cell r="F41">
            <v>90</v>
          </cell>
          <cell r="G41">
            <v>30</v>
          </cell>
          <cell r="H41">
            <v>15</v>
          </cell>
          <cell r="I41">
            <v>15</v>
          </cell>
          <cell r="J41">
            <v>30</v>
          </cell>
          <cell r="K41">
            <v>0</v>
          </cell>
          <cell r="L41">
            <v>0</v>
          </cell>
          <cell r="M41">
            <v>90</v>
          </cell>
          <cell r="N41" t="str">
            <v>Xuất sắc</v>
          </cell>
          <cell r="O41">
            <v>30</v>
          </cell>
          <cell r="P41">
            <v>15</v>
          </cell>
          <cell r="Q41">
            <v>15</v>
          </cell>
          <cell r="R41">
            <v>30</v>
          </cell>
          <cell r="S41">
            <v>60</v>
          </cell>
          <cell r="T41">
            <v>0</v>
          </cell>
          <cell r="U41">
            <v>0</v>
          </cell>
          <cell r="V41">
            <v>90</v>
          </cell>
          <cell r="W41" t="str">
            <v>Xuất sắc</v>
          </cell>
          <cell r="X41" t="str">
            <v>A3</v>
          </cell>
          <cell r="Y41" t="str">
            <v>A2</v>
          </cell>
          <cell r="Z41" t="str">
            <v>A3</v>
          </cell>
          <cell r="AA41">
            <v>0</v>
          </cell>
          <cell r="AB41">
            <v>0</v>
          </cell>
          <cell r="AC41">
            <v>0</v>
          </cell>
          <cell r="AD41">
            <v>60</v>
          </cell>
          <cell r="AE41">
            <v>60</v>
          </cell>
          <cell r="AF41">
            <v>0</v>
          </cell>
          <cell r="AG41" t="str">
            <v>Xuất sắc</v>
          </cell>
          <cell r="AH41">
            <v>0</v>
          </cell>
          <cell r="AI41" t="str">
            <v>X</v>
          </cell>
          <cell r="AJ41">
            <v>0</v>
          </cell>
          <cell r="AK41" t="str">
            <v/>
          </cell>
          <cell r="AL41">
            <v>0</v>
          </cell>
          <cell r="AM41" t="str">
            <v/>
          </cell>
          <cell r="AN41">
            <v>0</v>
          </cell>
          <cell r="AO41" t="str">
            <v/>
          </cell>
          <cell r="AP41">
            <v>0</v>
          </cell>
          <cell r="AQ41" t="str">
            <v/>
          </cell>
          <cell r="AR41">
            <v>0</v>
          </cell>
          <cell r="AS41" t="str">
            <v>X</v>
          </cell>
          <cell r="AT41">
            <v>0</v>
          </cell>
          <cell r="AU41" t="str">
            <v/>
          </cell>
          <cell r="AV41">
            <v>0</v>
          </cell>
          <cell r="AW41" t="str">
            <v/>
          </cell>
          <cell r="AX41">
            <v>0</v>
          </cell>
          <cell r="AY41" t="str">
            <v/>
          </cell>
          <cell r="AZ41">
            <v>0</v>
          </cell>
          <cell r="BA41" t="str">
            <v/>
          </cell>
          <cell r="BB41">
            <v>0</v>
          </cell>
          <cell r="BC41" t="str">
            <v>CBGV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6</v>
          </cell>
          <cell r="AJ42">
            <v>1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6</v>
          </cell>
          <cell r="AT42">
            <v>1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</row>
        <row r="43">
          <cell r="E43" t="str">
            <v>01018006</v>
          </cell>
          <cell r="F43">
            <v>90</v>
          </cell>
          <cell r="G43">
            <v>30</v>
          </cell>
          <cell r="H43">
            <v>15</v>
          </cell>
          <cell r="I43">
            <v>15</v>
          </cell>
          <cell r="J43">
            <v>30</v>
          </cell>
          <cell r="K43">
            <v>0</v>
          </cell>
          <cell r="L43">
            <v>0</v>
          </cell>
          <cell r="M43">
            <v>90</v>
          </cell>
          <cell r="N43" t="str">
            <v>Xuất sắc</v>
          </cell>
          <cell r="O43">
            <v>30</v>
          </cell>
          <cell r="P43">
            <v>15</v>
          </cell>
          <cell r="Q43">
            <v>15</v>
          </cell>
          <cell r="R43">
            <v>30</v>
          </cell>
          <cell r="S43">
            <v>60</v>
          </cell>
          <cell r="T43">
            <v>0</v>
          </cell>
          <cell r="U43">
            <v>0</v>
          </cell>
          <cell r="V43">
            <v>90</v>
          </cell>
          <cell r="W43" t="str">
            <v>Xuất sắc</v>
          </cell>
          <cell r="X43" t="str">
            <v>A1</v>
          </cell>
          <cell r="Y43" t="str">
            <v>A3</v>
          </cell>
          <cell r="Z43" t="str">
            <v>A3</v>
          </cell>
          <cell r="AA43">
            <v>0</v>
          </cell>
          <cell r="AB43">
            <v>0</v>
          </cell>
          <cell r="AC43">
            <v>0</v>
          </cell>
          <cell r="AD43">
            <v>60</v>
          </cell>
          <cell r="AE43">
            <v>60</v>
          </cell>
          <cell r="AF43">
            <v>0</v>
          </cell>
          <cell r="AG43" t="str">
            <v>Xuất sắc</v>
          </cell>
          <cell r="AH43">
            <v>0</v>
          </cell>
          <cell r="AI43" t="str">
            <v>X</v>
          </cell>
          <cell r="AJ43">
            <v>0</v>
          </cell>
          <cell r="AK43" t="str">
            <v/>
          </cell>
          <cell r="AL43">
            <v>0</v>
          </cell>
          <cell r="AM43" t="str">
            <v/>
          </cell>
          <cell r="AN43">
            <v>0</v>
          </cell>
          <cell r="AO43" t="str">
            <v/>
          </cell>
          <cell r="AP43">
            <v>0</v>
          </cell>
          <cell r="AQ43" t="str">
            <v/>
          </cell>
          <cell r="AR43">
            <v>0</v>
          </cell>
          <cell r="AS43" t="str">
            <v>X</v>
          </cell>
          <cell r="AT43">
            <v>0</v>
          </cell>
          <cell r="AU43" t="str">
            <v/>
          </cell>
          <cell r="AV43">
            <v>0</v>
          </cell>
          <cell r="AW43" t="str">
            <v/>
          </cell>
          <cell r="AX43">
            <v>0</v>
          </cell>
          <cell r="AY43" t="str">
            <v/>
          </cell>
          <cell r="AZ43">
            <v>0</v>
          </cell>
          <cell r="BA43" t="str">
            <v/>
          </cell>
          <cell r="BB43">
            <v>0</v>
          </cell>
          <cell r="BC43" t="str">
            <v>HĐT</v>
          </cell>
        </row>
        <row r="44">
          <cell r="E44" t="str">
            <v>01004013</v>
          </cell>
          <cell r="F44">
            <v>91</v>
          </cell>
          <cell r="G44">
            <v>32</v>
          </cell>
          <cell r="H44">
            <v>15</v>
          </cell>
          <cell r="I44">
            <v>15</v>
          </cell>
          <cell r="J44">
            <v>30</v>
          </cell>
          <cell r="K44">
            <v>0</v>
          </cell>
          <cell r="L44">
            <v>0</v>
          </cell>
          <cell r="M44">
            <v>92</v>
          </cell>
          <cell r="N44" t="str">
            <v>Xuất sắc</v>
          </cell>
          <cell r="O44">
            <v>32</v>
          </cell>
          <cell r="P44">
            <v>15</v>
          </cell>
          <cell r="Q44">
            <v>15</v>
          </cell>
          <cell r="R44">
            <v>30</v>
          </cell>
          <cell r="S44">
            <v>60</v>
          </cell>
          <cell r="T44">
            <v>0</v>
          </cell>
          <cell r="U44">
            <v>0</v>
          </cell>
          <cell r="V44">
            <v>92</v>
          </cell>
          <cell r="W44" t="str">
            <v>Xuất sắc</v>
          </cell>
          <cell r="X44" t="str">
            <v>A3</v>
          </cell>
          <cell r="Y44" t="str">
            <v>A2</v>
          </cell>
          <cell r="Z44" t="str">
            <v>A3</v>
          </cell>
          <cell r="AA44">
            <v>0</v>
          </cell>
          <cell r="AB44">
            <v>0</v>
          </cell>
          <cell r="AC44">
            <v>0</v>
          </cell>
          <cell r="AD44">
            <v>60</v>
          </cell>
          <cell r="AE44">
            <v>60</v>
          </cell>
          <cell r="AF44">
            <v>0</v>
          </cell>
          <cell r="AG44" t="str">
            <v>Xuất sắc</v>
          </cell>
          <cell r="AH44">
            <v>0</v>
          </cell>
          <cell r="AI44" t="str">
            <v>X</v>
          </cell>
          <cell r="AJ44">
            <v>0</v>
          </cell>
          <cell r="AK44" t="str">
            <v/>
          </cell>
          <cell r="AL44">
            <v>0</v>
          </cell>
          <cell r="AM44" t="str">
            <v/>
          </cell>
          <cell r="AN44">
            <v>0</v>
          </cell>
          <cell r="AO44" t="str">
            <v/>
          </cell>
          <cell r="AP44">
            <v>0</v>
          </cell>
          <cell r="AQ44" t="str">
            <v/>
          </cell>
          <cell r="AR44">
            <v>0</v>
          </cell>
          <cell r="AS44" t="str">
            <v>X</v>
          </cell>
          <cell r="AT44">
            <v>0</v>
          </cell>
          <cell r="AU44" t="str">
            <v/>
          </cell>
          <cell r="AV44">
            <v>0</v>
          </cell>
          <cell r="AW44" t="str">
            <v/>
          </cell>
          <cell r="AX44">
            <v>0</v>
          </cell>
          <cell r="AY44" t="str">
            <v/>
          </cell>
          <cell r="AZ44">
            <v>0</v>
          </cell>
          <cell r="BA44" t="str">
            <v/>
          </cell>
          <cell r="BB44">
            <v>0</v>
          </cell>
          <cell r="BC44" t="str">
            <v>HĐT</v>
          </cell>
        </row>
        <row r="45">
          <cell r="E45" t="str">
            <v>01011017</v>
          </cell>
          <cell r="F45">
            <v>85</v>
          </cell>
          <cell r="G45">
            <v>32</v>
          </cell>
          <cell r="H45">
            <v>15</v>
          </cell>
          <cell r="I45">
            <v>15</v>
          </cell>
          <cell r="J45">
            <v>30</v>
          </cell>
          <cell r="K45">
            <v>0</v>
          </cell>
          <cell r="L45">
            <v>0</v>
          </cell>
          <cell r="M45">
            <v>92</v>
          </cell>
          <cell r="N45" t="str">
            <v>Xuất sắc</v>
          </cell>
          <cell r="O45">
            <v>32</v>
          </cell>
          <cell r="P45">
            <v>15</v>
          </cell>
          <cell r="Q45">
            <v>15</v>
          </cell>
          <cell r="R45">
            <v>30</v>
          </cell>
          <cell r="S45">
            <v>60</v>
          </cell>
          <cell r="T45">
            <v>0</v>
          </cell>
          <cell r="U45">
            <v>0</v>
          </cell>
          <cell r="V45">
            <v>92</v>
          </cell>
          <cell r="W45" t="str">
            <v>Xuất sắc</v>
          </cell>
          <cell r="X45" t="str">
            <v>A2</v>
          </cell>
          <cell r="Y45" t="str">
            <v>A2</v>
          </cell>
          <cell r="Z45" t="str">
            <v>A2</v>
          </cell>
          <cell r="AA45">
            <v>0</v>
          </cell>
          <cell r="AB45">
            <v>0</v>
          </cell>
          <cell r="AC45">
            <v>0</v>
          </cell>
          <cell r="AD45">
            <v>60</v>
          </cell>
          <cell r="AE45">
            <v>60</v>
          </cell>
          <cell r="AF45">
            <v>0</v>
          </cell>
          <cell r="AG45" t="str">
            <v>Xuất sắc</v>
          </cell>
          <cell r="AH45">
            <v>0</v>
          </cell>
          <cell r="AI45" t="str">
            <v>X</v>
          </cell>
          <cell r="AJ45">
            <v>0</v>
          </cell>
          <cell r="AK45" t="str">
            <v/>
          </cell>
          <cell r="AL45">
            <v>0</v>
          </cell>
          <cell r="AM45" t="str">
            <v/>
          </cell>
          <cell r="AN45">
            <v>0</v>
          </cell>
          <cell r="AO45" t="str">
            <v/>
          </cell>
          <cell r="AP45">
            <v>0</v>
          </cell>
          <cell r="AQ45" t="str">
            <v/>
          </cell>
          <cell r="AR45">
            <v>0</v>
          </cell>
          <cell r="AS45" t="str">
            <v>X</v>
          </cell>
          <cell r="AT45">
            <v>0</v>
          </cell>
          <cell r="AU45" t="str">
            <v/>
          </cell>
          <cell r="AV45">
            <v>0</v>
          </cell>
          <cell r="AW45" t="str">
            <v/>
          </cell>
          <cell r="AX45">
            <v>0</v>
          </cell>
          <cell r="AY45" t="str">
            <v/>
          </cell>
          <cell r="AZ45">
            <v>0</v>
          </cell>
          <cell r="BA45" t="str">
            <v/>
          </cell>
          <cell r="BB45">
            <v>0</v>
          </cell>
          <cell r="BC45" t="str">
            <v>HĐT</v>
          </cell>
        </row>
        <row r="46">
          <cell r="E46" t="str">
            <v>01022059</v>
          </cell>
          <cell r="F46">
            <v>92</v>
          </cell>
          <cell r="G46">
            <v>31</v>
          </cell>
          <cell r="H46">
            <v>15</v>
          </cell>
          <cell r="I46">
            <v>15</v>
          </cell>
          <cell r="J46">
            <v>30</v>
          </cell>
          <cell r="K46">
            <v>0</v>
          </cell>
          <cell r="L46">
            <v>0</v>
          </cell>
          <cell r="M46">
            <v>91</v>
          </cell>
          <cell r="N46" t="str">
            <v>Xuất sắc</v>
          </cell>
          <cell r="O46">
            <v>31</v>
          </cell>
          <cell r="P46">
            <v>15</v>
          </cell>
          <cell r="Q46">
            <v>15</v>
          </cell>
          <cell r="R46">
            <v>30</v>
          </cell>
          <cell r="S46">
            <v>60</v>
          </cell>
          <cell r="T46">
            <v>0</v>
          </cell>
          <cell r="U46">
            <v>0</v>
          </cell>
          <cell r="V46">
            <v>91</v>
          </cell>
          <cell r="W46" t="str">
            <v>Xuất sắc</v>
          </cell>
          <cell r="X46" t="str">
            <v>A2</v>
          </cell>
          <cell r="Y46" t="str">
            <v>A2</v>
          </cell>
          <cell r="Z46" t="str">
            <v>A2</v>
          </cell>
          <cell r="AA46">
            <v>0</v>
          </cell>
          <cell r="AB46">
            <v>0</v>
          </cell>
          <cell r="AC46">
            <v>0</v>
          </cell>
          <cell r="AD46">
            <v>60</v>
          </cell>
          <cell r="AE46">
            <v>60</v>
          </cell>
          <cell r="AF46">
            <v>0</v>
          </cell>
          <cell r="AG46" t="str">
            <v>Xuất sắc</v>
          </cell>
          <cell r="AH46">
            <v>0</v>
          </cell>
          <cell r="AI46" t="str">
            <v>X</v>
          </cell>
          <cell r="AJ46">
            <v>0</v>
          </cell>
          <cell r="AK46" t="str">
            <v/>
          </cell>
          <cell r="AL46">
            <v>0</v>
          </cell>
          <cell r="AM46" t="str">
            <v/>
          </cell>
          <cell r="AN46">
            <v>0</v>
          </cell>
          <cell r="AO46" t="str">
            <v/>
          </cell>
          <cell r="AP46">
            <v>0</v>
          </cell>
          <cell r="AQ46" t="str">
            <v/>
          </cell>
          <cell r="AR46">
            <v>0</v>
          </cell>
          <cell r="AS46" t="str">
            <v>X</v>
          </cell>
          <cell r="AT46">
            <v>0</v>
          </cell>
          <cell r="AU46" t="str">
            <v/>
          </cell>
          <cell r="AV46">
            <v>0</v>
          </cell>
          <cell r="AW46" t="str">
            <v/>
          </cell>
          <cell r="AX46">
            <v>0</v>
          </cell>
          <cell r="AY46" t="str">
            <v/>
          </cell>
          <cell r="AZ46">
            <v>0</v>
          </cell>
          <cell r="BA46" t="str">
            <v/>
          </cell>
          <cell r="BB46">
            <v>0</v>
          </cell>
          <cell r="BC46" t="str">
            <v>HĐT</v>
          </cell>
        </row>
        <row r="47">
          <cell r="E47" t="str">
            <v>01004020</v>
          </cell>
          <cell r="F47">
            <v>81</v>
          </cell>
          <cell r="G47">
            <v>31</v>
          </cell>
          <cell r="H47">
            <v>15</v>
          </cell>
          <cell r="I47">
            <v>15</v>
          </cell>
          <cell r="J47">
            <v>30</v>
          </cell>
          <cell r="K47">
            <v>0</v>
          </cell>
          <cell r="L47">
            <v>0</v>
          </cell>
          <cell r="M47">
            <v>91</v>
          </cell>
          <cell r="N47" t="str">
            <v>Xuất sắc</v>
          </cell>
          <cell r="O47">
            <v>31</v>
          </cell>
          <cell r="P47">
            <v>15</v>
          </cell>
          <cell r="Q47">
            <v>15</v>
          </cell>
          <cell r="R47">
            <v>30</v>
          </cell>
          <cell r="S47">
            <v>60</v>
          </cell>
          <cell r="T47">
            <v>0</v>
          </cell>
          <cell r="U47">
            <v>0</v>
          </cell>
          <cell r="V47">
            <v>91</v>
          </cell>
          <cell r="W47" t="str">
            <v>Xuất sắc</v>
          </cell>
          <cell r="X47" t="str">
            <v>A2</v>
          </cell>
          <cell r="Y47" t="str">
            <v>A1</v>
          </cell>
          <cell r="Z47" t="str">
            <v>A2</v>
          </cell>
          <cell r="AA47">
            <v>0</v>
          </cell>
          <cell r="AB47">
            <v>0</v>
          </cell>
          <cell r="AC47">
            <v>0</v>
          </cell>
          <cell r="AD47">
            <v>60</v>
          </cell>
          <cell r="AE47">
            <v>60</v>
          </cell>
          <cell r="AF47">
            <v>0</v>
          </cell>
          <cell r="AG47" t="str">
            <v>Xuất sắc</v>
          </cell>
          <cell r="AH47">
            <v>0</v>
          </cell>
          <cell r="AI47" t="str">
            <v>X</v>
          </cell>
          <cell r="AJ47">
            <v>0</v>
          </cell>
          <cell r="AK47" t="str">
            <v/>
          </cell>
          <cell r="AL47">
            <v>0</v>
          </cell>
          <cell r="AM47" t="str">
            <v/>
          </cell>
          <cell r="AN47">
            <v>0</v>
          </cell>
          <cell r="AO47" t="str">
            <v/>
          </cell>
          <cell r="AP47">
            <v>0</v>
          </cell>
          <cell r="AQ47" t="str">
            <v/>
          </cell>
          <cell r="AR47">
            <v>0</v>
          </cell>
          <cell r="AS47" t="str">
            <v>X</v>
          </cell>
          <cell r="AT47">
            <v>0</v>
          </cell>
          <cell r="AU47" t="str">
            <v/>
          </cell>
          <cell r="AV47">
            <v>0</v>
          </cell>
          <cell r="AW47" t="str">
            <v/>
          </cell>
          <cell r="AX47">
            <v>0</v>
          </cell>
          <cell r="AY47" t="str">
            <v/>
          </cell>
          <cell r="AZ47">
            <v>0</v>
          </cell>
          <cell r="BA47" t="str">
            <v/>
          </cell>
          <cell r="BB47">
            <v>0</v>
          </cell>
          <cell r="BC47" t="str">
            <v>HĐT</v>
          </cell>
        </row>
        <row r="48">
          <cell r="E48" t="str">
            <v>01004021</v>
          </cell>
          <cell r="F48">
            <v>75</v>
          </cell>
          <cell r="G48">
            <v>30</v>
          </cell>
          <cell r="H48">
            <v>15</v>
          </cell>
          <cell r="I48">
            <v>15</v>
          </cell>
          <cell r="J48">
            <v>30</v>
          </cell>
          <cell r="K48">
            <v>0</v>
          </cell>
          <cell r="L48">
            <v>0</v>
          </cell>
          <cell r="M48">
            <v>90</v>
          </cell>
          <cell r="N48" t="str">
            <v>Xuất sắc</v>
          </cell>
          <cell r="O48">
            <v>30</v>
          </cell>
          <cell r="P48">
            <v>15</v>
          </cell>
          <cell r="Q48">
            <v>15</v>
          </cell>
          <cell r="R48">
            <v>30</v>
          </cell>
          <cell r="S48">
            <v>60</v>
          </cell>
          <cell r="T48">
            <v>0</v>
          </cell>
          <cell r="U48">
            <v>0</v>
          </cell>
          <cell r="V48">
            <v>90</v>
          </cell>
          <cell r="W48" t="str">
            <v>Xuất sắc</v>
          </cell>
          <cell r="X48" t="str">
            <v>A2</v>
          </cell>
          <cell r="Y48" t="str">
            <v>A2</v>
          </cell>
          <cell r="Z48" t="str">
            <v>A3</v>
          </cell>
          <cell r="AA48">
            <v>0</v>
          </cell>
          <cell r="AB48">
            <v>0</v>
          </cell>
          <cell r="AC48">
            <v>0</v>
          </cell>
          <cell r="AD48">
            <v>60</v>
          </cell>
          <cell r="AE48">
            <v>60</v>
          </cell>
          <cell r="AF48">
            <v>0</v>
          </cell>
          <cell r="AG48" t="str">
            <v>Xuất sắc</v>
          </cell>
          <cell r="AH48">
            <v>0</v>
          </cell>
          <cell r="AI48" t="str">
            <v>X</v>
          </cell>
          <cell r="AJ48">
            <v>0</v>
          </cell>
          <cell r="AK48" t="str">
            <v/>
          </cell>
          <cell r="AL48">
            <v>0</v>
          </cell>
          <cell r="AM48" t="str">
            <v/>
          </cell>
          <cell r="AN48">
            <v>0</v>
          </cell>
          <cell r="AO48" t="str">
            <v/>
          </cell>
          <cell r="AP48">
            <v>0</v>
          </cell>
          <cell r="AQ48" t="str">
            <v/>
          </cell>
          <cell r="AR48">
            <v>0</v>
          </cell>
          <cell r="AS48" t="str">
            <v>X</v>
          </cell>
          <cell r="AT48">
            <v>0</v>
          </cell>
          <cell r="AU48" t="str">
            <v/>
          </cell>
          <cell r="AV48">
            <v>0</v>
          </cell>
          <cell r="AW48" t="str">
            <v/>
          </cell>
          <cell r="AX48">
            <v>0</v>
          </cell>
          <cell r="AY48" t="str">
            <v/>
          </cell>
          <cell r="AZ48">
            <v>0</v>
          </cell>
          <cell r="BA48" t="str">
            <v/>
          </cell>
          <cell r="BB48">
            <v>0</v>
          </cell>
          <cell r="BC48" t="str">
            <v>HĐT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20</v>
          </cell>
          <cell r="AJ49">
            <v>0.83333333333333337</v>
          </cell>
          <cell r="AK49">
            <v>4</v>
          </cell>
          <cell r="AL49">
            <v>0.16666666666666666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20</v>
          </cell>
          <cell r="AT49">
            <v>0.83333333333333337</v>
          </cell>
          <cell r="AU49">
            <v>4</v>
          </cell>
          <cell r="AV49">
            <v>0.16666666666666666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8</v>
          </cell>
          <cell r="AJ50">
            <v>1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8</v>
          </cell>
          <cell r="AT50">
            <v>1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</row>
        <row r="51">
          <cell r="E51" t="str">
            <v>01005007</v>
          </cell>
          <cell r="F51">
            <v>96</v>
          </cell>
          <cell r="G51">
            <v>35</v>
          </cell>
          <cell r="H51">
            <v>15</v>
          </cell>
          <cell r="I51">
            <v>15</v>
          </cell>
          <cell r="J51">
            <v>30</v>
          </cell>
          <cell r="K51">
            <v>0</v>
          </cell>
          <cell r="L51">
            <v>0</v>
          </cell>
          <cell r="M51">
            <v>95</v>
          </cell>
          <cell r="N51" t="str">
            <v>Xuất sắc</v>
          </cell>
          <cell r="O51">
            <v>35</v>
          </cell>
          <cell r="P51">
            <v>15</v>
          </cell>
          <cell r="Q51">
            <v>15</v>
          </cell>
          <cell r="R51">
            <v>30</v>
          </cell>
          <cell r="S51">
            <v>60</v>
          </cell>
          <cell r="T51">
            <v>0</v>
          </cell>
          <cell r="U51">
            <v>0</v>
          </cell>
          <cell r="V51">
            <v>95</v>
          </cell>
          <cell r="W51" t="str">
            <v>Xuất sắc</v>
          </cell>
          <cell r="X51" t="str">
            <v>A1</v>
          </cell>
          <cell r="Y51" t="str">
            <v>A1</v>
          </cell>
          <cell r="Z51" t="str">
            <v>A1</v>
          </cell>
          <cell r="AA51">
            <v>0</v>
          </cell>
          <cell r="AB51">
            <v>0</v>
          </cell>
          <cell r="AC51">
            <v>0</v>
          </cell>
          <cell r="AD51">
            <v>60</v>
          </cell>
          <cell r="AE51">
            <v>60</v>
          </cell>
          <cell r="AF51">
            <v>0</v>
          </cell>
          <cell r="AG51" t="str">
            <v>Xuất sắc</v>
          </cell>
          <cell r="AH51">
            <v>0</v>
          </cell>
          <cell r="AI51" t="str">
            <v>X</v>
          </cell>
          <cell r="AJ51">
            <v>0</v>
          </cell>
          <cell r="AK51" t="str">
            <v/>
          </cell>
          <cell r="AL51">
            <v>0</v>
          </cell>
          <cell r="AM51" t="str">
            <v/>
          </cell>
          <cell r="AN51">
            <v>0</v>
          </cell>
          <cell r="AO51" t="str">
            <v/>
          </cell>
          <cell r="AP51">
            <v>0</v>
          </cell>
          <cell r="AQ51" t="str">
            <v/>
          </cell>
          <cell r="AR51">
            <v>0</v>
          </cell>
          <cell r="AS51" t="str">
            <v>X</v>
          </cell>
          <cell r="AT51">
            <v>0</v>
          </cell>
          <cell r="AU51" t="str">
            <v/>
          </cell>
          <cell r="AV51">
            <v>0</v>
          </cell>
          <cell r="AW51" t="str">
            <v/>
          </cell>
          <cell r="AX51">
            <v>0</v>
          </cell>
          <cell r="AY51" t="str">
            <v/>
          </cell>
          <cell r="AZ51">
            <v>0</v>
          </cell>
          <cell r="BA51" t="str">
            <v/>
          </cell>
          <cell r="BB51">
            <v>0</v>
          </cell>
          <cell r="BC51" t="str">
            <v>TPDV</v>
          </cell>
        </row>
        <row r="52">
          <cell r="E52" t="str">
            <v>01002019</v>
          </cell>
          <cell r="F52">
            <v>93</v>
          </cell>
          <cell r="G52">
            <v>30</v>
          </cell>
          <cell r="H52">
            <v>15</v>
          </cell>
          <cell r="I52">
            <v>15</v>
          </cell>
          <cell r="J52">
            <v>30</v>
          </cell>
          <cell r="K52">
            <v>0</v>
          </cell>
          <cell r="L52">
            <v>0</v>
          </cell>
          <cell r="M52">
            <v>90</v>
          </cell>
          <cell r="N52" t="str">
            <v>Xuất sắc</v>
          </cell>
          <cell r="O52">
            <v>30</v>
          </cell>
          <cell r="P52">
            <v>15</v>
          </cell>
          <cell r="Q52">
            <v>15</v>
          </cell>
          <cell r="R52">
            <v>30</v>
          </cell>
          <cell r="S52">
            <v>60</v>
          </cell>
          <cell r="T52">
            <v>0</v>
          </cell>
          <cell r="U52">
            <v>0</v>
          </cell>
          <cell r="V52">
            <v>90</v>
          </cell>
          <cell r="W52" t="str">
            <v>Xuất sắc</v>
          </cell>
          <cell r="X52" t="str">
            <v>A1</v>
          </cell>
          <cell r="Y52" t="str">
            <v>A1</v>
          </cell>
          <cell r="Z52" t="str">
            <v>A1</v>
          </cell>
          <cell r="AA52">
            <v>0</v>
          </cell>
          <cell r="AB52">
            <v>0</v>
          </cell>
          <cell r="AC52">
            <v>0</v>
          </cell>
          <cell r="AD52">
            <v>60</v>
          </cell>
          <cell r="AE52">
            <v>60</v>
          </cell>
          <cell r="AF52">
            <v>0</v>
          </cell>
          <cell r="AG52" t="str">
            <v>Xuất sắc</v>
          </cell>
          <cell r="AH52">
            <v>0</v>
          </cell>
          <cell r="AI52" t="str">
            <v>X</v>
          </cell>
          <cell r="AJ52">
            <v>0</v>
          </cell>
          <cell r="AK52" t="str">
            <v/>
          </cell>
          <cell r="AL52">
            <v>0</v>
          </cell>
          <cell r="AM52" t="str">
            <v/>
          </cell>
          <cell r="AN52">
            <v>0</v>
          </cell>
          <cell r="AO52" t="str">
            <v/>
          </cell>
          <cell r="AP52">
            <v>0</v>
          </cell>
          <cell r="AQ52" t="str">
            <v/>
          </cell>
          <cell r="AR52">
            <v>0</v>
          </cell>
          <cell r="AS52" t="str">
            <v>X</v>
          </cell>
          <cell r="AT52">
            <v>0</v>
          </cell>
          <cell r="AU52" t="str">
            <v/>
          </cell>
          <cell r="AV52">
            <v>0</v>
          </cell>
          <cell r="AW52" t="str">
            <v/>
          </cell>
          <cell r="AX52">
            <v>0</v>
          </cell>
          <cell r="AY52" t="str">
            <v/>
          </cell>
          <cell r="AZ52">
            <v>0</v>
          </cell>
          <cell r="BA52" t="str">
            <v/>
          </cell>
          <cell r="BB52">
            <v>0</v>
          </cell>
          <cell r="BC52" t="str">
            <v>TPDV</v>
          </cell>
        </row>
        <row r="53">
          <cell r="E53" t="str">
            <v>01004007</v>
          </cell>
          <cell r="F53">
            <v>94</v>
          </cell>
          <cell r="G53">
            <v>32</v>
          </cell>
          <cell r="H53">
            <v>15</v>
          </cell>
          <cell r="I53">
            <v>15</v>
          </cell>
          <cell r="J53">
            <v>30</v>
          </cell>
          <cell r="K53">
            <v>0</v>
          </cell>
          <cell r="L53">
            <v>0</v>
          </cell>
          <cell r="M53">
            <v>92</v>
          </cell>
          <cell r="N53" t="str">
            <v>Xuất sắc</v>
          </cell>
          <cell r="O53">
            <v>32</v>
          </cell>
          <cell r="P53">
            <v>15</v>
          </cell>
          <cell r="Q53">
            <v>15</v>
          </cell>
          <cell r="R53">
            <v>30</v>
          </cell>
          <cell r="S53">
            <v>60</v>
          </cell>
          <cell r="T53">
            <v>0</v>
          </cell>
          <cell r="U53">
            <v>0</v>
          </cell>
          <cell r="V53">
            <v>92</v>
          </cell>
          <cell r="W53" t="str">
            <v>Xuất sắc</v>
          </cell>
          <cell r="X53" t="str">
            <v>A1</v>
          </cell>
          <cell r="Y53" t="str">
            <v>A1</v>
          </cell>
          <cell r="Z53" t="str">
            <v>A1</v>
          </cell>
          <cell r="AA53">
            <v>0</v>
          </cell>
          <cell r="AB53">
            <v>0</v>
          </cell>
          <cell r="AC53">
            <v>0</v>
          </cell>
          <cell r="AD53">
            <v>60</v>
          </cell>
          <cell r="AE53">
            <v>60</v>
          </cell>
          <cell r="AF53">
            <v>0</v>
          </cell>
          <cell r="AG53" t="str">
            <v>Xuất sắc</v>
          </cell>
          <cell r="AH53">
            <v>0</v>
          </cell>
          <cell r="AI53" t="str">
            <v>X</v>
          </cell>
          <cell r="AJ53">
            <v>0</v>
          </cell>
          <cell r="AK53" t="str">
            <v/>
          </cell>
          <cell r="AL53">
            <v>0</v>
          </cell>
          <cell r="AM53" t="str">
            <v/>
          </cell>
          <cell r="AN53">
            <v>0</v>
          </cell>
          <cell r="AO53" t="str">
            <v/>
          </cell>
          <cell r="AP53">
            <v>0</v>
          </cell>
          <cell r="AQ53" t="str">
            <v/>
          </cell>
          <cell r="AR53">
            <v>0</v>
          </cell>
          <cell r="AS53" t="str">
            <v>X</v>
          </cell>
          <cell r="AT53">
            <v>0</v>
          </cell>
          <cell r="AU53" t="str">
            <v/>
          </cell>
          <cell r="AV53">
            <v>0</v>
          </cell>
          <cell r="AW53" t="str">
            <v/>
          </cell>
          <cell r="AX53">
            <v>0</v>
          </cell>
          <cell r="AY53" t="str">
            <v/>
          </cell>
          <cell r="AZ53">
            <v>0</v>
          </cell>
          <cell r="BA53" t="str">
            <v/>
          </cell>
          <cell r="BB53">
            <v>0</v>
          </cell>
          <cell r="BC53" t="str">
            <v>TPDV</v>
          </cell>
        </row>
        <row r="54">
          <cell r="E54" t="str">
            <v>01023001</v>
          </cell>
          <cell r="F54">
            <v>87</v>
          </cell>
          <cell r="G54">
            <v>30</v>
          </cell>
          <cell r="H54">
            <v>15</v>
          </cell>
          <cell r="I54">
            <v>15</v>
          </cell>
          <cell r="J54">
            <v>30</v>
          </cell>
          <cell r="K54">
            <v>0</v>
          </cell>
          <cell r="L54">
            <v>0</v>
          </cell>
          <cell r="M54">
            <v>90</v>
          </cell>
          <cell r="N54" t="str">
            <v>Xuất sắc</v>
          </cell>
          <cell r="O54">
            <v>30</v>
          </cell>
          <cell r="P54">
            <v>15</v>
          </cell>
          <cell r="Q54">
            <v>15</v>
          </cell>
          <cell r="R54">
            <v>30</v>
          </cell>
          <cell r="S54">
            <v>60</v>
          </cell>
          <cell r="T54">
            <v>0</v>
          </cell>
          <cell r="U54">
            <v>0</v>
          </cell>
          <cell r="V54">
            <v>90</v>
          </cell>
          <cell r="W54" t="str">
            <v>Xuất sắc</v>
          </cell>
          <cell r="X54" t="str">
            <v>A1</v>
          </cell>
          <cell r="Y54" t="str">
            <v>A3</v>
          </cell>
          <cell r="Z54" t="str">
            <v>A3</v>
          </cell>
          <cell r="AA54">
            <v>0</v>
          </cell>
          <cell r="AB54">
            <v>0</v>
          </cell>
          <cell r="AC54">
            <v>0</v>
          </cell>
          <cell r="AD54">
            <v>60</v>
          </cell>
          <cell r="AE54">
            <v>60</v>
          </cell>
          <cell r="AF54">
            <v>0</v>
          </cell>
          <cell r="AG54" t="str">
            <v>Xuất sắc</v>
          </cell>
          <cell r="AH54">
            <v>0</v>
          </cell>
          <cell r="AI54" t="str">
            <v>X</v>
          </cell>
          <cell r="AJ54">
            <v>0</v>
          </cell>
          <cell r="AK54" t="str">
            <v/>
          </cell>
          <cell r="AL54">
            <v>0</v>
          </cell>
          <cell r="AM54" t="str">
            <v/>
          </cell>
          <cell r="AN54">
            <v>0</v>
          </cell>
          <cell r="AO54" t="str">
            <v/>
          </cell>
          <cell r="AP54">
            <v>0</v>
          </cell>
          <cell r="AQ54" t="str">
            <v/>
          </cell>
          <cell r="AR54">
            <v>0</v>
          </cell>
          <cell r="AS54" t="str">
            <v>X</v>
          </cell>
          <cell r="AT54">
            <v>0</v>
          </cell>
          <cell r="AU54" t="str">
            <v/>
          </cell>
          <cell r="AV54">
            <v>0</v>
          </cell>
          <cell r="AW54" t="str">
            <v/>
          </cell>
          <cell r="AX54">
            <v>0</v>
          </cell>
          <cell r="AY54" t="str">
            <v/>
          </cell>
          <cell r="AZ54">
            <v>0</v>
          </cell>
          <cell r="BA54" t="str">
            <v/>
          </cell>
          <cell r="BB54">
            <v>0</v>
          </cell>
          <cell r="BC54" t="str">
            <v>CBGV</v>
          </cell>
        </row>
        <row r="55">
          <cell r="E55" t="str">
            <v>01002005</v>
          </cell>
          <cell r="F55">
            <v>89</v>
          </cell>
          <cell r="G55">
            <v>30</v>
          </cell>
          <cell r="H55">
            <v>15</v>
          </cell>
          <cell r="I55">
            <v>15</v>
          </cell>
          <cell r="J55">
            <v>30</v>
          </cell>
          <cell r="K55">
            <v>0</v>
          </cell>
          <cell r="L55">
            <v>0</v>
          </cell>
          <cell r="M55">
            <v>90</v>
          </cell>
          <cell r="N55" t="str">
            <v>Xuất sắc</v>
          </cell>
          <cell r="O55">
            <v>30</v>
          </cell>
          <cell r="P55">
            <v>15</v>
          </cell>
          <cell r="Q55">
            <v>15</v>
          </cell>
          <cell r="R55">
            <v>30</v>
          </cell>
          <cell r="S55">
            <v>60</v>
          </cell>
          <cell r="T55">
            <v>0</v>
          </cell>
          <cell r="U55">
            <v>0</v>
          </cell>
          <cell r="V55">
            <v>90</v>
          </cell>
          <cell r="W55" t="str">
            <v>Xuất sắc</v>
          </cell>
          <cell r="X55" t="str">
            <v>A1</v>
          </cell>
          <cell r="Y55" t="str">
            <v>A1</v>
          </cell>
          <cell r="Z55" t="str">
            <v>A1</v>
          </cell>
          <cell r="AA55">
            <v>0</v>
          </cell>
          <cell r="AB55">
            <v>0</v>
          </cell>
          <cell r="AC55">
            <v>0</v>
          </cell>
          <cell r="AD55">
            <v>60</v>
          </cell>
          <cell r="AE55">
            <v>60</v>
          </cell>
          <cell r="AF55">
            <v>0</v>
          </cell>
          <cell r="AG55" t="str">
            <v>Xuất sắc</v>
          </cell>
          <cell r="AH55">
            <v>0</v>
          </cell>
          <cell r="AI55" t="str">
            <v>X</v>
          </cell>
          <cell r="AJ55">
            <v>0</v>
          </cell>
          <cell r="AK55" t="str">
            <v/>
          </cell>
          <cell r="AL55">
            <v>0</v>
          </cell>
          <cell r="AM55" t="str">
            <v/>
          </cell>
          <cell r="AN55">
            <v>0</v>
          </cell>
          <cell r="AO55" t="str">
            <v/>
          </cell>
          <cell r="AP55">
            <v>0</v>
          </cell>
          <cell r="AQ55" t="str">
            <v/>
          </cell>
          <cell r="AR55">
            <v>0</v>
          </cell>
          <cell r="AS55" t="str">
            <v>X</v>
          </cell>
          <cell r="AT55">
            <v>0</v>
          </cell>
          <cell r="AU55" t="str">
            <v/>
          </cell>
          <cell r="AV55">
            <v>0</v>
          </cell>
          <cell r="AW55" t="str">
            <v/>
          </cell>
          <cell r="AX55">
            <v>0</v>
          </cell>
          <cell r="AY55" t="str">
            <v/>
          </cell>
          <cell r="AZ55">
            <v>0</v>
          </cell>
          <cell r="BA55" t="str">
            <v/>
          </cell>
          <cell r="BB55">
            <v>0</v>
          </cell>
          <cell r="BC55" t="str">
            <v>CBGV</v>
          </cell>
        </row>
        <row r="56">
          <cell r="E56" t="str">
            <v>01007007</v>
          </cell>
          <cell r="F56">
            <v>88</v>
          </cell>
          <cell r="G56">
            <v>30</v>
          </cell>
          <cell r="H56">
            <v>15</v>
          </cell>
          <cell r="I56">
            <v>15</v>
          </cell>
          <cell r="J56">
            <v>30</v>
          </cell>
          <cell r="K56">
            <v>0</v>
          </cell>
          <cell r="L56">
            <v>0</v>
          </cell>
          <cell r="M56">
            <v>90</v>
          </cell>
          <cell r="N56" t="str">
            <v>Xuất sắc</v>
          </cell>
          <cell r="O56">
            <v>30</v>
          </cell>
          <cell r="P56">
            <v>15</v>
          </cell>
          <cell r="Q56">
            <v>15</v>
          </cell>
          <cell r="R56">
            <v>30</v>
          </cell>
          <cell r="S56">
            <v>60</v>
          </cell>
          <cell r="T56">
            <v>0</v>
          </cell>
          <cell r="U56">
            <v>0</v>
          </cell>
          <cell r="V56">
            <v>90</v>
          </cell>
          <cell r="W56" t="str">
            <v>Xuất sắc</v>
          </cell>
          <cell r="X56" t="str">
            <v>A2</v>
          </cell>
          <cell r="Y56" t="str">
            <v>A3</v>
          </cell>
          <cell r="Z56" t="str">
            <v>A3</v>
          </cell>
          <cell r="AA56">
            <v>0</v>
          </cell>
          <cell r="AB56">
            <v>0</v>
          </cell>
          <cell r="AC56">
            <v>0</v>
          </cell>
          <cell r="AD56">
            <v>60</v>
          </cell>
          <cell r="AE56">
            <v>60</v>
          </cell>
          <cell r="AF56">
            <v>0</v>
          </cell>
          <cell r="AG56" t="str">
            <v>Xuất sắc</v>
          </cell>
          <cell r="AH56">
            <v>0</v>
          </cell>
          <cell r="AI56" t="str">
            <v>X</v>
          </cell>
          <cell r="AJ56">
            <v>0</v>
          </cell>
          <cell r="AK56" t="str">
            <v/>
          </cell>
          <cell r="AL56">
            <v>0</v>
          </cell>
          <cell r="AM56" t="str">
            <v/>
          </cell>
          <cell r="AN56">
            <v>0</v>
          </cell>
          <cell r="AO56" t="str">
            <v/>
          </cell>
          <cell r="AP56">
            <v>0</v>
          </cell>
          <cell r="AQ56" t="str">
            <v/>
          </cell>
          <cell r="AR56">
            <v>0</v>
          </cell>
          <cell r="AS56" t="str">
            <v>X</v>
          </cell>
          <cell r="AT56">
            <v>0</v>
          </cell>
          <cell r="AU56" t="str">
            <v/>
          </cell>
          <cell r="AV56">
            <v>0</v>
          </cell>
          <cell r="AW56" t="str">
            <v/>
          </cell>
          <cell r="AX56">
            <v>0</v>
          </cell>
          <cell r="AY56" t="str">
            <v/>
          </cell>
          <cell r="AZ56">
            <v>0</v>
          </cell>
          <cell r="BA56" t="str">
            <v/>
          </cell>
          <cell r="BB56">
            <v>0</v>
          </cell>
          <cell r="BC56" t="str">
            <v>CBGV</v>
          </cell>
        </row>
        <row r="57">
          <cell r="E57" t="str">
            <v>01017006</v>
          </cell>
          <cell r="F57">
            <v>90</v>
          </cell>
          <cell r="G57">
            <v>32</v>
          </cell>
          <cell r="H57">
            <v>15</v>
          </cell>
          <cell r="I57">
            <v>15</v>
          </cell>
          <cell r="J57">
            <v>30</v>
          </cell>
          <cell r="K57">
            <v>0</v>
          </cell>
          <cell r="L57">
            <v>0</v>
          </cell>
          <cell r="M57">
            <v>92</v>
          </cell>
          <cell r="N57" t="str">
            <v>Xuất sắc</v>
          </cell>
          <cell r="O57">
            <v>32</v>
          </cell>
          <cell r="P57">
            <v>15</v>
          </cell>
          <cell r="Q57">
            <v>15</v>
          </cell>
          <cell r="R57">
            <v>30</v>
          </cell>
          <cell r="S57">
            <v>60</v>
          </cell>
          <cell r="T57">
            <v>0</v>
          </cell>
          <cell r="U57">
            <v>0</v>
          </cell>
          <cell r="V57">
            <v>92</v>
          </cell>
          <cell r="W57" t="str">
            <v>Xuất sắc</v>
          </cell>
          <cell r="X57" t="str">
            <v>A1</v>
          </cell>
          <cell r="Y57" t="str">
            <v>A2</v>
          </cell>
          <cell r="Z57" t="str">
            <v>A3</v>
          </cell>
          <cell r="AA57">
            <v>0</v>
          </cell>
          <cell r="AB57">
            <v>0</v>
          </cell>
          <cell r="AC57">
            <v>0</v>
          </cell>
          <cell r="AD57">
            <v>60</v>
          </cell>
          <cell r="AE57">
            <v>60</v>
          </cell>
          <cell r="AF57">
            <v>0</v>
          </cell>
          <cell r="AG57" t="str">
            <v>Xuất sắc</v>
          </cell>
          <cell r="AH57">
            <v>0</v>
          </cell>
          <cell r="AI57" t="str">
            <v>X</v>
          </cell>
          <cell r="AJ57">
            <v>0</v>
          </cell>
          <cell r="AK57" t="str">
            <v/>
          </cell>
          <cell r="AL57">
            <v>0</v>
          </cell>
          <cell r="AM57" t="str">
            <v/>
          </cell>
          <cell r="AN57">
            <v>0</v>
          </cell>
          <cell r="AO57" t="str">
            <v/>
          </cell>
          <cell r="AP57">
            <v>0</v>
          </cell>
          <cell r="AQ57" t="str">
            <v/>
          </cell>
          <cell r="AR57">
            <v>0</v>
          </cell>
          <cell r="AS57" t="str">
            <v>X</v>
          </cell>
          <cell r="AT57">
            <v>0</v>
          </cell>
          <cell r="AU57" t="str">
            <v/>
          </cell>
          <cell r="AV57">
            <v>0</v>
          </cell>
          <cell r="AW57" t="str">
            <v/>
          </cell>
          <cell r="AX57">
            <v>0</v>
          </cell>
          <cell r="AY57" t="str">
            <v/>
          </cell>
          <cell r="AZ57">
            <v>0</v>
          </cell>
          <cell r="BA57" t="str">
            <v/>
          </cell>
          <cell r="BB57">
            <v>0</v>
          </cell>
          <cell r="BC57" t="str">
            <v>CBGV</v>
          </cell>
        </row>
        <row r="58">
          <cell r="E58" t="str">
            <v>01002032</v>
          </cell>
          <cell r="F58">
            <v>89</v>
          </cell>
          <cell r="G58">
            <v>30</v>
          </cell>
          <cell r="H58">
            <v>15</v>
          </cell>
          <cell r="I58">
            <v>15</v>
          </cell>
          <cell r="J58">
            <v>30</v>
          </cell>
          <cell r="K58">
            <v>0</v>
          </cell>
          <cell r="L58">
            <v>0</v>
          </cell>
          <cell r="M58">
            <v>90</v>
          </cell>
          <cell r="N58" t="str">
            <v>Xuất sắc</v>
          </cell>
          <cell r="O58">
            <v>30</v>
          </cell>
          <cell r="P58">
            <v>15</v>
          </cell>
          <cell r="Q58">
            <v>15</v>
          </cell>
          <cell r="R58">
            <v>30</v>
          </cell>
          <cell r="S58">
            <v>60</v>
          </cell>
          <cell r="T58">
            <v>0</v>
          </cell>
          <cell r="U58">
            <v>0</v>
          </cell>
          <cell r="V58">
            <v>90</v>
          </cell>
          <cell r="W58" t="str">
            <v>Xuất sắc</v>
          </cell>
          <cell r="X58" t="str">
            <v>A1</v>
          </cell>
          <cell r="Y58" t="str">
            <v>A2</v>
          </cell>
          <cell r="Z58" t="str">
            <v>A2</v>
          </cell>
          <cell r="AA58">
            <v>0</v>
          </cell>
          <cell r="AB58">
            <v>0</v>
          </cell>
          <cell r="AC58">
            <v>0</v>
          </cell>
          <cell r="AD58">
            <v>60</v>
          </cell>
          <cell r="AE58">
            <v>60</v>
          </cell>
          <cell r="AF58">
            <v>0</v>
          </cell>
          <cell r="AG58" t="str">
            <v>Xuất sắc</v>
          </cell>
          <cell r="AH58">
            <v>0</v>
          </cell>
          <cell r="AI58" t="str">
            <v>X</v>
          </cell>
          <cell r="AJ58">
            <v>0</v>
          </cell>
          <cell r="AK58" t="str">
            <v/>
          </cell>
          <cell r="AL58">
            <v>0</v>
          </cell>
          <cell r="AM58" t="str">
            <v/>
          </cell>
          <cell r="AN58">
            <v>0</v>
          </cell>
          <cell r="AO58" t="str">
            <v/>
          </cell>
          <cell r="AP58">
            <v>0</v>
          </cell>
          <cell r="AQ58" t="str">
            <v/>
          </cell>
          <cell r="AR58">
            <v>0</v>
          </cell>
          <cell r="AS58" t="str">
            <v>X</v>
          </cell>
          <cell r="AT58">
            <v>0</v>
          </cell>
          <cell r="AU58" t="str">
            <v/>
          </cell>
          <cell r="AV58">
            <v>0</v>
          </cell>
          <cell r="AW58" t="str">
            <v/>
          </cell>
          <cell r="AX58">
            <v>0</v>
          </cell>
          <cell r="AY58" t="str">
            <v/>
          </cell>
          <cell r="AZ58">
            <v>0</v>
          </cell>
          <cell r="BA58" t="str">
            <v/>
          </cell>
          <cell r="BB58">
            <v>0</v>
          </cell>
          <cell r="BC58" t="str">
            <v>CBGV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12</v>
          </cell>
          <cell r="AJ59">
            <v>0.75</v>
          </cell>
          <cell r="AK59">
            <v>4</v>
          </cell>
          <cell r="AL59">
            <v>0.25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12</v>
          </cell>
          <cell r="AT59">
            <v>0.75</v>
          </cell>
          <cell r="AU59">
            <v>4</v>
          </cell>
          <cell r="AV59">
            <v>0.25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</row>
        <row r="60">
          <cell r="E60" t="str">
            <v>01005003</v>
          </cell>
          <cell r="F60">
            <v>95</v>
          </cell>
          <cell r="G60">
            <v>35</v>
          </cell>
          <cell r="H60">
            <v>15</v>
          </cell>
          <cell r="I60">
            <v>15</v>
          </cell>
          <cell r="J60">
            <v>30</v>
          </cell>
          <cell r="K60">
            <v>0</v>
          </cell>
          <cell r="L60">
            <v>0</v>
          </cell>
          <cell r="M60">
            <v>95</v>
          </cell>
          <cell r="N60" t="str">
            <v>Xuất sắc</v>
          </cell>
          <cell r="O60">
            <v>35</v>
          </cell>
          <cell r="P60">
            <v>15</v>
          </cell>
          <cell r="Q60">
            <v>15</v>
          </cell>
          <cell r="R60">
            <v>30</v>
          </cell>
          <cell r="S60">
            <v>60</v>
          </cell>
          <cell r="T60">
            <v>0</v>
          </cell>
          <cell r="U60">
            <v>0</v>
          </cell>
          <cell r="V60">
            <v>95</v>
          </cell>
          <cell r="W60" t="str">
            <v>Xuất sắc</v>
          </cell>
          <cell r="X60" t="str">
            <v>A1</v>
          </cell>
          <cell r="Y60" t="str">
            <v>A1</v>
          </cell>
          <cell r="Z60" t="str">
            <v>A2</v>
          </cell>
          <cell r="AA60">
            <v>0</v>
          </cell>
          <cell r="AB60">
            <v>0</v>
          </cell>
          <cell r="AC60">
            <v>0</v>
          </cell>
          <cell r="AD60">
            <v>60</v>
          </cell>
          <cell r="AE60">
            <v>60</v>
          </cell>
          <cell r="AF60">
            <v>0</v>
          </cell>
          <cell r="AG60" t="str">
            <v>Xuất sắc</v>
          </cell>
          <cell r="AH60">
            <v>0</v>
          </cell>
          <cell r="AI60" t="str">
            <v>X</v>
          </cell>
          <cell r="AJ60">
            <v>0</v>
          </cell>
          <cell r="AK60" t="str">
            <v/>
          </cell>
          <cell r="AL60">
            <v>0</v>
          </cell>
          <cell r="AM60" t="str">
            <v/>
          </cell>
          <cell r="AN60">
            <v>0</v>
          </cell>
          <cell r="AO60" t="str">
            <v/>
          </cell>
          <cell r="AP60">
            <v>0</v>
          </cell>
          <cell r="AQ60" t="str">
            <v/>
          </cell>
          <cell r="AR60">
            <v>0</v>
          </cell>
          <cell r="AS60" t="str">
            <v>X</v>
          </cell>
          <cell r="AT60">
            <v>0</v>
          </cell>
          <cell r="AU60" t="str">
            <v/>
          </cell>
          <cell r="AV60">
            <v>0</v>
          </cell>
          <cell r="AW60" t="str">
            <v/>
          </cell>
          <cell r="AX60">
            <v>0</v>
          </cell>
          <cell r="AY60" t="str">
            <v/>
          </cell>
          <cell r="AZ60">
            <v>0</v>
          </cell>
          <cell r="BA60" t="str">
            <v/>
          </cell>
          <cell r="BB60">
            <v>0</v>
          </cell>
          <cell r="BC60" t="str">
            <v>HĐT</v>
          </cell>
        </row>
        <row r="61">
          <cell r="E61" t="str">
            <v>01002008</v>
          </cell>
          <cell r="F61">
            <v>89</v>
          </cell>
          <cell r="G61">
            <v>30</v>
          </cell>
          <cell r="H61">
            <v>15</v>
          </cell>
          <cell r="I61">
            <v>15</v>
          </cell>
          <cell r="J61">
            <v>30</v>
          </cell>
          <cell r="K61">
            <v>0</v>
          </cell>
          <cell r="L61">
            <v>0</v>
          </cell>
          <cell r="M61">
            <v>90</v>
          </cell>
          <cell r="N61" t="str">
            <v>Xuất sắc</v>
          </cell>
          <cell r="O61">
            <v>30</v>
          </cell>
          <cell r="P61">
            <v>15</v>
          </cell>
          <cell r="Q61">
            <v>15</v>
          </cell>
          <cell r="R61">
            <v>30</v>
          </cell>
          <cell r="S61">
            <v>60</v>
          </cell>
          <cell r="T61">
            <v>0</v>
          </cell>
          <cell r="U61">
            <v>0</v>
          </cell>
          <cell r="V61">
            <v>90</v>
          </cell>
          <cell r="W61" t="str">
            <v>Xuất sắc</v>
          </cell>
          <cell r="X61" t="str">
            <v>A2</v>
          </cell>
          <cell r="Y61" t="str">
            <v>A3</v>
          </cell>
          <cell r="Z61" t="str">
            <v>A1</v>
          </cell>
          <cell r="AA61">
            <v>0</v>
          </cell>
          <cell r="AB61">
            <v>0</v>
          </cell>
          <cell r="AC61">
            <v>0</v>
          </cell>
          <cell r="AD61">
            <v>60</v>
          </cell>
          <cell r="AE61">
            <v>60</v>
          </cell>
          <cell r="AF61">
            <v>0</v>
          </cell>
          <cell r="AG61" t="str">
            <v>Xuất sắc</v>
          </cell>
          <cell r="AH61">
            <v>0</v>
          </cell>
          <cell r="AI61" t="str">
            <v>X</v>
          </cell>
          <cell r="AJ61">
            <v>0</v>
          </cell>
          <cell r="AK61" t="str">
            <v/>
          </cell>
          <cell r="AL61">
            <v>0</v>
          </cell>
          <cell r="AM61" t="str">
            <v/>
          </cell>
          <cell r="AN61">
            <v>0</v>
          </cell>
          <cell r="AO61" t="str">
            <v/>
          </cell>
          <cell r="AP61">
            <v>0</v>
          </cell>
          <cell r="AQ61" t="str">
            <v/>
          </cell>
          <cell r="AR61">
            <v>0</v>
          </cell>
          <cell r="AS61" t="str">
            <v>X</v>
          </cell>
          <cell r="AT61">
            <v>0</v>
          </cell>
          <cell r="AU61" t="str">
            <v/>
          </cell>
          <cell r="AV61">
            <v>0</v>
          </cell>
          <cell r="AW61" t="str">
            <v/>
          </cell>
          <cell r="AX61">
            <v>0</v>
          </cell>
          <cell r="AY61" t="str">
            <v/>
          </cell>
          <cell r="AZ61">
            <v>0</v>
          </cell>
          <cell r="BA61" t="str">
            <v/>
          </cell>
          <cell r="BB61">
            <v>0</v>
          </cell>
          <cell r="BC61" t="str">
            <v>HĐT</v>
          </cell>
        </row>
        <row r="62">
          <cell r="E62" t="str">
            <v>01007006</v>
          </cell>
          <cell r="F62">
            <v>89</v>
          </cell>
          <cell r="G62">
            <v>30</v>
          </cell>
          <cell r="H62">
            <v>15</v>
          </cell>
          <cell r="I62">
            <v>15</v>
          </cell>
          <cell r="J62">
            <v>30</v>
          </cell>
          <cell r="K62">
            <v>0</v>
          </cell>
          <cell r="L62">
            <v>0</v>
          </cell>
          <cell r="M62">
            <v>90</v>
          </cell>
          <cell r="N62" t="str">
            <v>Xuất sắc</v>
          </cell>
          <cell r="O62">
            <v>30</v>
          </cell>
          <cell r="P62">
            <v>15</v>
          </cell>
          <cell r="Q62">
            <v>15</v>
          </cell>
          <cell r="R62">
            <v>30</v>
          </cell>
          <cell r="S62">
            <v>60</v>
          </cell>
          <cell r="T62">
            <v>0</v>
          </cell>
          <cell r="U62">
            <v>0</v>
          </cell>
          <cell r="V62">
            <v>90</v>
          </cell>
          <cell r="W62" t="str">
            <v>Xuất sắc</v>
          </cell>
          <cell r="X62" t="str">
            <v>A3</v>
          </cell>
          <cell r="Y62" t="str">
            <v>A2</v>
          </cell>
          <cell r="Z62" t="str">
            <v>A3</v>
          </cell>
          <cell r="AA62">
            <v>0</v>
          </cell>
          <cell r="AB62">
            <v>0</v>
          </cell>
          <cell r="AC62">
            <v>0</v>
          </cell>
          <cell r="AD62">
            <v>60</v>
          </cell>
          <cell r="AE62">
            <v>60</v>
          </cell>
          <cell r="AF62">
            <v>0</v>
          </cell>
          <cell r="AG62" t="str">
            <v>Xuất sắc</v>
          </cell>
          <cell r="AH62">
            <v>0</v>
          </cell>
          <cell r="AI62" t="str">
            <v>X</v>
          </cell>
          <cell r="AJ62">
            <v>0</v>
          </cell>
          <cell r="AK62" t="str">
            <v/>
          </cell>
          <cell r="AL62">
            <v>0</v>
          </cell>
          <cell r="AM62" t="str">
            <v/>
          </cell>
          <cell r="AN62">
            <v>0</v>
          </cell>
          <cell r="AO62" t="str">
            <v/>
          </cell>
          <cell r="AP62">
            <v>0</v>
          </cell>
          <cell r="AQ62" t="str">
            <v/>
          </cell>
          <cell r="AR62">
            <v>0</v>
          </cell>
          <cell r="AS62" t="str">
            <v>X</v>
          </cell>
          <cell r="AT62">
            <v>0</v>
          </cell>
          <cell r="AU62" t="str">
            <v/>
          </cell>
          <cell r="AV62">
            <v>0</v>
          </cell>
          <cell r="AW62" t="str">
            <v/>
          </cell>
          <cell r="AX62">
            <v>0</v>
          </cell>
          <cell r="AY62" t="str">
            <v/>
          </cell>
          <cell r="AZ62">
            <v>0</v>
          </cell>
          <cell r="BA62" t="str">
            <v/>
          </cell>
          <cell r="BB62">
            <v>0</v>
          </cell>
          <cell r="BC62" t="str">
            <v>HĐT</v>
          </cell>
        </row>
        <row r="63">
          <cell r="E63" t="str">
            <v>01002007</v>
          </cell>
          <cell r="F63">
            <v>88</v>
          </cell>
          <cell r="G63">
            <v>30</v>
          </cell>
          <cell r="H63">
            <v>20</v>
          </cell>
          <cell r="I63">
            <v>20</v>
          </cell>
          <cell r="J63">
            <v>20</v>
          </cell>
          <cell r="K63">
            <v>0</v>
          </cell>
          <cell r="L63">
            <v>0</v>
          </cell>
          <cell r="M63">
            <v>90</v>
          </cell>
          <cell r="N63" t="str">
            <v>Xuất sắc</v>
          </cell>
          <cell r="O63">
            <v>30</v>
          </cell>
          <cell r="P63">
            <v>20</v>
          </cell>
          <cell r="Q63">
            <v>20</v>
          </cell>
          <cell r="R63">
            <v>20</v>
          </cell>
          <cell r="S63">
            <v>60</v>
          </cell>
          <cell r="T63">
            <v>0</v>
          </cell>
          <cell r="U63">
            <v>0</v>
          </cell>
          <cell r="V63">
            <v>90</v>
          </cell>
          <cell r="W63" t="str">
            <v>Xuất sắc</v>
          </cell>
          <cell r="X63" t="str">
            <v>A3</v>
          </cell>
          <cell r="Y63" t="str">
            <v>A3</v>
          </cell>
          <cell r="Z63" t="str">
            <v>A3</v>
          </cell>
          <cell r="AA63">
            <v>0</v>
          </cell>
          <cell r="AB63">
            <v>0</v>
          </cell>
          <cell r="AC63">
            <v>0</v>
          </cell>
          <cell r="AD63">
            <v>60</v>
          </cell>
          <cell r="AE63">
            <v>60</v>
          </cell>
          <cell r="AF63">
            <v>0</v>
          </cell>
          <cell r="AG63" t="str">
            <v>Xuất sắc</v>
          </cell>
          <cell r="AH63">
            <v>0</v>
          </cell>
          <cell r="AI63" t="str">
            <v>X</v>
          </cell>
          <cell r="AJ63">
            <v>0</v>
          </cell>
          <cell r="AK63" t="str">
            <v/>
          </cell>
          <cell r="AL63">
            <v>0</v>
          </cell>
          <cell r="AM63" t="str">
            <v/>
          </cell>
          <cell r="AN63">
            <v>0</v>
          </cell>
          <cell r="AO63" t="str">
            <v/>
          </cell>
          <cell r="AP63">
            <v>0</v>
          </cell>
          <cell r="AQ63" t="str">
            <v/>
          </cell>
          <cell r="AR63">
            <v>0</v>
          </cell>
          <cell r="AS63" t="str">
            <v>X</v>
          </cell>
          <cell r="AT63">
            <v>0</v>
          </cell>
          <cell r="AU63" t="str">
            <v/>
          </cell>
          <cell r="AV63">
            <v>0</v>
          </cell>
          <cell r="AW63" t="str">
            <v/>
          </cell>
          <cell r="AX63">
            <v>0</v>
          </cell>
          <cell r="AY63" t="str">
            <v/>
          </cell>
          <cell r="AZ63">
            <v>0</v>
          </cell>
          <cell r="BA63" t="str">
            <v/>
          </cell>
          <cell r="BB63">
            <v>0</v>
          </cell>
          <cell r="BC63" t="str">
            <v>HĐT-PV</v>
          </cell>
        </row>
        <row r="64">
          <cell r="E64" t="str">
            <v>01002040</v>
          </cell>
          <cell r="F64">
            <v>86</v>
          </cell>
          <cell r="G64">
            <v>30</v>
          </cell>
          <cell r="H64">
            <v>20</v>
          </cell>
          <cell r="I64">
            <v>20</v>
          </cell>
          <cell r="J64">
            <v>20</v>
          </cell>
          <cell r="K64">
            <v>0</v>
          </cell>
          <cell r="L64">
            <v>0</v>
          </cell>
          <cell r="M64">
            <v>90</v>
          </cell>
          <cell r="N64" t="str">
            <v>Xuất sắc</v>
          </cell>
          <cell r="O64">
            <v>30</v>
          </cell>
          <cell r="P64">
            <v>20</v>
          </cell>
          <cell r="Q64">
            <v>20</v>
          </cell>
          <cell r="R64">
            <v>20</v>
          </cell>
          <cell r="S64">
            <v>60</v>
          </cell>
          <cell r="T64">
            <v>0</v>
          </cell>
          <cell r="U64">
            <v>0</v>
          </cell>
          <cell r="V64">
            <v>90</v>
          </cell>
          <cell r="W64" t="str">
            <v>Xuất sắc</v>
          </cell>
          <cell r="X64" t="str">
            <v>A3</v>
          </cell>
          <cell r="Y64" t="str">
            <v>A3</v>
          </cell>
          <cell r="Z64" t="str">
            <v>A4</v>
          </cell>
          <cell r="AA64">
            <v>0</v>
          </cell>
          <cell r="AB64">
            <v>0</v>
          </cell>
          <cell r="AC64">
            <v>0</v>
          </cell>
          <cell r="AD64">
            <v>60</v>
          </cell>
          <cell r="AE64">
            <v>60</v>
          </cell>
          <cell r="AF64">
            <v>0</v>
          </cell>
          <cell r="AG64" t="str">
            <v>Xuất sắc</v>
          </cell>
          <cell r="AH64">
            <v>0</v>
          </cell>
          <cell r="AI64" t="str">
            <v>X</v>
          </cell>
          <cell r="AJ64">
            <v>0</v>
          </cell>
          <cell r="AK64" t="str">
            <v/>
          </cell>
          <cell r="AL64">
            <v>0</v>
          </cell>
          <cell r="AM64" t="str">
            <v/>
          </cell>
          <cell r="AN64">
            <v>0</v>
          </cell>
          <cell r="AO64" t="str">
            <v/>
          </cell>
          <cell r="AP64">
            <v>0</v>
          </cell>
          <cell r="AQ64" t="str">
            <v/>
          </cell>
          <cell r="AR64">
            <v>0</v>
          </cell>
          <cell r="AS64" t="str">
            <v>X</v>
          </cell>
          <cell r="AT64">
            <v>0</v>
          </cell>
          <cell r="AU64" t="str">
            <v/>
          </cell>
          <cell r="AV64">
            <v>0</v>
          </cell>
          <cell r="AW64" t="str">
            <v/>
          </cell>
          <cell r="AX64">
            <v>0</v>
          </cell>
          <cell r="AY64" t="str">
            <v/>
          </cell>
          <cell r="AZ64">
            <v>0</v>
          </cell>
          <cell r="BA64" t="str">
            <v/>
          </cell>
          <cell r="BB64">
            <v>0</v>
          </cell>
          <cell r="BC64" t="str">
            <v>HĐT-PV</v>
          </cell>
        </row>
        <row r="65">
          <cell r="E65" t="str">
            <v>01002033</v>
          </cell>
          <cell r="F65">
            <v>86</v>
          </cell>
          <cell r="G65">
            <v>33</v>
          </cell>
          <cell r="H65">
            <v>20</v>
          </cell>
          <cell r="I65">
            <v>20</v>
          </cell>
          <cell r="J65">
            <v>20</v>
          </cell>
          <cell r="K65">
            <v>0</v>
          </cell>
          <cell r="L65">
            <v>2.79</v>
          </cell>
          <cell r="M65">
            <v>90.21</v>
          </cell>
          <cell r="N65" t="str">
            <v>Xuất sắc</v>
          </cell>
          <cell r="O65">
            <v>33</v>
          </cell>
          <cell r="P65">
            <v>20</v>
          </cell>
          <cell r="Q65">
            <v>20</v>
          </cell>
          <cell r="R65">
            <v>20</v>
          </cell>
          <cell r="S65">
            <v>60</v>
          </cell>
          <cell r="T65">
            <v>0</v>
          </cell>
          <cell r="U65">
            <v>2.79</v>
          </cell>
          <cell r="V65">
            <v>90.21</v>
          </cell>
          <cell r="W65" t="str">
            <v>Xuất sắc</v>
          </cell>
          <cell r="X65" t="str">
            <v>A3</v>
          </cell>
          <cell r="Y65" t="str">
            <v>A4</v>
          </cell>
          <cell r="Z65" t="str">
            <v>A3</v>
          </cell>
          <cell r="AA65">
            <v>0</v>
          </cell>
          <cell r="AB65">
            <v>0</v>
          </cell>
          <cell r="AC65">
            <v>0</v>
          </cell>
          <cell r="AD65">
            <v>60</v>
          </cell>
          <cell r="AE65">
            <v>60</v>
          </cell>
          <cell r="AF65">
            <v>0</v>
          </cell>
          <cell r="AG65" t="str">
            <v>Xuất sắc</v>
          </cell>
          <cell r="AH65" t="str">
            <v>Nhắc nhở tháng 4</v>
          </cell>
          <cell r="AI65" t="str">
            <v>X</v>
          </cell>
          <cell r="AJ65">
            <v>0</v>
          </cell>
          <cell r="AK65" t="str">
            <v/>
          </cell>
          <cell r="AL65">
            <v>0</v>
          </cell>
          <cell r="AM65" t="str">
            <v/>
          </cell>
          <cell r="AN65">
            <v>0</v>
          </cell>
          <cell r="AO65" t="str">
            <v/>
          </cell>
          <cell r="AP65">
            <v>0</v>
          </cell>
          <cell r="AQ65" t="str">
            <v/>
          </cell>
          <cell r="AR65">
            <v>0</v>
          </cell>
          <cell r="AS65" t="str">
            <v>X</v>
          </cell>
          <cell r="AT65">
            <v>0</v>
          </cell>
          <cell r="AU65" t="str">
            <v/>
          </cell>
          <cell r="AV65">
            <v>0</v>
          </cell>
          <cell r="AW65" t="str">
            <v/>
          </cell>
          <cell r="AX65">
            <v>0</v>
          </cell>
          <cell r="AY65" t="str">
            <v/>
          </cell>
          <cell r="AZ65">
            <v>0</v>
          </cell>
          <cell r="BA65" t="str">
            <v/>
          </cell>
          <cell r="BB65">
            <v>0</v>
          </cell>
          <cell r="BC65" t="str">
            <v>HĐT-PV</v>
          </cell>
        </row>
        <row r="66">
          <cell r="E66" t="str">
            <v>01002041</v>
          </cell>
          <cell r="F66">
            <v>86</v>
          </cell>
          <cell r="G66">
            <v>30</v>
          </cell>
          <cell r="H66">
            <v>20</v>
          </cell>
          <cell r="I66">
            <v>20</v>
          </cell>
          <cell r="J66">
            <v>20</v>
          </cell>
          <cell r="K66">
            <v>0</v>
          </cell>
          <cell r="L66">
            <v>0</v>
          </cell>
          <cell r="M66">
            <v>90</v>
          </cell>
          <cell r="N66" t="str">
            <v>Xuất sắc</v>
          </cell>
          <cell r="O66">
            <v>30</v>
          </cell>
          <cell r="P66">
            <v>20</v>
          </cell>
          <cell r="Q66">
            <v>20</v>
          </cell>
          <cell r="R66">
            <v>20</v>
          </cell>
          <cell r="S66">
            <v>60</v>
          </cell>
          <cell r="T66">
            <v>0</v>
          </cell>
          <cell r="U66">
            <v>0</v>
          </cell>
          <cell r="V66">
            <v>90</v>
          </cell>
          <cell r="W66" t="str">
            <v>Xuất sắc</v>
          </cell>
          <cell r="X66" t="str">
            <v>A2</v>
          </cell>
          <cell r="Y66" t="str">
            <v>A2</v>
          </cell>
          <cell r="Z66" t="str">
            <v>A3</v>
          </cell>
          <cell r="AA66">
            <v>0</v>
          </cell>
          <cell r="AB66">
            <v>0</v>
          </cell>
          <cell r="AC66">
            <v>0</v>
          </cell>
          <cell r="AD66">
            <v>60</v>
          </cell>
          <cell r="AE66">
            <v>60</v>
          </cell>
          <cell r="AF66">
            <v>0</v>
          </cell>
          <cell r="AG66" t="str">
            <v>Xuất sắc</v>
          </cell>
          <cell r="AH66">
            <v>0</v>
          </cell>
          <cell r="AI66" t="str">
            <v>X</v>
          </cell>
          <cell r="AJ66">
            <v>0</v>
          </cell>
          <cell r="AK66" t="str">
            <v/>
          </cell>
          <cell r="AL66">
            <v>0</v>
          </cell>
          <cell r="AM66" t="str">
            <v/>
          </cell>
          <cell r="AN66">
            <v>0</v>
          </cell>
          <cell r="AO66" t="str">
            <v/>
          </cell>
          <cell r="AP66">
            <v>0</v>
          </cell>
          <cell r="AQ66" t="str">
            <v/>
          </cell>
          <cell r="AR66">
            <v>0</v>
          </cell>
          <cell r="AS66" t="str">
            <v>X</v>
          </cell>
          <cell r="AT66">
            <v>0</v>
          </cell>
          <cell r="AU66" t="str">
            <v/>
          </cell>
          <cell r="AV66">
            <v>0</v>
          </cell>
          <cell r="AW66" t="str">
            <v/>
          </cell>
          <cell r="AX66">
            <v>0</v>
          </cell>
          <cell r="AY66" t="str">
            <v/>
          </cell>
          <cell r="AZ66">
            <v>0</v>
          </cell>
          <cell r="BA66" t="str">
            <v/>
          </cell>
          <cell r="BB66">
            <v>0</v>
          </cell>
          <cell r="BC66" t="str">
            <v>HĐT-PV</v>
          </cell>
        </row>
        <row r="67">
          <cell r="E67" t="str">
            <v>01002042</v>
          </cell>
          <cell r="F67">
            <v>86</v>
          </cell>
          <cell r="G67">
            <v>30</v>
          </cell>
          <cell r="H67">
            <v>20</v>
          </cell>
          <cell r="I67">
            <v>20</v>
          </cell>
          <cell r="J67">
            <v>20</v>
          </cell>
          <cell r="K67">
            <v>0</v>
          </cell>
          <cell r="L67">
            <v>0</v>
          </cell>
          <cell r="M67">
            <v>90</v>
          </cell>
          <cell r="N67" t="str">
            <v>Xuất sắc</v>
          </cell>
          <cell r="O67">
            <v>30</v>
          </cell>
          <cell r="P67">
            <v>20</v>
          </cell>
          <cell r="Q67">
            <v>20</v>
          </cell>
          <cell r="R67">
            <v>20</v>
          </cell>
          <cell r="S67">
            <v>60</v>
          </cell>
          <cell r="T67">
            <v>0</v>
          </cell>
          <cell r="U67">
            <v>0</v>
          </cell>
          <cell r="V67">
            <v>90</v>
          </cell>
          <cell r="W67" t="str">
            <v>Xuất sắc</v>
          </cell>
          <cell r="X67" t="str">
            <v>A3</v>
          </cell>
          <cell r="Y67" t="str">
            <v>A3</v>
          </cell>
          <cell r="Z67" t="str">
            <v>A3</v>
          </cell>
          <cell r="AA67">
            <v>0</v>
          </cell>
          <cell r="AB67">
            <v>0</v>
          </cell>
          <cell r="AC67">
            <v>0</v>
          </cell>
          <cell r="AD67">
            <v>60</v>
          </cell>
          <cell r="AE67">
            <v>60</v>
          </cell>
          <cell r="AF67">
            <v>0</v>
          </cell>
          <cell r="AG67" t="str">
            <v>Xuất sắc</v>
          </cell>
          <cell r="AH67">
            <v>0</v>
          </cell>
          <cell r="AI67" t="str">
            <v>X</v>
          </cell>
          <cell r="AJ67">
            <v>0</v>
          </cell>
          <cell r="AK67" t="str">
            <v/>
          </cell>
          <cell r="AL67">
            <v>0</v>
          </cell>
          <cell r="AM67" t="str">
            <v/>
          </cell>
          <cell r="AN67">
            <v>0</v>
          </cell>
          <cell r="AO67" t="str">
            <v/>
          </cell>
          <cell r="AP67">
            <v>0</v>
          </cell>
          <cell r="AQ67" t="str">
            <v/>
          </cell>
          <cell r="AR67">
            <v>0</v>
          </cell>
          <cell r="AS67" t="str">
            <v>X</v>
          </cell>
          <cell r="AT67">
            <v>0</v>
          </cell>
          <cell r="AU67" t="str">
            <v/>
          </cell>
          <cell r="AV67">
            <v>0</v>
          </cell>
          <cell r="AW67" t="str">
            <v/>
          </cell>
          <cell r="AX67">
            <v>0</v>
          </cell>
          <cell r="AY67" t="str">
            <v/>
          </cell>
          <cell r="AZ67">
            <v>0</v>
          </cell>
          <cell r="BA67" t="str">
            <v/>
          </cell>
          <cell r="BB67">
            <v>0</v>
          </cell>
          <cell r="BC67" t="str">
            <v>HĐT-PV</v>
          </cell>
        </row>
        <row r="68">
          <cell r="E68" t="str">
            <v>01002036</v>
          </cell>
          <cell r="F68">
            <v>87</v>
          </cell>
          <cell r="G68">
            <v>30</v>
          </cell>
          <cell r="H68">
            <v>20</v>
          </cell>
          <cell r="I68">
            <v>20</v>
          </cell>
          <cell r="J68">
            <v>20</v>
          </cell>
          <cell r="K68">
            <v>0</v>
          </cell>
          <cell r="L68">
            <v>0</v>
          </cell>
          <cell r="M68">
            <v>90</v>
          </cell>
          <cell r="N68" t="str">
            <v>Xuất sắc</v>
          </cell>
          <cell r="O68">
            <v>30</v>
          </cell>
          <cell r="P68">
            <v>20</v>
          </cell>
          <cell r="Q68">
            <v>20</v>
          </cell>
          <cell r="R68">
            <v>20</v>
          </cell>
          <cell r="S68">
            <v>60</v>
          </cell>
          <cell r="T68">
            <v>0</v>
          </cell>
          <cell r="U68">
            <v>0</v>
          </cell>
          <cell r="V68">
            <v>90</v>
          </cell>
          <cell r="W68" t="str">
            <v>Xuất sắc</v>
          </cell>
          <cell r="X68" t="str">
            <v>A2</v>
          </cell>
          <cell r="Y68" t="str">
            <v>A3</v>
          </cell>
          <cell r="Z68" t="str">
            <v>A3</v>
          </cell>
          <cell r="AA68">
            <v>0</v>
          </cell>
          <cell r="AB68">
            <v>0</v>
          </cell>
          <cell r="AC68">
            <v>0</v>
          </cell>
          <cell r="AD68">
            <v>60</v>
          </cell>
          <cell r="AE68">
            <v>60</v>
          </cell>
          <cell r="AF68">
            <v>0</v>
          </cell>
          <cell r="AG68" t="str">
            <v>Xuất sắc</v>
          </cell>
          <cell r="AH68">
            <v>0</v>
          </cell>
          <cell r="AI68" t="str">
            <v>X</v>
          </cell>
          <cell r="AJ68">
            <v>0</v>
          </cell>
          <cell r="AK68" t="str">
            <v/>
          </cell>
          <cell r="AL68">
            <v>0</v>
          </cell>
          <cell r="AM68" t="str">
            <v/>
          </cell>
          <cell r="AN68">
            <v>0</v>
          </cell>
          <cell r="AO68" t="str">
            <v/>
          </cell>
          <cell r="AP68">
            <v>0</v>
          </cell>
          <cell r="AQ68" t="str">
            <v/>
          </cell>
          <cell r="AR68">
            <v>0</v>
          </cell>
          <cell r="AS68" t="str">
            <v>X</v>
          </cell>
          <cell r="AT68">
            <v>0</v>
          </cell>
          <cell r="AU68" t="str">
            <v/>
          </cell>
          <cell r="AV68">
            <v>0</v>
          </cell>
          <cell r="AW68" t="str">
            <v/>
          </cell>
          <cell r="AX68">
            <v>0</v>
          </cell>
          <cell r="AY68" t="str">
            <v/>
          </cell>
          <cell r="AZ68">
            <v>0</v>
          </cell>
          <cell r="BA68" t="str">
            <v/>
          </cell>
          <cell r="BB68">
            <v>0</v>
          </cell>
          <cell r="BC68" t="str">
            <v>HĐT-PV</v>
          </cell>
        </row>
        <row r="69">
          <cell r="E69" t="str">
            <v>01002027</v>
          </cell>
          <cell r="F69">
            <v>90</v>
          </cell>
          <cell r="G69">
            <v>33</v>
          </cell>
          <cell r="H69">
            <v>20</v>
          </cell>
          <cell r="I69">
            <v>20</v>
          </cell>
          <cell r="J69">
            <v>20</v>
          </cell>
          <cell r="K69">
            <v>0</v>
          </cell>
          <cell r="L69">
            <v>2.79</v>
          </cell>
          <cell r="M69">
            <v>90.21</v>
          </cell>
          <cell r="N69" t="str">
            <v>Xuất sắc</v>
          </cell>
          <cell r="O69">
            <v>33</v>
          </cell>
          <cell r="P69">
            <v>20</v>
          </cell>
          <cell r="Q69">
            <v>20</v>
          </cell>
          <cell r="R69">
            <v>20</v>
          </cell>
          <cell r="S69">
            <v>60</v>
          </cell>
          <cell r="T69">
            <v>0</v>
          </cell>
          <cell r="U69">
            <v>2.79</v>
          </cell>
          <cell r="V69">
            <v>90.21</v>
          </cell>
          <cell r="W69" t="str">
            <v>Xuất sắc</v>
          </cell>
          <cell r="X69" t="str">
            <v>A2</v>
          </cell>
          <cell r="Y69" t="str">
            <v>A2</v>
          </cell>
          <cell r="Z69" t="str">
            <v>A3</v>
          </cell>
          <cell r="AA69">
            <v>0</v>
          </cell>
          <cell r="AB69">
            <v>0</v>
          </cell>
          <cell r="AC69">
            <v>0</v>
          </cell>
          <cell r="AD69">
            <v>60</v>
          </cell>
          <cell r="AE69">
            <v>60</v>
          </cell>
          <cell r="AF69">
            <v>0</v>
          </cell>
          <cell r="AG69" t="str">
            <v>Xuất sắc</v>
          </cell>
          <cell r="AH69" t="str">
            <v>Nhắc nhở tháng 4</v>
          </cell>
          <cell r="AI69" t="str">
            <v>X</v>
          </cell>
          <cell r="AJ69">
            <v>0</v>
          </cell>
          <cell r="AK69" t="str">
            <v/>
          </cell>
          <cell r="AL69">
            <v>0</v>
          </cell>
          <cell r="AM69" t="str">
            <v/>
          </cell>
          <cell r="AN69">
            <v>0</v>
          </cell>
          <cell r="AO69" t="str">
            <v/>
          </cell>
          <cell r="AP69">
            <v>0</v>
          </cell>
          <cell r="AQ69" t="str">
            <v/>
          </cell>
          <cell r="AR69">
            <v>0</v>
          </cell>
          <cell r="AS69" t="str">
            <v>X</v>
          </cell>
          <cell r="AT69">
            <v>0</v>
          </cell>
          <cell r="AU69" t="str">
            <v/>
          </cell>
          <cell r="AV69">
            <v>0</v>
          </cell>
          <cell r="AW69" t="str">
            <v/>
          </cell>
          <cell r="AX69">
            <v>0</v>
          </cell>
          <cell r="AY69" t="str">
            <v/>
          </cell>
          <cell r="AZ69">
            <v>0</v>
          </cell>
          <cell r="BA69" t="str">
            <v/>
          </cell>
          <cell r="BB69">
            <v>0</v>
          </cell>
          <cell r="BC69" t="str">
            <v>HĐT-PV</v>
          </cell>
        </row>
        <row r="70">
          <cell r="E70" t="str">
            <v>01002028</v>
          </cell>
          <cell r="F70">
            <v>90</v>
          </cell>
          <cell r="G70">
            <v>30</v>
          </cell>
          <cell r="H70">
            <v>20</v>
          </cell>
          <cell r="I70">
            <v>20</v>
          </cell>
          <cell r="J70">
            <v>20</v>
          </cell>
          <cell r="K70">
            <v>0</v>
          </cell>
          <cell r="L70">
            <v>0</v>
          </cell>
          <cell r="M70">
            <v>90</v>
          </cell>
          <cell r="N70" t="str">
            <v>Xuất sắc</v>
          </cell>
          <cell r="O70">
            <v>30</v>
          </cell>
          <cell r="P70">
            <v>20</v>
          </cell>
          <cell r="Q70">
            <v>20</v>
          </cell>
          <cell r="R70">
            <v>20</v>
          </cell>
          <cell r="S70">
            <v>60</v>
          </cell>
          <cell r="T70">
            <v>0</v>
          </cell>
          <cell r="U70">
            <v>0</v>
          </cell>
          <cell r="V70">
            <v>90</v>
          </cell>
          <cell r="W70" t="str">
            <v>Xuất sắc</v>
          </cell>
          <cell r="X70" t="str">
            <v>A3</v>
          </cell>
          <cell r="Y70" t="str">
            <v>A3</v>
          </cell>
          <cell r="Z70" t="str">
            <v>A4</v>
          </cell>
          <cell r="AA70">
            <v>0</v>
          </cell>
          <cell r="AB70">
            <v>0</v>
          </cell>
          <cell r="AC70">
            <v>0</v>
          </cell>
          <cell r="AD70">
            <v>60</v>
          </cell>
          <cell r="AE70">
            <v>60</v>
          </cell>
          <cell r="AF70">
            <v>0</v>
          </cell>
          <cell r="AG70" t="str">
            <v>Xuất sắc</v>
          </cell>
          <cell r="AH70">
            <v>0</v>
          </cell>
          <cell r="AI70" t="str">
            <v>X</v>
          </cell>
          <cell r="AJ70">
            <v>0</v>
          </cell>
          <cell r="AK70" t="str">
            <v/>
          </cell>
          <cell r="AL70">
            <v>0</v>
          </cell>
          <cell r="AM70" t="str">
            <v/>
          </cell>
          <cell r="AN70">
            <v>0</v>
          </cell>
          <cell r="AO70" t="str">
            <v/>
          </cell>
          <cell r="AP70">
            <v>0</v>
          </cell>
          <cell r="AQ70" t="str">
            <v/>
          </cell>
          <cell r="AR70">
            <v>0</v>
          </cell>
          <cell r="AS70" t="str">
            <v>X</v>
          </cell>
          <cell r="AT70">
            <v>0</v>
          </cell>
          <cell r="AU70" t="str">
            <v/>
          </cell>
          <cell r="AV70">
            <v>0</v>
          </cell>
          <cell r="AW70" t="str">
            <v/>
          </cell>
          <cell r="AX70">
            <v>0</v>
          </cell>
          <cell r="AY70" t="str">
            <v/>
          </cell>
          <cell r="AZ70">
            <v>0</v>
          </cell>
          <cell r="BA70" t="str">
            <v/>
          </cell>
          <cell r="BB70">
            <v>0</v>
          </cell>
          <cell r="BC70" t="str">
            <v>HĐT-PV</v>
          </cell>
        </row>
        <row r="71">
          <cell r="E71" t="str">
            <v>01002012</v>
          </cell>
          <cell r="F71">
            <v>87</v>
          </cell>
          <cell r="G71">
            <v>28</v>
          </cell>
          <cell r="H71">
            <v>20</v>
          </cell>
          <cell r="I71">
            <v>15</v>
          </cell>
          <cell r="J71">
            <v>15</v>
          </cell>
          <cell r="K71">
            <v>0</v>
          </cell>
          <cell r="L71">
            <v>0</v>
          </cell>
          <cell r="M71">
            <v>78</v>
          </cell>
          <cell r="N71" t="str">
            <v>Tốt</v>
          </cell>
          <cell r="O71">
            <v>28</v>
          </cell>
          <cell r="P71">
            <v>20</v>
          </cell>
          <cell r="Q71">
            <v>15</v>
          </cell>
          <cell r="R71">
            <v>15</v>
          </cell>
          <cell r="S71">
            <v>50</v>
          </cell>
          <cell r="T71">
            <v>0</v>
          </cell>
          <cell r="U71">
            <v>0</v>
          </cell>
          <cell r="V71">
            <v>78</v>
          </cell>
          <cell r="W71" t="str">
            <v>Tốt</v>
          </cell>
          <cell r="X71" t="str">
            <v>A4</v>
          </cell>
          <cell r="Y71" t="str">
            <v>A4</v>
          </cell>
          <cell r="Z71" t="str">
            <v>A4</v>
          </cell>
          <cell r="AA71">
            <v>0</v>
          </cell>
          <cell r="AB71">
            <v>0</v>
          </cell>
          <cell r="AC71">
            <v>0</v>
          </cell>
          <cell r="AD71">
            <v>50</v>
          </cell>
          <cell r="AE71">
            <v>50</v>
          </cell>
          <cell r="AF71">
            <v>0</v>
          </cell>
          <cell r="AG71" t="str">
            <v>Tốt</v>
          </cell>
          <cell r="AH71">
            <v>0</v>
          </cell>
          <cell r="AI71" t="str">
            <v/>
          </cell>
          <cell r="AJ71">
            <v>0</v>
          </cell>
          <cell r="AK71" t="str">
            <v>X</v>
          </cell>
          <cell r="AL71">
            <v>0</v>
          </cell>
          <cell r="AM71" t="str">
            <v/>
          </cell>
          <cell r="AN71">
            <v>0</v>
          </cell>
          <cell r="AO71" t="str">
            <v/>
          </cell>
          <cell r="AP71">
            <v>0</v>
          </cell>
          <cell r="AQ71" t="str">
            <v/>
          </cell>
          <cell r="AR71">
            <v>0</v>
          </cell>
          <cell r="AS71" t="str">
            <v/>
          </cell>
          <cell r="AT71">
            <v>0</v>
          </cell>
          <cell r="AU71" t="str">
            <v>X</v>
          </cell>
          <cell r="AV71">
            <v>0</v>
          </cell>
          <cell r="AW71" t="str">
            <v/>
          </cell>
          <cell r="AX71">
            <v>0</v>
          </cell>
          <cell r="AY71" t="str">
            <v/>
          </cell>
          <cell r="AZ71">
            <v>0</v>
          </cell>
          <cell r="BA71" t="str">
            <v/>
          </cell>
          <cell r="BB71">
            <v>0</v>
          </cell>
          <cell r="BC71" t="str">
            <v>HĐT-PV</v>
          </cell>
        </row>
        <row r="72">
          <cell r="E72" t="str">
            <v>01002035</v>
          </cell>
          <cell r="F72">
            <v>88</v>
          </cell>
          <cell r="G72">
            <v>32</v>
          </cell>
          <cell r="H72">
            <v>20</v>
          </cell>
          <cell r="I72">
            <v>20</v>
          </cell>
          <cell r="J72">
            <v>20</v>
          </cell>
          <cell r="K72">
            <v>0</v>
          </cell>
          <cell r="L72">
            <v>0</v>
          </cell>
          <cell r="M72">
            <v>92</v>
          </cell>
          <cell r="N72" t="str">
            <v>Xuất sắc</v>
          </cell>
          <cell r="O72">
            <v>32</v>
          </cell>
          <cell r="P72">
            <v>20</v>
          </cell>
          <cell r="Q72">
            <v>20</v>
          </cell>
          <cell r="R72">
            <v>20</v>
          </cell>
          <cell r="S72">
            <v>60</v>
          </cell>
          <cell r="T72">
            <v>0</v>
          </cell>
          <cell r="U72">
            <v>0</v>
          </cell>
          <cell r="V72">
            <v>92</v>
          </cell>
          <cell r="W72" t="str">
            <v>Xuất sắc</v>
          </cell>
          <cell r="X72" t="str">
            <v>A2</v>
          </cell>
          <cell r="Y72" t="str">
            <v>A2</v>
          </cell>
          <cell r="Z72" t="str">
            <v>A3</v>
          </cell>
          <cell r="AA72">
            <v>0</v>
          </cell>
          <cell r="AB72">
            <v>0</v>
          </cell>
          <cell r="AC72">
            <v>0</v>
          </cell>
          <cell r="AD72">
            <v>60</v>
          </cell>
          <cell r="AE72">
            <v>60</v>
          </cell>
          <cell r="AF72">
            <v>0</v>
          </cell>
          <cell r="AG72" t="str">
            <v>Xuất sắc</v>
          </cell>
          <cell r="AH72">
            <v>0</v>
          </cell>
          <cell r="AI72" t="str">
            <v>X</v>
          </cell>
          <cell r="AJ72">
            <v>0</v>
          </cell>
          <cell r="AK72" t="str">
            <v/>
          </cell>
          <cell r="AL72">
            <v>0</v>
          </cell>
          <cell r="AM72" t="str">
            <v/>
          </cell>
          <cell r="AN72">
            <v>0</v>
          </cell>
          <cell r="AO72" t="str">
            <v/>
          </cell>
          <cell r="AP72">
            <v>0</v>
          </cell>
          <cell r="AQ72" t="str">
            <v/>
          </cell>
          <cell r="AR72">
            <v>0</v>
          </cell>
          <cell r="AS72" t="str">
            <v>X</v>
          </cell>
          <cell r="AT72">
            <v>0</v>
          </cell>
          <cell r="AU72" t="str">
            <v/>
          </cell>
          <cell r="AV72">
            <v>0</v>
          </cell>
          <cell r="AW72" t="str">
            <v/>
          </cell>
          <cell r="AX72">
            <v>0</v>
          </cell>
          <cell r="AY72" t="str">
            <v/>
          </cell>
          <cell r="AZ72">
            <v>0</v>
          </cell>
          <cell r="BA72" t="str">
            <v/>
          </cell>
          <cell r="BB72">
            <v>0</v>
          </cell>
          <cell r="BC72" t="str">
            <v>HĐT-PV</v>
          </cell>
        </row>
        <row r="73">
          <cell r="E73" t="str">
            <v>01002013</v>
          </cell>
          <cell r="F73">
            <v>87</v>
          </cell>
          <cell r="G73">
            <v>26</v>
          </cell>
          <cell r="H73">
            <v>20</v>
          </cell>
          <cell r="I73">
            <v>15</v>
          </cell>
          <cell r="J73">
            <v>15</v>
          </cell>
          <cell r="K73">
            <v>0</v>
          </cell>
          <cell r="L73">
            <v>0</v>
          </cell>
          <cell r="M73">
            <v>76</v>
          </cell>
          <cell r="N73" t="str">
            <v>Tốt</v>
          </cell>
          <cell r="O73">
            <v>26</v>
          </cell>
          <cell r="P73">
            <v>20</v>
          </cell>
          <cell r="Q73">
            <v>15</v>
          </cell>
          <cell r="R73">
            <v>15</v>
          </cell>
          <cell r="S73">
            <v>50</v>
          </cell>
          <cell r="T73">
            <v>0</v>
          </cell>
          <cell r="U73">
            <v>0</v>
          </cell>
          <cell r="V73">
            <v>76</v>
          </cell>
          <cell r="W73" t="str">
            <v>Tốt</v>
          </cell>
          <cell r="X73" t="str">
            <v>B2</v>
          </cell>
          <cell r="Y73" t="str">
            <v>A3</v>
          </cell>
          <cell r="Z73" t="str">
            <v>A4</v>
          </cell>
          <cell r="AA73">
            <v>0</v>
          </cell>
          <cell r="AB73">
            <v>2</v>
          </cell>
          <cell r="AC73">
            <v>0</v>
          </cell>
          <cell r="AD73">
            <v>50</v>
          </cell>
          <cell r="AE73">
            <v>50</v>
          </cell>
          <cell r="AF73">
            <v>0</v>
          </cell>
          <cell r="AG73" t="str">
            <v>Tốt</v>
          </cell>
          <cell r="AH73">
            <v>0</v>
          </cell>
          <cell r="AI73" t="str">
            <v/>
          </cell>
          <cell r="AJ73">
            <v>0</v>
          </cell>
          <cell r="AK73" t="str">
            <v>X</v>
          </cell>
          <cell r="AL73">
            <v>0</v>
          </cell>
          <cell r="AM73" t="str">
            <v/>
          </cell>
          <cell r="AN73">
            <v>0</v>
          </cell>
          <cell r="AO73" t="str">
            <v/>
          </cell>
          <cell r="AP73">
            <v>0</v>
          </cell>
          <cell r="AQ73" t="str">
            <v/>
          </cell>
          <cell r="AR73">
            <v>0</v>
          </cell>
          <cell r="AS73" t="str">
            <v/>
          </cell>
          <cell r="AT73">
            <v>0</v>
          </cell>
          <cell r="AU73" t="str">
            <v>X</v>
          </cell>
          <cell r="AV73">
            <v>0</v>
          </cell>
          <cell r="AW73" t="str">
            <v/>
          </cell>
          <cell r="AX73">
            <v>0</v>
          </cell>
          <cell r="AY73" t="str">
            <v/>
          </cell>
          <cell r="AZ73">
            <v>0</v>
          </cell>
          <cell r="BA73" t="str">
            <v/>
          </cell>
          <cell r="BB73">
            <v>0</v>
          </cell>
          <cell r="BC73" t="str">
            <v>HĐT-PV</v>
          </cell>
        </row>
        <row r="74">
          <cell r="E74" t="str">
            <v>01010068</v>
          </cell>
          <cell r="F74">
            <v>85</v>
          </cell>
          <cell r="G74">
            <v>28</v>
          </cell>
          <cell r="H74">
            <v>20</v>
          </cell>
          <cell r="I74">
            <v>15</v>
          </cell>
          <cell r="J74">
            <v>15</v>
          </cell>
          <cell r="K74">
            <v>0</v>
          </cell>
          <cell r="L74">
            <v>0</v>
          </cell>
          <cell r="M74">
            <v>78</v>
          </cell>
          <cell r="N74" t="str">
            <v>Tốt</v>
          </cell>
          <cell r="O74">
            <v>28</v>
          </cell>
          <cell r="P74">
            <v>20</v>
          </cell>
          <cell r="Q74">
            <v>15</v>
          </cell>
          <cell r="R74">
            <v>15</v>
          </cell>
          <cell r="S74">
            <v>50</v>
          </cell>
          <cell r="T74">
            <v>0</v>
          </cell>
          <cell r="U74">
            <v>0</v>
          </cell>
          <cell r="V74">
            <v>78</v>
          </cell>
          <cell r="W74" t="str">
            <v>Tốt</v>
          </cell>
          <cell r="X74" t="str">
            <v>A4</v>
          </cell>
          <cell r="Y74" t="str">
            <v>A4</v>
          </cell>
          <cell r="Z74" t="str">
            <v>A4</v>
          </cell>
          <cell r="AA74">
            <v>0</v>
          </cell>
          <cell r="AB74">
            <v>0</v>
          </cell>
          <cell r="AC74">
            <v>0</v>
          </cell>
          <cell r="AD74">
            <v>50</v>
          </cell>
          <cell r="AE74">
            <v>50</v>
          </cell>
          <cell r="AF74">
            <v>0</v>
          </cell>
          <cell r="AG74" t="str">
            <v>Tốt</v>
          </cell>
          <cell r="AH74">
            <v>0</v>
          </cell>
          <cell r="AI74" t="str">
            <v/>
          </cell>
          <cell r="AJ74">
            <v>0</v>
          </cell>
          <cell r="AK74" t="str">
            <v>X</v>
          </cell>
          <cell r="AL74">
            <v>0</v>
          </cell>
          <cell r="AM74" t="str">
            <v/>
          </cell>
          <cell r="AN74">
            <v>0</v>
          </cell>
          <cell r="AO74" t="str">
            <v/>
          </cell>
          <cell r="AP74">
            <v>0</v>
          </cell>
          <cell r="AQ74" t="str">
            <v/>
          </cell>
          <cell r="AR74">
            <v>0</v>
          </cell>
          <cell r="AS74" t="str">
            <v/>
          </cell>
          <cell r="AT74">
            <v>0</v>
          </cell>
          <cell r="AU74" t="str">
            <v>X</v>
          </cell>
          <cell r="AV74">
            <v>0</v>
          </cell>
          <cell r="AW74" t="str">
            <v/>
          </cell>
          <cell r="AX74">
            <v>0</v>
          </cell>
          <cell r="AY74" t="str">
            <v/>
          </cell>
          <cell r="AZ74">
            <v>0</v>
          </cell>
          <cell r="BA74" t="str">
            <v/>
          </cell>
          <cell r="BB74">
            <v>0</v>
          </cell>
          <cell r="BC74" t="str">
            <v>HĐT-PV</v>
          </cell>
        </row>
        <row r="75">
          <cell r="E75" t="str">
            <v>01002010</v>
          </cell>
          <cell r="F75">
            <v>90</v>
          </cell>
          <cell r="G75">
            <v>28</v>
          </cell>
          <cell r="H75">
            <v>20</v>
          </cell>
          <cell r="I75">
            <v>15</v>
          </cell>
          <cell r="J75">
            <v>15</v>
          </cell>
          <cell r="K75">
            <v>0</v>
          </cell>
          <cell r="L75">
            <v>0</v>
          </cell>
          <cell r="M75">
            <v>78</v>
          </cell>
          <cell r="N75" t="str">
            <v>Tốt</v>
          </cell>
          <cell r="O75">
            <v>28</v>
          </cell>
          <cell r="P75">
            <v>20</v>
          </cell>
          <cell r="Q75">
            <v>15</v>
          </cell>
          <cell r="R75">
            <v>15</v>
          </cell>
          <cell r="S75">
            <v>50</v>
          </cell>
          <cell r="T75">
            <v>0</v>
          </cell>
          <cell r="U75">
            <v>0</v>
          </cell>
          <cell r="V75">
            <v>78</v>
          </cell>
          <cell r="W75" t="str">
            <v>Tốt</v>
          </cell>
          <cell r="X75" t="str">
            <v>A4</v>
          </cell>
          <cell r="Y75" t="str">
            <v>A3</v>
          </cell>
          <cell r="Z75" t="str">
            <v>A4</v>
          </cell>
          <cell r="AA75">
            <v>0</v>
          </cell>
          <cell r="AB75">
            <v>0</v>
          </cell>
          <cell r="AC75">
            <v>0</v>
          </cell>
          <cell r="AD75">
            <v>50</v>
          </cell>
          <cell r="AE75">
            <v>50</v>
          </cell>
          <cell r="AF75">
            <v>0</v>
          </cell>
          <cell r="AG75" t="str">
            <v>Tốt</v>
          </cell>
          <cell r="AH75">
            <v>0</v>
          </cell>
          <cell r="AI75" t="str">
            <v/>
          </cell>
          <cell r="AJ75">
            <v>0</v>
          </cell>
          <cell r="AK75" t="str">
            <v>X</v>
          </cell>
          <cell r="AL75">
            <v>0</v>
          </cell>
          <cell r="AM75" t="str">
            <v/>
          </cell>
          <cell r="AN75">
            <v>0</v>
          </cell>
          <cell r="AO75" t="str">
            <v/>
          </cell>
          <cell r="AP75">
            <v>0</v>
          </cell>
          <cell r="AQ75" t="str">
            <v/>
          </cell>
          <cell r="AR75">
            <v>0</v>
          </cell>
          <cell r="AS75" t="str">
            <v/>
          </cell>
          <cell r="AT75">
            <v>0</v>
          </cell>
          <cell r="AU75" t="str">
            <v>X</v>
          </cell>
          <cell r="AV75">
            <v>0</v>
          </cell>
          <cell r="AW75" t="str">
            <v/>
          </cell>
          <cell r="AX75">
            <v>0</v>
          </cell>
          <cell r="AY75" t="str">
            <v/>
          </cell>
          <cell r="AZ75">
            <v>0</v>
          </cell>
          <cell r="BA75" t="str">
            <v/>
          </cell>
          <cell r="BB75">
            <v>0</v>
          </cell>
          <cell r="BC75" t="str">
            <v>HĐT-PV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18</v>
          </cell>
          <cell r="AJ76">
            <v>0.78260869565217395</v>
          </cell>
          <cell r="AK76">
            <v>5</v>
          </cell>
          <cell r="AL76">
            <v>0.21739130434782608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18</v>
          </cell>
          <cell r="AT76">
            <v>0.78260869565217395</v>
          </cell>
          <cell r="AU76">
            <v>5</v>
          </cell>
          <cell r="AV76">
            <v>0.21739130434782608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13</v>
          </cell>
          <cell r="AJ77">
            <v>0.9285714285714286</v>
          </cell>
          <cell r="AK77">
            <v>1</v>
          </cell>
          <cell r="AL77">
            <v>7.1428571428571425E-2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13</v>
          </cell>
          <cell r="AT77">
            <v>0.9285714285714286</v>
          </cell>
          <cell r="AU77">
            <v>1</v>
          </cell>
          <cell r="AV77">
            <v>7.1428571428571425E-2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</row>
        <row r="78">
          <cell r="E78" t="str">
            <v>01007008</v>
          </cell>
          <cell r="F78">
            <v>94</v>
          </cell>
          <cell r="G78">
            <v>34</v>
          </cell>
          <cell r="H78">
            <v>15</v>
          </cell>
          <cell r="I78">
            <v>15</v>
          </cell>
          <cell r="J78">
            <v>30</v>
          </cell>
          <cell r="K78">
            <v>0</v>
          </cell>
          <cell r="L78">
            <v>2.82</v>
          </cell>
          <cell r="M78">
            <v>91.18</v>
          </cell>
          <cell r="N78" t="str">
            <v>Xuất sắc</v>
          </cell>
          <cell r="O78">
            <v>34</v>
          </cell>
          <cell r="P78">
            <v>15</v>
          </cell>
          <cell r="Q78">
            <v>15</v>
          </cell>
          <cell r="R78">
            <v>30</v>
          </cell>
          <cell r="S78">
            <v>60</v>
          </cell>
          <cell r="T78">
            <v>0</v>
          </cell>
          <cell r="U78">
            <v>2.82</v>
          </cell>
          <cell r="V78">
            <v>91.18</v>
          </cell>
          <cell r="W78" t="str">
            <v>Xuất sắc</v>
          </cell>
          <cell r="X78" t="str">
            <v>A2</v>
          </cell>
          <cell r="Y78" t="str">
            <v>A3</v>
          </cell>
          <cell r="Z78" t="str">
            <v>A3</v>
          </cell>
          <cell r="AA78">
            <v>0</v>
          </cell>
          <cell r="AB78">
            <v>0</v>
          </cell>
          <cell r="AC78">
            <v>0</v>
          </cell>
          <cell r="AD78">
            <v>60</v>
          </cell>
          <cell r="AE78">
            <v>60</v>
          </cell>
          <cell r="AF78">
            <v>0</v>
          </cell>
          <cell r="AG78" t="str">
            <v>Xuất sắc</v>
          </cell>
          <cell r="AH78">
            <v>0</v>
          </cell>
          <cell r="AI78" t="str">
            <v>X</v>
          </cell>
          <cell r="AJ78">
            <v>0</v>
          </cell>
          <cell r="AK78" t="str">
            <v/>
          </cell>
          <cell r="AL78">
            <v>0</v>
          </cell>
          <cell r="AM78" t="str">
            <v/>
          </cell>
          <cell r="AN78">
            <v>0</v>
          </cell>
          <cell r="AO78" t="str">
            <v/>
          </cell>
          <cell r="AP78">
            <v>0</v>
          </cell>
          <cell r="AQ78" t="str">
            <v/>
          </cell>
          <cell r="AR78">
            <v>0</v>
          </cell>
          <cell r="AS78" t="str">
            <v>X</v>
          </cell>
          <cell r="AT78">
            <v>0</v>
          </cell>
          <cell r="AU78" t="str">
            <v/>
          </cell>
          <cell r="AV78">
            <v>0</v>
          </cell>
          <cell r="AW78" t="str">
            <v/>
          </cell>
          <cell r="AX78">
            <v>0</v>
          </cell>
          <cell r="AY78" t="str">
            <v/>
          </cell>
          <cell r="AZ78">
            <v>0</v>
          </cell>
          <cell r="BA78" t="str">
            <v/>
          </cell>
          <cell r="BB78">
            <v>0</v>
          </cell>
          <cell r="BC78" t="str">
            <v>TPDV</v>
          </cell>
        </row>
        <row r="79">
          <cell r="E79" t="str">
            <v>01022003</v>
          </cell>
          <cell r="F79">
            <v>93</v>
          </cell>
          <cell r="G79">
            <v>33</v>
          </cell>
          <cell r="H79">
            <v>15</v>
          </cell>
          <cell r="I79">
            <v>15</v>
          </cell>
          <cell r="J79">
            <v>30</v>
          </cell>
          <cell r="K79">
            <v>0</v>
          </cell>
          <cell r="L79">
            <v>0</v>
          </cell>
          <cell r="M79">
            <v>93</v>
          </cell>
          <cell r="N79" t="str">
            <v>Xuất sắc</v>
          </cell>
          <cell r="O79">
            <v>33</v>
          </cell>
          <cell r="P79">
            <v>15</v>
          </cell>
          <cell r="Q79">
            <v>15</v>
          </cell>
          <cell r="R79">
            <v>30</v>
          </cell>
          <cell r="S79">
            <v>60</v>
          </cell>
          <cell r="T79">
            <v>0</v>
          </cell>
          <cell r="U79">
            <v>0</v>
          </cell>
          <cell r="V79">
            <v>93</v>
          </cell>
          <cell r="W79" t="str">
            <v>Xuất sắc</v>
          </cell>
          <cell r="X79" t="str">
            <v>A2</v>
          </cell>
          <cell r="Y79" t="str">
            <v>A2</v>
          </cell>
          <cell r="Z79" t="str">
            <v>A3</v>
          </cell>
          <cell r="AA79">
            <v>0</v>
          </cell>
          <cell r="AB79">
            <v>0</v>
          </cell>
          <cell r="AC79">
            <v>0</v>
          </cell>
          <cell r="AD79">
            <v>60</v>
          </cell>
          <cell r="AE79">
            <v>60</v>
          </cell>
          <cell r="AF79">
            <v>0</v>
          </cell>
          <cell r="AG79" t="str">
            <v>Xuất sắc</v>
          </cell>
          <cell r="AH79">
            <v>0</v>
          </cell>
          <cell r="AI79" t="str">
            <v>X</v>
          </cell>
          <cell r="AJ79">
            <v>0</v>
          </cell>
          <cell r="AK79" t="str">
            <v/>
          </cell>
          <cell r="AL79">
            <v>0</v>
          </cell>
          <cell r="AM79" t="str">
            <v/>
          </cell>
          <cell r="AN79">
            <v>0</v>
          </cell>
          <cell r="AO79" t="str">
            <v/>
          </cell>
          <cell r="AP79">
            <v>0</v>
          </cell>
          <cell r="AQ79" t="str">
            <v/>
          </cell>
          <cell r="AR79">
            <v>0</v>
          </cell>
          <cell r="AS79" t="str">
            <v>X</v>
          </cell>
          <cell r="AT79">
            <v>0</v>
          </cell>
          <cell r="AU79" t="str">
            <v/>
          </cell>
          <cell r="AV79">
            <v>0</v>
          </cell>
          <cell r="AW79" t="str">
            <v/>
          </cell>
          <cell r="AX79">
            <v>0</v>
          </cell>
          <cell r="AY79" t="str">
            <v/>
          </cell>
          <cell r="AZ79">
            <v>0</v>
          </cell>
          <cell r="BA79" t="str">
            <v/>
          </cell>
          <cell r="BB79">
            <v>0</v>
          </cell>
          <cell r="BC79" t="str">
            <v>TPDV</v>
          </cell>
        </row>
        <row r="80">
          <cell r="E80" t="str">
            <v>01015042</v>
          </cell>
          <cell r="F80">
            <v>94</v>
          </cell>
          <cell r="G80">
            <v>32</v>
          </cell>
          <cell r="H80">
            <v>15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92</v>
          </cell>
          <cell r="N80" t="str">
            <v>Xuất sắc</v>
          </cell>
          <cell r="O80">
            <v>32</v>
          </cell>
          <cell r="P80">
            <v>15</v>
          </cell>
          <cell r="Q80">
            <v>15</v>
          </cell>
          <cell r="R80">
            <v>30</v>
          </cell>
          <cell r="S80">
            <v>60</v>
          </cell>
          <cell r="T80">
            <v>0</v>
          </cell>
          <cell r="U80">
            <v>0</v>
          </cell>
          <cell r="V80">
            <v>92</v>
          </cell>
          <cell r="W80" t="str">
            <v>Xuất sắc</v>
          </cell>
          <cell r="X80" t="str">
            <v>A1</v>
          </cell>
          <cell r="Y80" t="str">
            <v>A1</v>
          </cell>
          <cell r="Z80" t="str">
            <v>A3</v>
          </cell>
          <cell r="AA80">
            <v>0</v>
          </cell>
          <cell r="AB80">
            <v>0</v>
          </cell>
          <cell r="AC80">
            <v>0</v>
          </cell>
          <cell r="AD80">
            <v>60</v>
          </cell>
          <cell r="AE80">
            <v>60</v>
          </cell>
          <cell r="AF80">
            <v>0</v>
          </cell>
          <cell r="AG80" t="str">
            <v>Xuất sắc</v>
          </cell>
          <cell r="AH80">
            <v>0</v>
          </cell>
          <cell r="AI80" t="str">
            <v>X</v>
          </cell>
          <cell r="AJ80">
            <v>0</v>
          </cell>
          <cell r="AK80" t="str">
            <v/>
          </cell>
          <cell r="AL80">
            <v>0</v>
          </cell>
          <cell r="AM80" t="str">
            <v/>
          </cell>
          <cell r="AN80">
            <v>0</v>
          </cell>
          <cell r="AO80" t="str">
            <v/>
          </cell>
          <cell r="AP80">
            <v>0</v>
          </cell>
          <cell r="AQ80" t="str">
            <v/>
          </cell>
          <cell r="AR80">
            <v>0</v>
          </cell>
          <cell r="AS80" t="str">
            <v>X</v>
          </cell>
          <cell r="AT80">
            <v>0</v>
          </cell>
          <cell r="AU80" t="str">
            <v/>
          </cell>
          <cell r="AV80">
            <v>0</v>
          </cell>
          <cell r="AW80" t="str">
            <v/>
          </cell>
          <cell r="AX80">
            <v>0</v>
          </cell>
          <cell r="AY80" t="str">
            <v/>
          </cell>
          <cell r="AZ80">
            <v>0</v>
          </cell>
          <cell r="BA80" t="str">
            <v/>
          </cell>
          <cell r="BB80">
            <v>0</v>
          </cell>
          <cell r="BC80" t="str">
            <v>TPDV</v>
          </cell>
        </row>
        <row r="81">
          <cell r="E81" t="str">
            <v>01021001</v>
          </cell>
          <cell r="F81">
            <v>94</v>
          </cell>
          <cell r="G81">
            <v>32</v>
          </cell>
          <cell r="H81">
            <v>15</v>
          </cell>
          <cell r="I81">
            <v>15</v>
          </cell>
          <cell r="J81">
            <v>30</v>
          </cell>
          <cell r="K81">
            <v>0</v>
          </cell>
          <cell r="L81">
            <v>0</v>
          </cell>
          <cell r="M81">
            <v>92</v>
          </cell>
          <cell r="N81" t="str">
            <v>Xuất sắc</v>
          </cell>
          <cell r="O81">
            <v>32</v>
          </cell>
          <cell r="P81">
            <v>15</v>
          </cell>
          <cell r="Q81">
            <v>15</v>
          </cell>
          <cell r="R81">
            <v>30</v>
          </cell>
          <cell r="S81">
            <v>60</v>
          </cell>
          <cell r="T81">
            <v>0</v>
          </cell>
          <cell r="U81">
            <v>0</v>
          </cell>
          <cell r="V81">
            <v>92</v>
          </cell>
          <cell r="W81" t="str">
            <v>Xuất sắc</v>
          </cell>
          <cell r="X81" t="str">
            <v>A2</v>
          </cell>
          <cell r="Y81" t="str">
            <v>A3</v>
          </cell>
          <cell r="Z81" t="str">
            <v>A3</v>
          </cell>
          <cell r="AA81">
            <v>0</v>
          </cell>
          <cell r="AB81">
            <v>0</v>
          </cell>
          <cell r="AC81">
            <v>0</v>
          </cell>
          <cell r="AD81">
            <v>60</v>
          </cell>
          <cell r="AE81">
            <v>60</v>
          </cell>
          <cell r="AF81">
            <v>0</v>
          </cell>
          <cell r="AG81" t="str">
            <v>Xuất sắc</v>
          </cell>
          <cell r="AH81">
            <v>0</v>
          </cell>
          <cell r="AI81" t="str">
            <v>X</v>
          </cell>
          <cell r="AJ81">
            <v>0</v>
          </cell>
          <cell r="AK81" t="str">
            <v/>
          </cell>
          <cell r="AL81">
            <v>0</v>
          </cell>
          <cell r="AM81" t="str">
            <v/>
          </cell>
          <cell r="AN81">
            <v>0</v>
          </cell>
          <cell r="AO81" t="str">
            <v/>
          </cell>
          <cell r="AP81">
            <v>0</v>
          </cell>
          <cell r="AQ81" t="str">
            <v/>
          </cell>
          <cell r="AR81">
            <v>0</v>
          </cell>
          <cell r="AS81" t="str">
            <v>X</v>
          </cell>
          <cell r="AT81">
            <v>0</v>
          </cell>
          <cell r="AU81" t="str">
            <v/>
          </cell>
          <cell r="AV81">
            <v>0</v>
          </cell>
          <cell r="AW81" t="str">
            <v/>
          </cell>
          <cell r="AX81">
            <v>0</v>
          </cell>
          <cell r="AY81" t="str">
            <v/>
          </cell>
          <cell r="AZ81">
            <v>0</v>
          </cell>
          <cell r="BA81" t="str">
            <v/>
          </cell>
          <cell r="BB81">
            <v>0</v>
          </cell>
          <cell r="BC81" t="str">
            <v>TPDV</v>
          </cell>
        </row>
        <row r="82">
          <cell r="E82" t="str">
            <v>01009018</v>
          </cell>
          <cell r="F82">
            <v>93</v>
          </cell>
          <cell r="G82">
            <v>31</v>
          </cell>
          <cell r="H82">
            <v>15</v>
          </cell>
          <cell r="I82">
            <v>15</v>
          </cell>
          <cell r="J82">
            <v>30</v>
          </cell>
          <cell r="K82">
            <v>0</v>
          </cell>
          <cell r="L82">
            <v>0</v>
          </cell>
          <cell r="M82">
            <v>91</v>
          </cell>
          <cell r="N82" t="str">
            <v>Xuất sắc</v>
          </cell>
          <cell r="O82">
            <v>31</v>
          </cell>
          <cell r="P82">
            <v>15</v>
          </cell>
          <cell r="Q82">
            <v>15</v>
          </cell>
          <cell r="R82">
            <v>30</v>
          </cell>
          <cell r="S82">
            <v>60</v>
          </cell>
          <cell r="T82">
            <v>0</v>
          </cell>
          <cell r="U82">
            <v>0</v>
          </cell>
          <cell r="V82">
            <v>91</v>
          </cell>
          <cell r="W82" t="str">
            <v>Xuất sắc</v>
          </cell>
          <cell r="X82" t="str">
            <v>A3</v>
          </cell>
          <cell r="Y82" t="str">
            <v>A3</v>
          </cell>
          <cell r="Z82" t="str">
            <v>A3</v>
          </cell>
          <cell r="AA82">
            <v>0</v>
          </cell>
          <cell r="AB82">
            <v>0</v>
          </cell>
          <cell r="AC82">
            <v>0</v>
          </cell>
          <cell r="AD82">
            <v>60</v>
          </cell>
          <cell r="AE82">
            <v>60</v>
          </cell>
          <cell r="AF82">
            <v>0</v>
          </cell>
          <cell r="AG82" t="str">
            <v>Xuất sắc</v>
          </cell>
          <cell r="AH82">
            <v>0</v>
          </cell>
          <cell r="AI82" t="str">
            <v>X</v>
          </cell>
          <cell r="AJ82">
            <v>0</v>
          </cell>
          <cell r="AK82" t="str">
            <v/>
          </cell>
          <cell r="AL82">
            <v>0</v>
          </cell>
          <cell r="AM82" t="str">
            <v/>
          </cell>
          <cell r="AN82">
            <v>0</v>
          </cell>
          <cell r="AO82" t="str">
            <v/>
          </cell>
          <cell r="AP82">
            <v>0</v>
          </cell>
          <cell r="AQ82" t="str">
            <v/>
          </cell>
          <cell r="AR82">
            <v>0</v>
          </cell>
          <cell r="AS82" t="str">
            <v>X</v>
          </cell>
          <cell r="AT82">
            <v>0</v>
          </cell>
          <cell r="AU82" t="str">
            <v/>
          </cell>
          <cell r="AV82">
            <v>0</v>
          </cell>
          <cell r="AW82" t="str">
            <v/>
          </cell>
          <cell r="AX82">
            <v>0</v>
          </cell>
          <cell r="AY82" t="str">
            <v/>
          </cell>
          <cell r="AZ82">
            <v>0</v>
          </cell>
          <cell r="BA82" t="str">
            <v/>
          </cell>
          <cell r="BB82">
            <v>0</v>
          </cell>
          <cell r="BC82" t="str">
            <v>CBGV</v>
          </cell>
        </row>
        <row r="83">
          <cell r="E83" t="str">
            <v>01009010</v>
          </cell>
          <cell r="F83">
            <v>94</v>
          </cell>
          <cell r="G83">
            <v>30</v>
          </cell>
          <cell r="H83">
            <v>15</v>
          </cell>
          <cell r="I83">
            <v>15</v>
          </cell>
          <cell r="J83">
            <v>30</v>
          </cell>
          <cell r="K83">
            <v>0</v>
          </cell>
          <cell r="L83">
            <v>0</v>
          </cell>
          <cell r="M83">
            <v>90</v>
          </cell>
          <cell r="N83" t="str">
            <v>Xuất sắc</v>
          </cell>
          <cell r="O83">
            <v>30</v>
          </cell>
          <cell r="P83">
            <v>15</v>
          </cell>
          <cell r="Q83">
            <v>15</v>
          </cell>
          <cell r="R83">
            <v>30</v>
          </cell>
          <cell r="S83">
            <v>60</v>
          </cell>
          <cell r="T83">
            <v>0</v>
          </cell>
          <cell r="U83">
            <v>0</v>
          </cell>
          <cell r="V83">
            <v>90</v>
          </cell>
          <cell r="W83" t="str">
            <v>Xuất sắc</v>
          </cell>
          <cell r="X83" t="str">
            <v>A3</v>
          </cell>
          <cell r="Y83" t="str">
            <v>A3</v>
          </cell>
          <cell r="Z83" t="str">
            <v>A3</v>
          </cell>
          <cell r="AA83">
            <v>0</v>
          </cell>
          <cell r="AB83">
            <v>0</v>
          </cell>
          <cell r="AC83">
            <v>0</v>
          </cell>
          <cell r="AD83">
            <v>60</v>
          </cell>
          <cell r="AE83">
            <v>60</v>
          </cell>
          <cell r="AF83">
            <v>0</v>
          </cell>
          <cell r="AG83" t="str">
            <v>Xuất sắc</v>
          </cell>
          <cell r="AH83">
            <v>0</v>
          </cell>
          <cell r="AI83" t="str">
            <v>X</v>
          </cell>
          <cell r="AJ83">
            <v>0</v>
          </cell>
          <cell r="AK83" t="str">
            <v/>
          </cell>
          <cell r="AL83">
            <v>0</v>
          </cell>
          <cell r="AM83" t="str">
            <v/>
          </cell>
          <cell r="AN83">
            <v>0</v>
          </cell>
          <cell r="AO83" t="str">
            <v/>
          </cell>
          <cell r="AP83">
            <v>0</v>
          </cell>
          <cell r="AQ83" t="str">
            <v/>
          </cell>
          <cell r="AR83">
            <v>0</v>
          </cell>
          <cell r="AS83" t="str">
            <v>X</v>
          </cell>
          <cell r="AT83">
            <v>0</v>
          </cell>
          <cell r="AU83" t="str">
            <v/>
          </cell>
          <cell r="AV83">
            <v>0</v>
          </cell>
          <cell r="AW83" t="str">
            <v/>
          </cell>
          <cell r="AX83">
            <v>0</v>
          </cell>
          <cell r="AY83" t="str">
            <v/>
          </cell>
          <cell r="AZ83">
            <v>0</v>
          </cell>
          <cell r="BA83" t="str">
            <v/>
          </cell>
          <cell r="BB83">
            <v>0</v>
          </cell>
          <cell r="BC83" t="str">
            <v>CBGV</v>
          </cell>
        </row>
        <row r="84">
          <cell r="E84" t="str">
            <v>01002004</v>
          </cell>
          <cell r="F84">
            <v>91</v>
          </cell>
          <cell r="G84">
            <v>31</v>
          </cell>
          <cell r="H84">
            <v>15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91</v>
          </cell>
          <cell r="N84" t="str">
            <v>Xuất sắc</v>
          </cell>
          <cell r="O84">
            <v>31</v>
          </cell>
          <cell r="P84">
            <v>15</v>
          </cell>
          <cell r="Q84">
            <v>15</v>
          </cell>
          <cell r="R84">
            <v>30</v>
          </cell>
          <cell r="S84">
            <v>60</v>
          </cell>
          <cell r="T84">
            <v>0</v>
          </cell>
          <cell r="U84">
            <v>0</v>
          </cell>
          <cell r="V84">
            <v>91</v>
          </cell>
          <cell r="W84" t="str">
            <v>Xuất sắc</v>
          </cell>
          <cell r="X84" t="str">
            <v>A3</v>
          </cell>
          <cell r="Y84" t="str">
            <v>A1</v>
          </cell>
          <cell r="Z84" t="str">
            <v>A3</v>
          </cell>
          <cell r="AA84">
            <v>0</v>
          </cell>
          <cell r="AB84">
            <v>0</v>
          </cell>
          <cell r="AC84">
            <v>0</v>
          </cell>
          <cell r="AD84">
            <v>60</v>
          </cell>
          <cell r="AE84">
            <v>60</v>
          </cell>
          <cell r="AF84">
            <v>0</v>
          </cell>
          <cell r="AG84" t="str">
            <v>Xuất sắc</v>
          </cell>
          <cell r="AH84">
            <v>0</v>
          </cell>
          <cell r="AI84" t="str">
            <v>X</v>
          </cell>
          <cell r="AJ84">
            <v>0</v>
          </cell>
          <cell r="AK84" t="str">
            <v/>
          </cell>
          <cell r="AL84">
            <v>0</v>
          </cell>
          <cell r="AM84" t="str">
            <v/>
          </cell>
          <cell r="AN84">
            <v>0</v>
          </cell>
          <cell r="AO84" t="str">
            <v/>
          </cell>
          <cell r="AP84">
            <v>0</v>
          </cell>
          <cell r="AQ84" t="str">
            <v/>
          </cell>
          <cell r="AR84">
            <v>0</v>
          </cell>
          <cell r="AS84" t="str">
            <v>X</v>
          </cell>
          <cell r="AT84">
            <v>0</v>
          </cell>
          <cell r="AU84" t="str">
            <v/>
          </cell>
          <cell r="AV84">
            <v>0</v>
          </cell>
          <cell r="AW84" t="str">
            <v/>
          </cell>
          <cell r="AX84">
            <v>0</v>
          </cell>
          <cell r="AY84" t="str">
            <v/>
          </cell>
          <cell r="AZ84">
            <v>0</v>
          </cell>
          <cell r="BA84" t="str">
            <v/>
          </cell>
          <cell r="BB84">
            <v>0</v>
          </cell>
          <cell r="BC84" t="str">
            <v>CBGV</v>
          </cell>
        </row>
        <row r="85">
          <cell r="E85" t="str">
            <v>01009008</v>
          </cell>
          <cell r="F85">
            <v>92</v>
          </cell>
          <cell r="G85">
            <v>30</v>
          </cell>
          <cell r="H85">
            <v>15</v>
          </cell>
          <cell r="I85">
            <v>15</v>
          </cell>
          <cell r="J85">
            <v>30</v>
          </cell>
          <cell r="K85">
            <v>0</v>
          </cell>
          <cell r="L85">
            <v>0</v>
          </cell>
          <cell r="M85">
            <v>90</v>
          </cell>
          <cell r="N85" t="str">
            <v>Xuất sắc</v>
          </cell>
          <cell r="O85">
            <v>30</v>
          </cell>
          <cell r="P85">
            <v>15</v>
          </cell>
          <cell r="Q85">
            <v>15</v>
          </cell>
          <cell r="R85">
            <v>30</v>
          </cell>
          <cell r="S85">
            <v>60</v>
          </cell>
          <cell r="T85">
            <v>0</v>
          </cell>
          <cell r="U85">
            <v>0</v>
          </cell>
          <cell r="V85">
            <v>90</v>
          </cell>
          <cell r="W85" t="str">
            <v>Xuất sắc</v>
          </cell>
          <cell r="X85" t="str">
            <v>A3</v>
          </cell>
          <cell r="Y85" t="str">
            <v>A3</v>
          </cell>
          <cell r="Z85" t="str">
            <v>A3</v>
          </cell>
          <cell r="AA85">
            <v>0</v>
          </cell>
          <cell r="AB85">
            <v>0</v>
          </cell>
          <cell r="AC85">
            <v>0</v>
          </cell>
          <cell r="AD85">
            <v>60</v>
          </cell>
          <cell r="AE85">
            <v>60</v>
          </cell>
          <cell r="AF85">
            <v>0</v>
          </cell>
          <cell r="AG85" t="str">
            <v>Xuất sắc</v>
          </cell>
          <cell r="AH85">
            <v>0</v>
          </cell>
          <cell r="AI85" t="str">
            <v>X</v>
          </cell>
          <cell r="AJ85">
            <v>0</v>
          </cell>
          <cell r="AK85" t="str">
            <v/>
          </cell>
          <cell r="AL85">
            <v>0</v>
          </cell>
          <cell r="AM85" t="str">
            <v/>
          </cell>
          <cell r="AN85">
            <v>0</v>
          </cell>
          <cell r="AO85" t="str">
            <v/>
          </cell>
          <cell r="AP85">
            <v>0</v>
          </cell>
          <cell r="AQ85" t="str">
            <v/>
          </cell>
          <cell r="AR85">
            <v>0</v>
          </cell>
          <cell r="AS85" t="str">
            <v>X</v>
          </cell>
          <cell r="AT85">
            <v>0</v>
          </cell>
          <cell r="AU85" t="str">
            <v/>
          </cell>
          <cell r="AV85">
            <v>0</v>
          </cell>
          <cell r="AW85" t="str">
            <v/>
          </cell>
          <cell r="AX85">
            <v>0</v>
          </cell>
          <cell r="AY85" t="str">
            <v/>
          </cell>
          <cell r="AZ85">
            <v>0</v>
          </cell>
          <cell r="BA85" t="str">
            <v/>
          </cell>
          <cell r="BB85">
            <v>0</v>
          </cell>
          <cell r="BC85" t="str">
            <v>CBGV</v>
          </cell>
        </row>
        <row r="86">
          <cell r="E86" t="str">
            <v>01007004</v>
          </cell>
          <cell r="F86">
            <v>89</v>
          </cell>
          <cell r="G86">
            <v>29</v>
          </cell>
          <cell r="H86">
            <v>15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89</v>
          </cell>
          <cell r="N86" t="str">
            <v>Tốt</v>
          </cell>
          <cell r="O86">
            <v>29</v>
          </cell>
          <cell r="P86">
            <v>15</v>
          </cell>
          <cell r="Q86">
            <v>15</v>
          </cell>
          <cell r="R86">
            <v>30</v>
          </cell>
          <cell r="S86">
            <v>60</v>
          </cell>
          <cell r="T86">
            <v>0</v>
          </cell>
          <cell r="U86">
            <v>0</v>
          </cell>
          <cell r="V86">
            <v>89</v>
          </cell>
          <cell r="W86" t="str">
            <v>Tốt</v>
          </cell>
          <cell r="X86" t="str">
            <v>A3</v>
          </cell>
          <cell r="Y86" t="str">
            <v>A4</v>
          </cell>
          <cell r="Z86" t="str">
            <v>A3</v>
          </cell>
          <cell r="AA86">
            <v>0</v>
          </cell>
          <cell r="AB86">
            <v>0</v>
          </cell>
          <cell r="AC86">
            <v>0</v>
          </cell>
          <cell r="AD86">
            <v>60</v>
          </cell>
          <cell r="AE86">
            <v>60</v>
          </cell>
          <cell r="AF86">
            <v>0</v>
          </cell>
          <cell r="AG86" t="str">
            <v>Tốt</v>
          </cell>
          <cell r="AH86">
            <v>0</v>
          </cell>
          <cell r="AI86" t="str">
            <v/>
          </cell>
          <cell r="AJ86">
            <v>0</v>
          </cell>
          <cell r="AK86" t="str">
            <v>X</v>
          </cell>
          <cell r="AL86">
            <v>0</v>
          </cell>
          <cell r="AM86" t="str">
            <v/>
          </cell>
          <cell r="AN86">
            <v>0</v>
          </cell>
          <cell r="AO86" t="str">
            <v/>
          </cell>
          <cell r="AP86">
            <v>0</v>
          </cell>
          <cell r="AQ86" t="str">
            <v/>
          </cell>
          <cell r="AR86">
            <v>0</v>
          </cell>
          <cell r="AS86" t="str">
            <v/>
          </cell>
          <cell r="AT86">
            <v>0</v>
          </cell>
          <cell r="AU86" t="str">
            <v>X</v>
          </cell>
          <cell r="AV86">
            <v>0</v>
          </cell>
          <cell r="AW86" t="str">
            <v/>
          </cell>
          <cell r="AX86">
            <v>0</v>
          </cell>
          <cell r="AY86" t="str">
            <v/>
          </cell>
          <cell r="AZ86">
            <v>0</v>
          </cell>
          <cell r="BA86" t="str">
            <v/>
          </cell>
          <cell r="BB86">
            <v>0</v>
          </cell>
          <cell r="BC86" t="str">
            <v>CBGV</v>
          </cell>
        </row>
        <row r="87">
          <cell r="E87" t="str">
            <v>01014012</v>
          </cell>
          <cell r="F87">
            <v>92</v>
          </cell>
          <cell r="G87">
            <v>30</v>
          </cell>
          <cell r="H87">
            <v>15</v>
          </cell>
          <cell r="I87">
            <v>15</v>
          </cell>
          <cell r="J87">
            <v>30</v>
          </cell>
          <cell r="K87">
            <v>0</v>
          </cell>
          <cell r="L87">
            <v>0</v>
          </cell>
          <cell r="M87">
            <v>90</v>
          </cell>
          <cell r="N87" t="str">
            <v>Xuất sắc</v>
          </cell>
          <cell r="O87">
            <v>30</v>
          </cell>
          <cell r="P87">
            <v>15</v>
          </cell>
          <cell r="Q87">
            <v>15</v>
          </cell>
          <cell r="R87">
            <v>30</v>
          </cell>
          <cell r="S87">
            <v>60</v>
          </cell>
          <cell r="T87">
            <v>0</v>
          </cell>
          <cell r="U87">
            <v>0</v>
          </cell>
          <cell r="V87">
            <v>90</v>
          </cell>
          <cell r="W87" t="str">
            <v>Xuất sắc</v>
          </cell>
          <cell r="X87" t="str">
            <v>A3</v>
          </cell>
          <cell r="Y87" t="str">
            <v>A3</v>
          </cell>
          <cell r="Z87" t="str">
            <v>A3</v>
          </cell>
          <cell r="AA87">
            <v>0</v>
          </cell>
          <cell r="AB87">
            <v>0</v>
          </cell>
          <cell r="AC87">
            <v>0</v>
          </cell>
          <cell r="AD87">
            <v>60</v>
          </cell>
          <cell r="AE87">
            <v>60</v>
          </cell>
          <cell r="AF87">
            <v>0</v>
          </cell>
          <cell r="AG87" t="str">
            <v>Xuất sắc</v>
          </cell>
          <cell r="AH87">
            <v>0</v>
          </cell>
          <cell r="AI87" t="str">
            <v>X</v>
          </cell>
          <cell r="AJ87">
            <v>0</v>
          </cell>
          <cell r="AK87" t="str">
            <v/>
          </cell>
          <cell r="AL87">
            <v>0</v>
          </cell>
          <cell r="AM87" t="str">
            <v/>
          </cell>
          <cell r="AN87">
            <v>0</v>
          </cell>
          <cell r="AO87" t="str">
            <v/>
          </cell>
          <cell r="AP87">
            <v>0</v>
          </cell>
          <cell r="AQ87" t="str">
            <v/>
          </cell>
          <cell r="AR87">
            <v>0</v>
          </cell>
          <cell r="AS87" t="str">
            <v>X</v>
          </cell>
          <cell r="AT87">
            <v>0</v>
          </cell>
          <cell r="AU87" t="str">
            <v/>
          </cell>
          <cell r="AV87">
            <v>0</v>
          </cell>
          <cell r="AW87" t="str">
            <v/>
          </cell>
          <cell r="AX87">
            <v>0</v>
          </cell>
          <cell r="AY87" t="str">
            <v/>
          </cell>
          <cell r="AZ87">
            <v>0</v>
          </cell>
          <cell r="BA87" t="str">
            <v/>
          </cell>
          <cell r="BB87">
            <v>0</v>
          </cell>
          <cell r="BC87" t="str">
            <v>CBGV</v>
          </cell>
        </row>
        <row r="88">
          <cell r="E88" t="str">
            <v>01002018</v>
          </cell>
          <cell r="F88">
            <v>91</v>
          </cell>
          <cell r="G88">
            <v>31</v>
          </cell>
          <cell r="H88">
            <v>15</v>
          </cell>
          <cell r="I88">
            <v>15</v>
          </cell>
          <cell r="J88">
            <v>30</v>
          </cell>
          <cell r="K88">
            <v>0</v>
          </cell>
          <cell r="L88">
            <v>0</v>
          </cell>
          <cell r="M88">
            <v>91</v>
          </cell>
          <cell r="N88" t="str">
            <v>Xuất sắc</v>
          </cell>
          <cell r="O88">
            <v>31</v>
          </cell>
          <cell r="P88">
            <v>15</v>
          </cell>
          <cell r="Q88">
            <v>15</v>
          </cell>
          <cell r="R88">
            <v>30</v>
          </cell>
          <cell r="S88">
            <v>60</v>
          </cell>
          <cell r="T88">
            <v>0</v>
          </cell>
          <cell r="U88">
            <v>0</v>
          </cell>
          <cell r="V88">
            <v>91</v>
          </cell>
          <cell r="W88" t="str">
            <v>Xuất sắc</v>
          </cell>
          <cell r="X88" t="str">
            <v>A1</v>
          </cell>
          <cell r="Y88" t="str">
            <v>A1</v>
          </cell>
          <cell r="Z88" t="str">
            <v>A3</v>
          </cell>
          <cell r="AA88">
            <v>0</v>
          </cell>
          <cell r="AB88">
            <v>0</v>
          </cell>
          <cell r="AC88">
            <v>0</v>
          </cell>
          <cell r="AD88">
            <v>60</v>
          </cell>
          <cell r="AE88">
            <v>60</v>
          </cell>
          <cell r="AF88">
            <v>0</v>
          </cell>
          <cell r="AG88" t="str">
            <v>Xuất sắc</v>
          </cell>
          <cell r="AH88">
            <v>0</v>
          </cell>
          <cell r="AI88" t="str">
            <v>X</v>
          </cell>
          <cell r="AJ88">
            <v>0</v>
          </cell>
          <cell r="AK88" t="str">
            <v/>
          </cell>
          <cell r="AL88">
            <v>0</v>
          </cell>
          <cell r="AM88" t="str">
            <v/>
          </cell>
          <cell r="AN88">
            <v>0</v>
          </cell>
          <cell r="AO88" t="str">
            <v/>
          </cell>
          <cell r="AP88">
            <v>0</v>
          </cell>
          <cell r="AQ88" t="str">
            <v/>
          </cell>
          <cell r="AR88">
            <v>0</v>
          </cell>
          <cell r="AS88" t="str">
            <v>X</v>
          </cell>
          <cell r="AT88">
            <v>0</v>
          </cell>
          <cell r="AU88" t="str">
            <v/>
          </cell>
          <cell r="AV88">
            <v>0</v>
          </cell>
          <cell r="AW88" t="str">
            <v/>
          </cell>
          <cell r="AX88">
            <v>0</v>
          </cell>
          <cell r="AY88" t="str">
            <v/>
          </cell>
          <cell r="AZ88">
            <v>0</v>
          </cell>
          <cell r="BA88" t="str">
            <v/>
          </cell>
          <cell r="BB88">
            <v>0</v>
          </cell>
          <cell r="BC88" t="str">
            <v>CBGV</v>
          </cell>
        </row>
        <row r="89">
          <cell r="E89" t="str">
            <v>01018005</v>
          </cell>
          <cell r="F89">
            <v>92</v>
          </cell>
          <cell r="G89">
            <v>30</v>
          </cell>
          <cell r="H89">
            <v>15</v>
          </cell>
          <cell r="I89">
            <v>15</v>
          </cell>
          <cell r="J89">
            <v>30</v>
          </cell>
          <cell r="K89">
            <v>0</v>
          </cell>
          <cell r="L89">
            <v>0</v>
          </cell>
          <cell r="M89">
            <v>90</v>
          </cell>
          <cell r="N89" t="str">
            <v>Xuất sắc</v>
          </cell>
          <cell r="O89">
            <v>30</v>
          </cell>
          <cell r="P89">
            <v>15</v>
          </cell>
          <cell r="Q89">
            <v>15</v>
          </cell>
          <cell r="R89">
            <v>30</v>
          </cell>
          <cell r="S89">
            <v>60</v>
          </cell>
          <cell r="T89">
            <v>0</v>
          </cell>
          <cell r="U89">
            <v>0</v>
          </cell>
          <cell r="V89">
            <v>90</v>
          </cell>
          <cell r="W89" t="str">
            <v>Xuất sắc</v>
          </cell>
          <cell r="X89" t="str">
            <v>A3</v>
          </cell>
          <cell r="Y89" t="str">
            <v>A2</v>
          </cell>
          <cell r="Z89" t="str">
            <v>A3</v>
          </cell>
          <cell r="AA89">
            <v>0</v>
          </cell>
          <cell r="AB89">
            <v>0</v>
          </cell>
          <cell r="AC89">
            <v>0</v>
          </cell>
          <cell r="AD89">
            <v>60</v>
          </cell>
          <cell r="AE89">
            <v>60</v>
          </cell>
          <cell r="AF89">
            <v>0</v>
          </cell>
          <cell r="AG89" t="str">
            <v>Xuất sắc</v>
          </cell>
          <cell r="AH89">
            <v>0</v>
          </cell>
          <cell r="AI89" t="str">
            <v>X</v>
          </cell>
          <cell r="AJ89">
            <v>0</v>
          </cell>
          <cell r="AK89" t="str">
            <v/>
          </cell>
          <cell r="AL89">
            <v>0</v>
          </cell>
          <cell r="AM89" t="str">
            <v/>
          </cell>
          <cell r="AN89">
            <v>0</v>
          </cell>
          <cell r="AO89" t="str">
            <v/>
          </cell>
          <cell r="AP89">
            <v>0</v>
          </cell>
          <cell r="AQ89" t="str">
            <v/>
          </cell>
          <cell r="AR89">
            <v>0</v>
          </cell>
          <cell r="AS89" t="str">
            <v>X</v>
          </cell>
          <cell r="AT89">
            <v>0</v>
          </cell>
          <cell r="AU89" t="str">
            <v/>
          </cell>
          <cell r="AV89">
            <v>0</v>
          </cell>
          <cell r="AW89" t="str">
            <v/>
          </cell>
          <cell r="AX89">
            <v>0</v>
          </cell>
          <cell r="AY89" t="str">
            <v/>
          </cell>
          <cell r="AZ89">
            <v>0</v>
          </cell>
          <cell r="BA89" t="str">
            <v/>
          </cell>
          <cell r="BB89">
            <v>0</v>
          </cell>
          <cell r="BC89" t="str">
            <v>CBGV</v>
          </cell>
        </row>
        <row r="90">
          <cell r="E90" t="str">
            <v>01018002</v>
          </cell>
          <cell r="F90">
            <v>93</v>
          </cell>
          <cell r="G90">
            <v>30</v>
          </cell>
          <cell r="H90">
            <v>15</v>
          </cell>
          <cell r="I90">
            <v>15</v>
          </cell>
          <cell r="J90">
            <v>30</v>
          </cell>
          <cell r="K90">
            <v>0</v>
          </cell>
          <cell r="L90">
            <v>0</v>
          </cell>
          <cell r="M90">
            <v>90</v>
          </cell>
          <cell r="N90" t="str">
            <v>Xuất sắc</v>
          </cell>
          <cell r="O90">
            <v>30</v>
          </cell>
          <cell r="P90">
            <v>15</v>
          </cell>
          <cell r="Q90">
            <v>15</v>
          </cell>
          <cell r="R90">
            <v>30</v>
          </cell>
          <cell r="S90">
            <v>60</v>
          </cell>
          <cell r="T90">
            <v>0</v>
          </cell>
          <cell r="U90">
            <v>0</v>
          </cell>
          <cell r="V90">
            <v>90</v>
          </cell>
          <cell r="W90" t="str">
            <v>Xuất sắc</v>
          </cell>
          <cell r="X90" t="str">
            <v>A2</v>
          </cell>
          <cell r="Y90" t="str">
            <v>A2</v>
          </cell>
          <cell r="Z90" t="str">
            <v>A3</v>
          </cell>
          <cell r="AA90">
            <v>0</v>
          </cell>
          <cell r="AB90">
            <v>0</v>
          </cell>
          <cell r="AC90">
            <v>0</v>
          </cell>
          <cell r="AD90">
            <v>60</v>
          </cell>
          <cell r="AE90">
            <v>60</v>
          </cell>
          <cell r="AF90">
            <v>0</v>
          </cell>
          <cell r="AG90" t="str">
            <v>Xuất sắc</v>
          </cell>
          <cell r="AH90">
            <v>0</v>
          </cell>
          <cell r="AI90" t="str">
            <v>X</v>
          </cell>
          <cell r="AJ90">
            <v>0</v>
          </cell>
          <cell r="AK90" t="str">
            <v/>
          </cell>
          <cell r="AL90">
            <v>0</v>
          </cell>
          <cell r="AM90" t="str">
            <v/>
          </cell>
          <cell r="AN90">
            <v>0</v>
          </cell>
          <cell r="AO90" t="str">
            <v/>
          </cell>
          <cell r="AP90">
            <v>0</v>
          </cell>
          <cell r="AQ90" t="str">
            <v/>
          </cell>
          <cell r="AR90">
            <v>0</v>
          </cell>
          <cell r="AS90" t="str">
            <v>X</v>
          </cell>
          <cell r="AT90">
            <v>0</v>
          </cell>
          <cell r="AU90" t="str">
            <v/>
          </cell>
          <cell r="AV90">
            <v>0</v>
          </cell>
          <cell r="AW90" t="str">
            <v/>
          </cell>
          <cell r="AX90">
            <v>0</v>
          </cell>
          <cell r="AY90" t="str">
            <v/>
          </cell>
          <cell r="AZ90">
            <v>0</v>
          </cell>
          <cell r="BA90" t="str">
            <v/>
          </cell>
          <cell r="BB90">
            <v>0</v>
          </cell>
          <cell r="BC90" t="str">
            <v>CBGV</v>
          </cell>
        </row>
        <row r="91">
          <cell r="E91" t="str">
            <v>01021003</v>
          </cell>
          <cell r="F91">
            <v>91</v>
          </cell>
          <cell r="G91">
            <v>30</v>
          </cell>
          <cell r="H91">
            <v>15</v>
          </cell>
          <cell r="I91">
            <v>15</v>
          </cell>
          <cell r="J91">
            <v>30</v>
          </cell>
          <cell r="K91">
            <v>0</v>
          </cell>
          <cell r="L91">
            <v>0</v>
          </cell>
          <cell r="M91">
            <v>90</v>
          </cell>
          <cell r="N91" t="str">
            <v>Xuất sắc</v>
          </cell>
          <cell r="O91">
            <v>30</v>
          </cell>
          <cell r="P91">
            <v>15</v>
          </cell>
          <cell r="Q91">
            <v>15</v>
          </cell>
          <cell r="R91">
            <v>30</v>
          </cell>
          <cell r="S91">
            <v>60</v>
          </cell>
          <cell r="T91">
            <v>0</v>
          </cell>
          <cell r="U91">
            <v>0</v>
          </cell>
          <cell r="V91">
            <v>90</v>
          </cell>
          <cell r="W91" t="str">
            <v>Xuất sắc</v>
          </cell>
          <cell r="X91" t="str">
            <v>A3</v>
          </cell>
          <cell r="Y91" t="str">
            <v>A3</v>
          </cell>
          <cell r="Z91" t="str">
            <v>A3</v>
          </cell>
          <cell r="AA91">
            <v>0</v>
          </cell>
          <cell r="AB91">
            <v>0</v>
          </cell>
          <cell r="AC91">
            <v>0</v>
          </cell>
          <cell r="AD91">
            <v>60</v>
          </cell>
          <cell r="AE91">
            <v>60</v>
          </cell>
          <cell r="AF91">
            <v>0</v>
          </cell>
          <cell r="AG91" t="str">
            <v>Xuất sắc</v>
          </cell>
          <cell r="AH91">
            <v>0</v>
          </cell>
          <cell r="AI91" t="str">
            <v>X</v>
          </cell>
          <cell r="AJ91">
            <v>0</v>
          </cell>
          <cell r="AK91" t="str">
            <v/>
          </cell>
          <cell r="AL91">
            <v>0</v>
          </cell>
          <cell r="AM91" t="str">
            <v/>
          </cell>
          <cell r="AN91">
            <v>0</v>
          </cell>
          <cell r="AO91" t="str">
            <v/>
          </cell>
          <cell r="AP91">
            <v>0</v>
          </cell>
          <cell r="AQ91" t="str">
            <v/>
          </cell>
          <cell r="AR91">
            <v>0</v>
          </cell>
          <cell r="AS91" t="str">
            <v>X</v>
          </cell>
          <cell r="AT91">
            <v>0</v>
          </cell>
          <cell r="AU91" t="str">
            <v/>
          </cell>
          <cell r="AV91">
            <v>0</v>
          </cell>
          <cell r="AW91" t="str">
            <v/>
          </cell>
          <cell r="AX91">
            <v>0</v>
          </cell>
          <cell r="AY91" t="str">
            <v/>
          </cell>
          <cell r="AZ91">
            <v>0</v>
          </cell>
          <cell r="BA91" t="str">
            <v/>
          </cell>
          <cell r="BB91">
            <v>0</v>
          </cell>
          <cell r="BC91" t="str">
            <v>CBGV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5</v>
          </cell>
          <cell r="AJ92">
            <v>0.55555555555555558</v>
          </cell>
          <cell r="AK92">
            <v>4</v>
          </cell>
          <cell r="AL92">
            <v>0.44444444444444442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5</v>
          </cell>
          <cell r="AT92">
            <v>0.55555555555555558</v>
          </cell>
          <cell r="AU92">
            <v>4</v>
          </cell>
          <cell r="AV92">
            <v>0.44444444444444442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</row>
        <row r="93">
          <cell r="E93" t="str">
            <v>01009011</v>
          </cell>
          <cell r="F93">
            <v>91</v>
          </cell>
          <cell r="G93">
            <v>34</v>
          </cell>
          <cell r="H93">
            <v>15</v>
          </cell>
          <cell r="I93">
            <v>15</v>
          </cell>
          <cell r="J93">
            <v>30</v>
          </cell>
          <cell r="K93">
            <v>0</v>
          </cell>
          <cell r="L93">
            <v>2.82</v>
          </cell>
          <cell r="M93">
            <v>91.18</v>
          </cell>
          <cell r="N93" t="str">
            <v>Xuất sắc</v>
          </cell>
          <cell r="O93">
            <v>34</v>
          </cell>
          <cell r="P93">
            <v>15</v>
          </cell>
          <cell r="Q93">
            <v>15</v>
          </cell>
          <cell r="R93">
            <v>30</v>
          </cell>
          <cell r="S93">
            <v>60</v>
          </cell>
          <cell r="T93">
            <v>0</v>
          </cell>
          <cell r="U93">
            <v>2.82</v>
          </cell>
          <cell r="V93">
            <v>91.18</v>
          </cell>
          <cell r="W93" t="str">
            <v>Xuất sắc</v>
          </cell>
          <cell r="X93" t="str">
            <v>A1</v>
          </cell>
          <cell r="Y93" t="str">
            <v>A3</v>
          </cell>
          <cell r="Z93" t="str">
            <v>A3</v>
          </cell>
          <cell r="AA93">
            <v>0</v>
          </cell>
          <cell r="AB93">
            <v>0</v>
          </cell>
          <cell r="AC93">
            <v>0</v>
          </cell>
          <cell r="AD93">
            <v>60</v>
          </cell>
          <cell r="AE93">
            <v>60</v>
          </cell>
          <cell r="AF93">
            <v>0</v>
          </cell>
          <cell r="AG93" t="str">
            <v>Xuất sắc</v>
          </cell>
          <cell r="AH93" t="str">
            <v>Nhắc nhở tháng 5</v>
          </cell>
          <cell r="AI93" t="str">
            <v>X</v>
          </cell>
          <cell r="AJ93">
            <v>0</v>
          </cell>
          <cell r="AK93" t="str">
            <v/>
          </cell>
          <cell r="AL93">
            <v>0</v>
          </cell>
          <cell r="AM93" t="str">
            <v/>
          </cell>
          <cell r="AN93">
            <v>0</v>
          </cell>
          <cell r="AO93" t="str">
            <v/>
          </cell>
          <cell r="AP93">
            <v>0</v>
          </cell>
          <cell r="AQ93" t="str">
            <v/>
          </cell>
          <cell r="AR93">
            <v>0</v>
          </cell>
          <cell r="AS93" t="str">
            <v>X</v>
          </cell>
          <cell r="AT93">
            <v>0</v>
          </cell>
          <cell r="AU93" t="str">
            <v/>
          </cell>
          <cell r="AV93">
            <v>0</v>
          </cell>
          <cell r="AW93" t="str">
            <v/>
          </cell>
          <cell r="AX93">
            <v>0</v>
          </cell>
          <cell r="AY93" t="str">
            <v/>
          </cell>
          <cell r="AZ93">
            <v>0</v>
          </cell>
          <cell r="BA93" t="str">
            <v/>
          </cell>
          <cell r="BB93">
            <v>0</v>
          </cell>
          <cell r="BC93" t="str">
            <v>HĐT</v>
          </cell>
        </row>
        <row r="94">
          <cell r="E94" t="str">
            <v>01009028</v>
          </cell>
          <cell r="F94">
            <v>87</v>
          </cell>
          <cell r="G94">
            <v>27</v>
          </cell>
          <cell r="H94">
            <v>15</v>
          </cell>
          <cell r="I94">
            <v>15</v>
          </cell>
          <cell r="J94">
            <v>30</v>
          </cell>
          <cell r="K94">
            <v>0</v>
          </cell>
          <cell r="L94">
            <v>2.61</v>
          </cell>
          <cell r="M94">
            <v>84.39</v>
          </cell>
          <cell r="N94" t="str">
            <v>Tốt</v>
          </cell>
          <cell r="O94">
            <v>27</v>
          </cell>
          <cell r="P94">
            <v>15</v>
          </cell>
          <cell r="Q94">
            <v>15</v>
          </cell>
          <cell r="R94">
            <v>30</v>
          </cell>
          <cell r="S94">
            <v>60</v>
          </cell>
          <cell r="T94">
            <v>0</v>
          </cell>
          <cell r="U94">
            <v>2.61</v>
          </cell>
          <cell r="V94">
            <v>84.39</v>
          </cell>
          <cell r="W94" t="str">
            <v>Tốt</v>
          </cell>
          <cell r="X94" t="str">
            <v>A3</v>
          </cell>
          <cell r="Y94" t="str">
            <v>A4</v>
          </cell>
          <cell r="Z94" t="str">
            <v>A4</v>
          </cell>
          <cell r="AA94">
            <v>0</v>
          </cell>
          <cell r="AB94">
            <v>0</v>
          </cell>
          <cell r="AC94">
            <v>0</v>
          </cell>
          <cell r="AD94">
            <v>50</v>
          </cell>
          <cell r="AE94">
            <v>50</v>
          </cell>
          <cell r="AF94">
            <v>0</v>
          </cell>
          <cell r="AG94" t="str">
            <v>Tốt</v>
          </cell>
          <cell r="AH94" t="str">
            <v>Nhắc nhở tháng 5</v>
          </cell>
          <cell r="AI94" t="str">
            <v/>
          </cell>
          <cell r="AJ94">
            <v>0</v>
          </cell>
          <cell r="AK94" t="str">
            <v>X</v>
          </cell>
          <cell r="AL94">
            <v>0</v>
          </cell>
          <cell r="AM94" t="str">
            <v/>
          </cell>
          <cell r="AN94">
            <v>0</v>
          </cell>
          <cell r="AO94" t="str">
            <v/>
          </cell>
          <cell r="AP94">
            <v>0</v>
          </cell>
          <cell r="AQ94" t="str">
            <v/>
          </cell>
          <cell r="AR94">
            <v>0</v>
          </cell>
          <cell r="AS94" t="str">
            <v/>
          </cell>
          <cell r="AT94">
            <v>0</v>
          </cell>
          <cell r="AU94" t="str">
            <v>X</v>
          </cell>
          <cell r="AV94">
            <v>0</v>
          </cell>
          <cell r="AW94" t="str">
            <v/>
          </cell>
          <cell r="AX94">
            <v>0</v>
          </cell>
          <cell r="AY94" t="str">
            <v/>
          </cell>
          <cell r="AZ94">
            <v>0</v>
          </cell>
          <cell r="BA94" t="str">
            <v/>
          </cell>
          <cell r="BB94">
            <v>0</v>
          </cell>
          <cell r="BC94" t="str">
            <v>HĐT</v>
          </cell>
        </row>
        <row r="95">
          <cell r="E95" t="str">
            <v>01007003</v>
          </cell>
          <cell r="F95">
            <v>90</v>
          </cell>
          <cell r="G95">
            <v>30</v>
          </cell>
          <cell r="H95">
            <v>15</v>
          </cell>
          <cell r="I95">
            <v>15</v>
          </cell>
          <cell r="J95">
            <v>30</v>
          </cell>
          <cell r="K95">
            <v>0</v>
          </cell>
          <cell r="L95">
            <v>0</v>
          </cell>
          <cell r="M95">
            <v>90</v>
          </cell>
          <cell r="N95" t="str">
            <v>Xuất sắc</v>
          </cell>
          <cell r="O95">
            <v>30</v>
          </cell>
          <cell r="P95">
            <v>15</v>
          </cell>
          <cell r="Q95">
            <v>15</v>
          </cell>
          <cell r="R95">
            <v>30</v>
          </cell>
          <cell r="S95">
            <v>60</v>
          </cell>
          <cell r="T95">
            <v>0</v>
          </cell>
          <cell r="U95">
            <v>0</v>
          </cell>
          <cell r="V95">
            <v>90</v>
          </cell>
          <cell r="W95" t="str">
            <v>Xuất sắc</v>
          </cell>
          <cell r="X95" t="str">
            <v>A3</v>
          </cell>
          <cell r="Y95" t="str">
            <v>A3</v>
          </cell>
          <cell r="Z95" t="str">
            <v>A3</v>
          </cell>
          <cell r="AA95">
            <v>0</v>
          </cell>
          <cell r="AB95">
            <v>0</v>
          </cell>
          <cell r="AC95">
            <v>0</v>
          </cell>
          <cell r="AD95">
            <v>60</v>
          </cell>
          <cell r="AE95">
            <v>60</v>
          </cell>
          <cell r="AF95">
            <v>0</v>
          </cell>
          <cell r="AG95" t="str">
            <v>Xuất sắc</v>
          </cell>
          <cell r="AH95">
            <v>0</v>
          </cell>
          <cell r="AI95" t="str">
            <v>X</v>
          </cell>
          <cell r="AJ95">
            <v>0</v>
          </cell>
          <cell r="AK95" t="str">
            <v/>
          </cell>
          <cell r="AL95">
            <v>0</v>
          </cell>
          <cell r="AM95" t="str">
            <v/>
          </cell>
          <cell r="AN95">
            <v>0</v>
          </cell>
          <cell r="AO95" t="str">
            <v/>
          </cell>
          <cell r="AP95">
            <v>0</v>
          </cell>
          <cell r="AQ95" t="str">
            <v/>
          </cell>
          <cell r="AR95">
            <v>0</v>
          </cell>
          <cell r="AS95" t="str">
            <v>X</v>
          </cell>
          <cell r="AT95">
            <v>0</v>
          </cell>
          <cell r="AU95" t="str">
            <v/>
          </cell>
          <cell r="AV95">
            <v>0</v>
          </cell>
          <cell r="AW95" t="str">
            <v/>
          </cell>
          <cell r="AX95">
            <v>0</v>
          </cell>
          <cell r="AY95" t="str">
            <v/>
          </cell>
          <cell r="AZ95">
            <v>0</v>
          </cell>
          <cell r="BA95" t="str">
            <v/>
          </cell>
          <cell r="BB95">
            <v>0</v>
          </cell>
          <cell r="BC95" t="str">
            <v>HĐT</v>
          </cell>
        </row>
        <row r="96">
          <cell r="E96" t="str">
            <v>01002038</v>
          </cell>
          <cell r="F96">
            <v>93</v>
          </cell>
          <cell r="G96">
            <v>30</v>
          </cell>
          <cell r="H96">
            <v>15</v>
          </cell>
          <cell r="I96">
            <v>15</v>
          </cell>
          <cell r="J96">
            <v>30</v>
          </cell>
          <cell r="K96">
            <v>0</v>
          </cell>
          <cell r="L96">
            <v>0</v>
          </cell>
          <cell r="M96">
            <v>90</v>
          </cell>
          <cell r="N96" t="str">
            <v>Xuất sắc</v>
          </cell>
          <cell r="O96">
            <v>30</v>
          </cell>
          <cell r="P96">
            <v>15</v>
          </cell>
          <cell r="Q96">
            <v>15</v>
          </cell>
          <cell r="R96">
            <v>30</v>
          </cell>
          <cell r="S96">
            <v>60</v>
          </cell>
          <cell r="T96">
            <v>0</v>
          </cell>
          <cell r="U96">
            <v>0</v>
          </cell>
          <cell r="V96">
            <v>90</v>
          </cell>
          <cell r="W96" t="str">
            <v>Xuất sắc</v>
          </cell>
          <cell r="X96" t="str">
            <v>A3</v>
          </cell>
          <cell r="Y96" t="str">
            <v>A3</v>
          </cell>
          <cell r="Z96" t="str">
            <v>A3</v>
          </cell>
          <cell r="AA96">
            <v>0</v>
          </cell>
          <cell r="AB96">
            <v>0</v>
          </cell>
          <cell r="AC96">
            <v>0</v>
          </cell>
          <cell r="AD96">
            <v>60</v>
          </cell>
          <cell r="AE96">
            <v>60</v>
          </cell>
          <cell r="AF96">
            <v>0</v>
          </cell>
          <cell r="AG96" t="str">
            <v>Xuất sắc</v>
          </cell>
          <cell r="AH96">
            <v>0</v>
          </cell>
          <cell r="AI96" t="str">
            <v>X</v>
          </cell>
          <cell r="AJ96">
            <v>0</v>
          </cell>
          <cell r="AK96" t="str">
            <v/>
          </cell>
          <cell r="AL96">
            <v>0</v>
          </cell>
          <cell r="AM96" t="str">
            <v/>
          </cell>
          <cell r="AN96">
            <v>0</v>
          </cell>
          <cell r="AO96" t="str">
            <v/>
          </cell>
          <cell r="AP96">
            <v>0</v>
          </cell>
          <cell r="AQ96" t="str">
            <v/>
          </cell>
          <cell r="AR96">
            <v>0</v>
          </cell>
          <cell r="AS96" t="str">
            <v>X</v>
          </cell>
          <cell r="AT96">
            <v>0</v>
          </cell>
          <cell r="AU96" t="str">
            <v/>
          </cell>
          <cell r="AV96">
            <v>0</v>
          </cell>
          <cell r="AW96" t="str">
            <v/>
          </cell>
          <cell r="AX96">
            <v>0</v>
          </cell>
          <cell r="AY96" t="str">
            <v/>
          </cell>
          <cell r="AZ96">
            <v>0</v>
          </cell>
          <cell r="BA96" t="str">
            <v/>
          </cell>
          <cell r="BB96">
            <v>0</v>
          </cell>
          <cell r="BC96" t="str">
            <v>HĐT</v>
          </cell>
        </row>
        <row r="97">
          <cell r="E97" t="str">
            <v>01025013</v>
          </cell>
          <cell r="F97">
            <v>90</v>
          </cell>
          <cell r="G97">
            <v>28</v>
          </cell>
          <cell r="H97">
            <v>15</v>
          </cell>
          <cell r="I97">
            <v>15</v>
          </cell>
          <cell r="J97">
            <v>30</v>
          </cell>
          <cell r="K97">
            <v>0</v>
          </cell>
          <cell r="L97">
            <v>0</v>
          </cell>
          <cell r="M97">
            <v>88</v>
          </cell>
          <cell r="N97" t="str">
            <v>Tốt</v>
          </cell>
          <cell r="O97">
            <v>28</v>
          </cell>
          <cell r="P97">
            <v>15</v>
          </cell>
          <cell r="Q97">
            <v>15</v>
          </cell>
          <cell r="R97">
            <v>30</v>
          </cell>
          <cell r="S97">
            <v>60</v>
          </cell>
          <cell r="T97">
            <v>0</v>
          </cell>
          <cell r="U97">
            <v>0</v>
          </cell>
          <cell r="V97">
            <v>88</v>
          </cell>
          <cell r="W97" t="str">
            <v>Tốt</v>
          </cell>
          <cell r="X97" t="str">
            <v>A3</v>
          </cell>
          <cell r="Y97" t="str">
            <v>A4</v>
          </cell>
          <cell r="Z97" t="str">
            <v>A3</v>
          </cell>
          <cell r="AA97">
            <v>0</v>
          </cell>
          <cell r="AB97">
            <v>0</v>
          </cell>
          <cell r="AC97">
            <v>0</v>
          </cell>
          <cell r="AD97">
            <v>60</v>
          </cell>
          <cell r="AE97">
            <v>60</v>
          </cell>
          <cell r="AF97">
            <v>0</v>
          </cell>
          <cell r="AG97" t="str">
            <v>Tốt</v>
          </cell>
          <cell r="AH97">
            <v>0</v>
          </cell>
          <cell r="AI97" t="str">
            <v/>
          </cell>
          <cell r="AJ97">
            <v>0</v>
          </cell>
          <cell r="AK97" t="str">
            <v>X</v>
          </cell>
          <cell r="AL97">
            <v>0</v>
          </cell>
          <cell r="AM97" t="str">
            <v/>
          </cell>
          <cell r="AN97">
            <v>0</v>
          </cell>
          <cell r="AO97" t="str">
            <v/>
          </cell>
          <cell r="AP97">
            <v>0</v>
          </cell>
          <cell r="AQ97" t="str">
            <v/>
          </cell>
          <cell r="AR97">
            <v>0</v>
          </cell>
          <cell r="AS97" t="str">
            <v/>
          </cell>
          <cell r="AT97">
            <v>0</v>
          </cell>
          <cell r="AU97" t="str">
            <v>X</v>
          </cell>
          <cell r="AV97">
            <v>0</v>
          </cell>
          <cell r="AW97" t="str">
            <v/>
          </cell>
          <cell r="AX97">
            <v>0</v>
          </cell>
          <cell r="AY97" t="str">
            <v/>
          </cell>
          <cell r="AZ97">
            <v>0</v>
          </cell>
          <cell r="BA97" t="str">
            <v/>
          </cell>
          <cell r="BB97">
            <v>0</v>
          </cell>
          <cell r="BC97" t="str">
            <v>HĐT-PV</v>
          </cell>
        </row>
        <row r="98">
          <cell r="E98" t="str">
            <v>01018007</v>
          </cell>
          <cell r="F98">
            <v>91</v>
          </cell>
          <cell r="G98">
            <v>28</v>
          </cell>
          <cell r="H98">
            <v>15</v>
          </cell>
          <cell r="I98">
            <v>15</v>
          </cell>
          <cell r="J98">
            <v>30</v>
          </cell>
          <cell r="K98">
            <v>0</v>
          </cell>
          <cell r="L98">
            <v>0</v>
          </cell>
          <cell r="M98">
            <v>88</v>
          </cell>
          <cell r="N98" t="str">
            <v>Tốt</v>
          </cell>
          <cell r="O98">
            <v>28</v>
          </cell>
          <cell r="P98">
            <v>15</v>
          </cell>
          <cell r="Q98">
            <v>15</v>
          </cell>
          <cell r="R98">
            <v>30</v>
          </cell>
          <cell r="S98">
            <v>60</v>
          </cell>
          <cell r="T98">
            <v>0</v>
          </cell>
          <cell r="U98">
            <v>0</v>
          </cell>
          <cell r="V98">
            <v>88</v>
          </cell>
          <cell r="W98" t="str">
            <v>Tốt</v>
          </cell>
          <cell r="X98" t="str">
            <v>A4</v>
          </cell>
          <cell r="Y98" t="str">
            <v>A3</v>
          </cell>
          <cell r="Z98" t="str">
            <v>A4</v>
          </cell>
          <cell r="AA98">
            <v>0</v>
          </cell>
          <cell r="AB98">
            <v>0</v>
          </cell>
          <cell r="AC98">
            <v>0</v>
          </cell>
          <cell r="AD98">
            <v>50</v>
          </cell>
          <cell r="AE98">
            <v>50</v>
          </cell>
          <cell r="AF98">
            <v>0</v>
          </cell>
          <cell r="AG98" t="str">
            <v>Tốt</v>
          </cell>
          <cell r="AH98">
            <v>0</v>
          </cell>
          <cell r="AI98" t="str">
            <v/>
          </cell>
          <cell r="AJ98">
            <v>0</v>
          </cell>
          <cell r="AK98" t="str">
            <v>X</v>
          </cell>
          <cell r="AL98">
            <v>0</v>
          </cell>
          <cell r="AM98" t="str">
            <v/>
          </cell>
          <cell r="AN98">
            <v>0</v>
          </cell>
          <cell r="AO98" t="str">
            <v/>
          </cell>
          <cell r="AP98">
            <v>0</v>
          </cell>
          <cell r="AQ98" t="str">
            <v/>
          </cell>
          <cell r="AR98">
            <v>0</v>
          </cell>
          <cell r="AS98" t="str">
            <v/>
          </cell>
          <cell r="AT98">
            <v>0</v>
          </cell>
          <cell r="AU98" t="str">
            <v>X</v>
          </cell>
          <cell r="AV98">
            <v>0</v>
          </cell>
          <cell r="AW98" t="str">
            <v/>
          </cell>
          <cell r="AX98">
            <v>0</v>
          </cell>
          <cell r="AY98" t="str">
            <v/>
          </cell>
          <cell r="AZ98">
            <v>0</v>
          </cell>
          <cell r="BA98" t="str">
            <v/>
          </cell>
          <cell r="BB98">
            <v>0</v>
          </cell>
          <cell r="BC98" t="str">
            <v>HĐT</v>
          </cell>
        </row>
        <row r="99">
          <cell r="E99" t="str">
            <v>01018008</v>
          </cell>
          <cell r="F99">
            <v>94</v>
          </cell>
          <cell r="G99">
            <v>30</v>
          </cell>
          <cell r="H99">
            <v>15</v>
          </cell>
          <cell r="I99">
            <v>15</v>
          </cell>
          <cell r="J99">
            <v>30</v>
          </cell>
          <cell r="K99">
            <v>0</v>
          </cell>
          <cell r="L99">
            <v>0</v>
          </cell>
          <cell r="M99">
            <v>90</v>
          </cell>
          <cell r="N99" t="str">
            <v>Xuất sắc</v>
          </cell>
          <cell r="O99">
            <v>30</v>
          </cell>
          <cell r="P99">
            <v>15</v>
          </cell>
          <cell r="Q99">
            <v>15</v>
          </cell>
          <cell r="R99">
            <v>30</v>
          </cell>
          <cell r="S99">
            <v>60</v>
          </cell>
          <cell r="T99">
            <v>0</v>
          </cell>
          <cell r="U99">
            <v>0</v>
          </cell>
          <cell r="V99">
            <v>90</v>
          </cell>
          <cell r="W99" t="str">
            <v>Xuất sắc</v>
          </cell>
          <cell r="X99" t="str">
            <v>A3</v>
          </cell>
          <cell r="Y99" t="str">
            <v>A2</v>
          </cell>
          <cell r="Z99" t="str">
            <v>A3</v>
          </cell>
          <cell r="AA99">
            <v>0</v>
          </cell>
          <cell r="AB99">
            <v>0</v>
          </cell>
          <cell r="AC99">
            <v>0</v>
          </cell>
          <cell r="AD99">
            <v>60</v>
          </cell>
          <cell r="AE99">
            <v>60</v>
          </cell>
          <cell r="AF99">
            <v>0</v>
          </cell>
          <cell r="AG99" t="str">
            <v>Xuất sắc</v>
          </cell>
          <cell r="AH99">
            <v>0</v>
          </cell>
          <cell r="AI99" t="str">
            <v>X</v>
          </cell>
          <cell r="AJ99">
            <v>0</v>
          </cell>
          <cell r="AK99" t="str">
            <v/>
          </cell>
          <cell r="AL99">
            <v>0</v>
          </cell>
          <cell r="AM99" t="str">
            <v/>
          </cell>
          <cell r="AN99">
            <v>0</v>
          </cell>
          <cell r="AO99" t="str">
            <v/>
          </cell>
          <cell r="AP99">
            <v>0</v>
          </cell>
          <cell r="AQ99" t="str">
            <v/>
          </cell>
          <cell r="AR99">
            <v>0</v>
          </cell>
          <cell r="AS99" t="str">
            <v>X</v>
          </cell>
          <cell r="AT99">
            <v>0</v>
          </cell>
          <cell r="AU99" t="str">
            <v/>
          </cell>
          <cell r="AV99">
            <v>0</v>
          </cell>
          <cell r="AW99" t="str">
            <v/>
          </cell>
          <cell r="AX99">
            <v>0</v>
          </cell>
          <cell r="AY99" t="str">
            <v/>
          </cell>
          <cell r="AZ99">
            <v>0</v>
          </cell>
          <cell r="BA99" t="str">
            <v/>
          </cell>
          <cell r="BB99">
            <v>0</v>
          </cell>
          <cell r="BC99" t="str">
            <v>HĐT</v>
          </cell>
        </row>
        <row r="100">
          <cell r="E100" t="str">
            <v>01018009</v>
          </cell>
          <cell r="F100">
            <v>91</v>
          </cell>
          <cell r="G100">
            <v>30</v>
          </cell>
          <cell r="H100">
            <v>15</v>
          </cell>
          <cell r="I100">
            <v>15</v>
          </cell>
          <cell r="J100">
            <v>30</v>
          </cell>
          <cell r="K100">
            <v>0</v>
          </cell>
          <cell r="L100">
            <v>0</v>
          </cell>
          <cell r="M100">
            <v>90</v>
          </cell>
          <cell r="N100" t="str">
            <v>Xuất sắc</v>
          </cell>
          <cell r="O100">
            <v>30</v>
          </cell>
          <cell r="P100">
            <v>15</v>
          </cell>
          <cell r="Q100">
            <v>15</v>
          </cell>
          <cell r="R100">
            <v>30</v>
          </cell>
          <cell r="S100">
            <v>60</v>
          </cell>
          <cell r="T100">
            <v>0</v>
          </cell>
          <cell r="U100">
            <v>0</v>
          </cell>
          <cell r="V100">
            <v>90</v>
          </cell>
          <cell r="W100" t="str">
            <v>Xuất sắc</v>
          </cell>
          <cell r="X100" t="str">
            <v>A3</v>
          </cell>
          <cell r="Y100" t="str">
            <v>A3</v>
          </cell>
          <cell r="Z100" t="str">
            <v>A3</v>
          </cell>
          <cell r="AA100">
            <v>0</v>
          </cell>
          <cell r="AB100">
            <v>0</v>
          </cell>
          <cell r="AC100">
            <v>0</v>
          </cell>
          <cell r="AD100">
            <v>60</v>
          </cell>
          <cell r="AE100">
            <v>60</v>
          </cell>
          <cell r="AF100">
            <v>0</v>
          </cell>
          <cell r="AG100" t="str">
            <v>Xuất sắc</v>
          </cell>
          <cell r="AH100">
            <v>0</v>
          </cell>
          <cell r="AI100" t="str">
            <v>X</v>
          </cell>
          <cell r="AJ100">
            <v>0</v>
          </cell>
          <cell r="AK100" t="str">
            <v/>
          </cell>
          <cell r="AL100">
            <v>0</v>
          </cell>
          <cell r="AM100" t="str">
            <v/>
          </cell>
          <cell r="AN100">
            <v>0</v>
          </cell>
          <cell r="AO100" t="str">
            <v/>
          </cell>
          <cell r="AP100">
            <v>0</v>
          </cell>
          <cell r="AQ100" t="str">
            <v/>
          </cell>
          <cell r="AR100">
            <v>0</v>
          </cell>
          <cell r="AS100" t="str">
            <v>X</v>
          </cell>
          <cell r="AT100">
            <v>0</v>
          </cell>
          <cell r="AU100" t="str">
            <v/>
          </cell>
          <cell r="AV100">
            <v>0</v>
          </cell>
          <cell r="AW100" t="str">
            <v/>
          </cell>
          <cell r="AX100">
            <v>0</v>
          </cell>
          <cell r="AY100" t="str">
            <v/>
          </cell>
          <cell r="AZ100">
            <v>0</v>
          </cell>
          <cell r="BA100" t="str">
            <v/>
          </cell>
          <cell r="BB100">
            <v>0</v>
          </cell>
          <cell r="BC100" t="str">
            <v>HĐT</v>
          </cell>
        </row>
        <row r="101">
          <cell r="E101" t="str">
            <v>01021004</v>
          </cell>
          <cell r="F101">
            <v>86</v>
          </cell>
          <cell r="G101">
            <v>29</v>
          </cell>
          <cell r="H101">
            <v>15</v>
          </cell>
          <cell r="I101">
            <v>15</v>
          </cell>
          <cell r="J101">
            <v>30</v>
          </cell>
          <cell r="K101">
            <v>0</v>
          </cell>
          <cell r="L101">
            <v>2.67</v>
          </cell>
          <cell r="M101">
            <v>86.33</v>
          </cell>
          <cell r="N101" t="str">
            <v>Tốt</v>
          </cell>
          <cell r="O101">
            <v>29</v>
          </cell>
          <cell r="P101">
            <v>15</v>
          </cell>
          <cell r="Q101">
            <v>15</v>
          </cell>
          <cell r="R101">
            <v>30</v>
          </cell>
          <cell r="S101">
            <v>60</v>
          </cell>
          <cell r="T101">
            <v>0</v>
          </cell>
          <cell r="U101">
            <v>2.67</v>
          </cell>
          <cell r="V101">
            <v>86.33</v>
          </cell>
          <cell r="W101" t="str">
            <v>Tốt</v>
          </cell>
          <cell r="X101" t="str">
            <v>A3</v>
          </cell>
          <cell r="Y101" t="str">
            <v>A4</v>
          </cell>
          <cell r="Z101" t="str">
            <v>A3</v>
          </cell>
          <cell r="AA101">
            <v>0</v>
          </cell>
          <cell r="AB101">
            <v>0</v>
          </cell>
          <cell r="AC101">
            <v>0</v>
          </cell>
          <cell r="AD101">
            <v>60</v>
          </cell>
          <cell r="AE101">
            <v>60</v>
          </cell>
          <cell r="AF101">
            <v>0</v>
          </cell>
          <cell r="AG101" t="str">
            <v>Tốt</v>
          </cell>
          <cell r="AH101" t="str">
            <v>Nhắc nhở tháng 5</v>
          </cell>
          <cell r="AI101" t="str">
            <v/>
          </cell>
          <cell r="AJ101">
            <v>0</v>
          </cell>
          <cell r="AK101" t="str">
            <v>X</v>
          </cell>
          <cell r="AL101">
            <v>0</v>
          </cell>
          <cell r="AM101" t="str">
            <v/>
          </cell>
          <cell r="AN101">
            <v>0</v>
          </cell>
          <cell r="AO101" t="str">
            <v/>
          </cell>
          <cell r="AP101">
            <v>0</v>
          </cell>
          <cell r="AQ101" t="str">
            <v/>
          </cell>
          <cell r="AR101">
            <v>0</v>
          </cell>
          <cell r="AS101" t="str">
            <v/>
          </cell>
          <cell r="AT101">
            <v>0</v>
          </cell>
          <cell r="AU101" t="str">
            <v>X</v>
          </cell>
          <cell r="AV101">
            <v>0</v>
          </cell>
          <cell r="AW101" t="str">
            <v/>
          </cell>
          <cell r="AX101">
            <v>0</v>
          </cell>
          <cell r="AY101" t="str">
            <v/>
          </cell>
          <cell r="AZ101">
            <v>0</v>
          </cell>
          <cell r="BA101" t="str">
            <v/>
          </cell>
          <cell r="BB101">
            <v>0</v>
          </cell>
          <cell r="BC101" t="str">
            <v>HĐT</v>
          </cell>
        </row>
        <row r="102"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8</v>
          </cell>
          <cell r="AJ102">
            <v>0.88888888888888884</v>
          </cell>
          <cell r="AK102">
            <v>1</v>
          </cell>
          <cell r="AL102">
            <v>0.1111111111111111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8</v>
          </cell>
          <cell r="AT102">
            <v>0.88888888888888884</v>
          </cell>
          <cell r="AU102">
            <v>1</v>
          </cell>
          <cell r="AV102">
            <v>0.1111111111111111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</row>
        <row r="103"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7</v>
          </cell>
          <cell r="AJ103">
            <v>1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7</v>
          </cell>
          <cell r="AT103">
            <v>1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</row>
        <row r="104">
          <cell r="E104" t="str">
            <v>01009009</v>
          </cell>
          <cell r="F104">
            <v>91</v>
          </cell>
          <cell r="G104">
            <v>34</v>
          </cell>
          <cell r="H104">
            <v>15</v>
          </cell>
          <cell r="I104">
            <v>15</v>
          </cell>
          <cell r="J104">
            <v>30</v>
          </cell>
          <cell r="K104">
            <v>0</v>
          </cell>
          <cell r="L104">
            <v>0</v>
          </cell>
          <cell r="M104">
            <v>94</v>
          </cell>
          <cell r="N104" t="str">
            <v>Xuất sắc</v>
          </cell>
          <cell r="O104">
            <v>34</v>
          </cell>
          <cell r="P104">
            <v>15</v>
          </cell>
          <cell r="Q104">
            <v>15</v>
          </cell>
          <cell r="R104">
            <v>30</v>
          </cell>
          <cell r="S104">
            <v>60</v>
          </cell>
          <cell r="T104">
            <v>0</v>
          </cell>
          <cell r="U104">
            <v>0</v>
          </cell>
          <cell r="V104">
            <v>94</v>
          </cell>
          <cell r="W104" t="str">
            <v>Xuất sắc</v>
          </cell>
          <cell r="X104" t="str">
            <v>A2</v>
          </cell>
          <cell r="Y104" t="str">
            <v>A2</v>
          </cell>
          <cell r="Z104" t="str">
            <v>A3</v>
          </cell>
          <cell r="AA104">
            <v>0</v>
          </cell>
          <cell r="AB104">
            <v>0</v>
          </cell>
          <cell r="AC104">
            <v>0</v>
          </cell>
          <cell r="AD104">
            <v>60</v>
          </cell>
          <cell r="AE104">
            <v>60</v>
          </cell>
          <cell r="AF104">
            <v>0</v>
          </cell>
          <cell r="AG104" t="str">
            <v>Xuất sắc</v>
          </cell>
          <cell r="AH104">
            <v>0</v>
          </cell>
          <cell r="AI104" t="str">
            <v>X</v>
          </cell>
          <cell r="AJ104">
            <v>0</v>
          </cell>
          <cell r="AK104" t="str">
            <v/>
          </cell>
          <cell r="AL104">
            <v>0</v>
          </cell>
          <cell r="AM104" t="str">
            <v/>
          </cell>
          <cell r="AN104">
            <v>0</v>
          </cell>
          <cell r="AO104" t="str">
            <v/>
          </cell>
          <cell r="AP104">
            <v>0</v>
          </cell>
          <cell r="AQ104" t="str">
            <v/>
          </cell>
          <cell r="AR104">
            <v>0</v>
          </cell>
          <cell r="AS104" t="str">
            <v>X</v>
          </cell>
          <cell r="AT104">
            <v>0</v>
          </cell>
          <cell r="AU104" t="str">
            <v/>
          </cell>
          <cell r="AV104">
            <v>0</v>
          </cell>
          <cell r="AW104" t="str">
            <v/>
          </cell>
          <cell r="AX104">
            <v>0</v>
          </cell>
          <cell r="AY104" t="str">
            <v/>
          </cell>
          <cell r="AZ104">
            <v>0</v>
          </cell>
          <cell r="BA104" t="str">
            <v/>
          </cell>
          <cell r="BB104">
            <v>0</v>
          </cell>
          <cell r="BC104" t="str">
            <v>TPDV</v>
          </cell>
        </row>
        <row r="105">
          <cell r="E105" t="str">
            <v>01003002</v>
          </cell>
          <cell r="F105">
            <v>93</v>
          </cell>
          <cell r="G105">
            <v>33</v>
          </cell>
          <cell r="H105">
            <v>15</v>
          </cell>
          <cell r="I105">
            <v>15</v>
          </cell>
          <cell r="J105">
            <v>30</v>
          </cell>
          <cell r="K105">
            <v>0</v>
          </cell>
          <cell r="L105">
            <v>0</v>
          </cell>
          <cell r="M105">
            <v>93</v>
          </cell>
          <cell r="N105" t="str">
            <v>Xuất sắc</v>
          </cell>
          <cell r="O105">
            <v>33</v>
          </cell>
          <cell r="P105">
            <v>15</v>
          </cell>
          <cell r="Q105">
            <v>15</v>
          </cell>
          <cell r="R105">
            <v>30</v>
          </cell>
          <cell r="S105">
            <v>60</v>
          </cell>
          <cell r="T105">
            <v>0</v>
          </cell>
          <cell r="U105">
            <v>0</v>
          </cell>
          <cell r="V105">
            <v>93</v>
          </cell>
          <cell r="W105" t="str">
            <v>Xuất sắc</v>
          </cell>
          <cell r="X105" t="str">
            <v>A3</v>
          </cell>
          <cell r="Y105" t="str">
            <v>A2</v>
          </cell>
          <cell r="Z105" t="str">
            <v>A2</v>
          </cell>
          <cell r="AA105">
            <v>0</v>
          </cell>
          <cell r="AB105">
            <v>0</v>
          </cell>
          <cell r="AC105">
            <v>0</v>
          </cell>
          <cell r="AD105">
            <v>60</v>
          </cell>
          <cell r="AE105">
            <v>60</v>
          </cell>
          <cell r="AF105">
            <v>0</v>
          </cell>
          <cell r="AG105" t="str">
            <v>Xuất sắc</v>
          </cell>
          <cell r="AH105">
            <v>0</v>
          </cell>
          <cell r="AI105" t="str">
            <v>X</v>
          </cell>
          <cell r="AJ105">
            <v>0</v>
          </cell>
          <cell r="AK105" t="str">
            <v/>
          </cell>
          <cell r="AL105">
            <v>0</v>
          </cell>
          <cell r="AM105" t="str">
            <v/>
          </cell>
          <cell r="AN105">
            <v>0</v>
          </cell>
          <cell r="AO105" t="str">
            <v/>
          </cell>
          <cell r="AP105">
            <v>0</v>
          </cell>
          <cell r="AQ105" t="str">
            <v/>
          </cell>
          <cell r="AR105">
            <v>0</v>
          </cell>
          <cell r="AS105" t="str">
            <v>X</v>
          </cell>
          <cell r="AT105">
            <v>0</v>
          </cell>
          <cell r="AU105" t="str">
            <v/>
          </cell>
          <cell r="AV105">
            <v>0</v>
          </cell>
          <cell r="AW105" t="str">
            <v/>
          </cell>
          <cell r="AX105">
            <v>0</v>
          </cell>
          <cell r="AY105" t="str">
            <v/>
          </cell>
          <cell r="AZ105">
            <v>0</v>
          </cell>
          <cell r="BA105" t="str">
            <v/>
          </cell>
          <cell r="BB105">
            <v>0</v>
          </cell>
          <cell r="BC105" t="str">
            <v>TPDV</v>
          </cell>
        </row>
        <row r="106">
          <cell r="E106" t="str">
            <v>01002002</v>
          </cell>
          <cell r="F106">
            <v>92</v>
          </cell>
          <cell r="G106">
            <v>32</v>
          </cell>
          <cell r="H106">
            <v>15</v>
          </cell>
          <cell r="I106">
            <v>15</v>
          </cell>
          <cell r="J106">
            <v>30</v>
          </cell>
          <cell r="K106">
            <v>0</v>
          </cell>
          <cell r="L106">
            <v>0</v>
          </cell>
          <cell r="M106">
            <v>92</v>
          </cell>
          <cell r="N106" t="str">
            <v>Xuất sắc</v>
          </cell>
          <cell r="O106">
            <v>32</v>
          </cell>
          <cell r="P106">
            <v>15</v>
          </cell>
          <cell r="Q106">
            <v>15</v>
          </cell>
          <cell r="R106">
            <v>30</v>
          </cell>
          <cell r="S106">
            <v>60</v>
          </cell>
          <cell r="T106">
            <v>0</v>
          </cell>
          <cell r="U106">
            <v>0</v>
          </cell>
          <cell r="V106">
            <v>92</v>
          </cell>
          <cell r="W106" t="str">
            <v>Xuất sắc</v>
          </cell>
          <cell r="X106" t="str">
            <v>A3</v>
          </cell>
          <cell r="Y106" t="str">
            <v>A3</v>
          </cell>
          <cell r="Z106" t="str">
            <v>A3</v>
          </cell>
          <cell r="AA106">
            <v>0</v>
          </cell>
          <cell r="AB106">
            <v>0</v>
          </cell>
          <cell r="AC106">
            <v>0</v>
          </cell>
          <cell r="AD106">
            <v>60</v>
          </cell>
          <cell r="AE106">
            <v>60</v>
          </cell>
          <cell r="AF106">
            <v>0</v>
          </cell>
          <cell r="AG106" t="str">
            <v>Xuất sắc</v>
          </cell>
          <cell r="AH106">
            <v>0</v>
          </cell>
          <cell r="AI106" t="str">
            <v>X</v>
          </cell>
          <cell r="AJ106">
            <v>0</v>
          </cell>
          <cell r="AK106" t="str">
            <v/>
          </cell>
          <cell r="AL106">
            <v>0</v>
          </cell>
          <cell r="AM106" t="str">
            <v/>
          </cell>
          <cell r="AN106">
            <v>0</v>
          </cell>
          <cell r="AO106" t="str">
            <v/>
          </cell>
          <cell r="AP106">
            <v>0</v>
          </cell>
          <cell r="AQ106" t="str">
            <v/>
          </cell>
          <cell r="AR106">
            <v>0</v>
          </cell>
          <cell r="AS106" t="str">
            <v>X</v>
          </cell>
          <cell r="AT106">
            <v>0</v>
          </cell>
          <cell r="AU106" t="str">
            <v/>
          </cell>
          <cell r="AV106">
            <v>0</v>
          </cell>
          <cell r="AW106" t="str">
            <v/>
          </cell>
          <cell r="AX106">
            <v>0</v>
          </cell>
          <cell r="AY106" t="str">
            <v/>
          </cell>
          <cell r="AZ106">
            <v>0</v>
          </cell>
          <cell r="BA106" t="str">
            <v/>
          </cell>
          <cell r="BB106">
            <v>0</v>
          </cell>
          <cell r="BC106" t="str">
            <v>CBGV</v>
          </cell>
        </row>
        <row r="107">
          <cell r="E107" t="str">
            <v>01015027</v>
          </cell>
          <cell r="F107">
            <v>92</v>
          </cell>
          <cell r="G107">
            <v>33</v>
          </cell>
          <cell r="H107">
            <v>15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93</v>
          </cell>
          <cell r="N107" t="str">
            <v>Xuất sắc</v>
          </cell>
          <cell r="O107">
            <v>33</v>
          </cell>
          <cell r="P107">
            <v>15</v>
          </cell>
          <cell r="Q107">
            <v>15</v>
          </cell>
          <cell r="R107">
            <v>30</v>
          </cell>
          <cell r="S107">
            <v>60</v>
          </cell>
          <cell r="T107">
            <v>0</v>
          </cell>
          <cell r="U107">
            <v>0</v>
          </cell>
          <cell r="V107">
            <v>93</v>
          </cell>
          <cell r="W107" t="str">
            <v>Xuất sắc</v>
          </cell>
          <cell r="X107" t="str">
            <v>A1</v>
          </cell>
          <cell r="Y107" t="str">
            <v>A2</v>
          </cell>
          <cell r="Z107" t="str">
            <v>A2</v>
          </cell>
          <cell r="AA107">
            <v>0</v>
          </cell>
          <cell r="AB107">
            <v>0</v>
          </cell>
          <cell r="AC107">
            <v>0</v>
          </cell>
          <cell r="AD107">
            <v>60</v>
          </cell>
          <cell r="AE107">
            <v>60</v>
          </cell>
          <cell r="AF107">
            <v>0</v>
          </cell>
          <cell r="AG107" t="str">
            <v>Xuất sắc</v>
          </cell>
          <cell r="AH107">
            <v>0</v>
          </cell>
          <cell r="AI107" t="str">
            <v>X</v>
          </cell>
          <cell r="AJ107">
            <v>0</v>
          </cell>
          <cell r="AK107" t="str">
            <v/>
          </cell>
          <cell r="AL107">
            <v>0</v>
          </cell>
          <cell r="AM107" t="str">
            <v/>
          </cell>
          <cell r="AN107">
            <v>0</v>
          </cell>
          <cell r="AO107" t="str">
            <v/>
          </cell>
          <cell r="AP107">
            <v>0</v>
          </cell>
          <cell r="AQ107" t="str">
            <v/>
          </cell>
          <cell r="AR107">
            <v>0</v>
          </cell>
          <cell r="AS107" t="str">
            <v>X</v>
          </cell>
          <cell r="AT107">
            <v>0</v>
          </cell>
          <cell r="AU107" t="str">
            <v/>
          </cell>
          <cell r="AV107">
            <v>0</v>
          </cell>
          <cell r="AW107" t="str">
            <v/>
          </cell>
          <cell r="AX107">
            <v>0</v>
          </cell>
          <cell r="AY107" t="str">
            <v/>
          </cell>
          <cell r="AZ107">
            <v>0</v>
          </cell>
          <cell r="BA107" t="str">
            <v/>
          </cell>
          <cell r="BB107">
            <v>0</v>
          </cell>
          <cell r="BC107" t="str">
            <v>CBGV</v>
          </cell>
        </row>
        <row r="108">
          <cell r="E108" t="str">
            <v>01022061</v>
          </cell>
          <cell r="F108">
            <v>92</v>
          </cell>
          <cell r="G108">
            <v>33</v>
          </cell>
          <cell r="H108">
            <v>15</v>
          </cell>
          <cell r="I108">
            <v>15</v>
          </cell>
          <cell r="J108">
            <v>30</v>
          </cell>
          <cell r="K108">
            <v>0</v>
          </cell>
          <cell r="L108">
            <v>0</v>
          </cell>
          <cell r="M108">
            <v>93</v>
          </cell>
          <cell r="N108" t="str">
            <v>Xuất sắc</v>
          </cell>
          <cell r="O108">
            <v>33</v>
          </cell>
          <cell r="P108">
            <v>15</v>
          </cell>
          <cell r="Q108">
            <v>15</v>
          </cell>
          <cell r="R108">
            <v>30</v>
          </cell>
          <cell r="S108">
            <v>60</v>
          </cell>
          <cell r="T108">
            <v>0</v>
          </cell>
          <cell r="U108">
            <v>0</v>
          </cell>
          <cell r="V108">
            <v>93</v>
          </cell>
          <cell r="W108" t="str">
            <v>Xuất sắc</v>
          </cell>
          <cell r="X108" t="str">
            <v>A2</v>
          </cell>
          <cell r="Y108" t="str">
            <v>A2</v>
          </cell>
          <cell r="Z108" t="str">
            <v>A2</v>
          </cell>
          <cell r="AA108">
            <v>0</v>
          </cell>
          <cell r="AB108">
            <v>0</v>
          </cell>
          <cell r="AC108">
            <v>0</v>
          </cell>
          <cell r="AD108">
            <v>60</v>
          </cell>
          <cell r="AE108">
            <v>60</v>
          </cell>
          <cell r="AF108">
            <v>0</v>
          </cell>
          <cell r="AG108" t="str">
            <v>Xuất sắc</v>
          </cell>
          <cell r="AH108">
            <v>0</v>
          </cell>
          <cell r="AI108" t="str">
            <v>X</v>
          </cell>
          <cell r="AJ108">
            <v>0</v>
          </cell>
          <cell r="AK108" t="str">
            <v/>
          </cell>
          <cell r="AL108">
            <v>0</v>
          </cell>
          <cell r="AM108" t="str">
            <v/>
          </cell>
          <cell r="AN108">
            <v>0</v>
          </cell>
          <cell r="AO108" t="str">
            <v/>
          </cell>
          <cell r="AP108">
            <v>0</v>
          </cell>
          <cell r="AQ108" t="str">
            <v/>
          </cell>
          <cell r="AR108">
            <v>0</v>
          </cell>
          <cell r="AS108" t="str">
            <v>X</v>
          </cell>
          <cell r="AT108">
            <v>0</v>
          </cell>
          <cell r="AU108" t="str">
            <v/>
          </cell>
          <cell r="AV108">
            <v>0</v>
          </cell>
          <cell r="AW108" t="str">
            <v/>
          </cell>
          <cell r="AX108">
            <v>0</v>
          </cell>
          <cell r="AY108" t="str">
            <v/>
          </cell>
          <cell r="AZ108">
            <v>0</v>
          </cell>
          <cell r="BA108" t="str">
            <v/>
          </cell>
          <cell r="BB108">
            <v>0</v>
          </cell>
          <cell r="BC108" t="str">
            <v>CBGV</v>
          </cell>
        </row>
        <row r="109">
          <cell r="E109" t="str">
            <v>01013032</v>
          </cell>
          <cell r="F109">
            <v>93</v>
          </cell>
          <cell r="G109">
            <v>31</v>
          </cell>
          <cell r="H109">
            <v>15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>
            <v>91</v>
          </cell>
          <cell r="N109" t="str">
            <v>Xuất sắc</v>
          </cell>
          <cell r="O109">
            <v>31</v>
          </cell>
          <cell r="P109">
            <v>15</v>
          </cell>
          <cell r="Q109">
            <v>15</v>
          </cell>
          <cell r="R109">
            <v>30</v>
          </cell>
          <cell r="S109">
            <v>60</v>
          </cell>
          <cell r="T109">
            <v>0</v>
          </cell>
          <cell r="U109">
            <v>0</v>
          </cell>
          <cell r="V109">
            <v>91</v>
          </cell>
          <cell r="W109" t="str">
            <v>Xuất sắc</v>
          </cell>
          <cell r="X109" t="str">
            <v>A3</v>
          </cell>
          <cell r="Y109" t="str">
            <v>A4</v>
          </cell>
          <cell r="Z109" t="str">
            <v>A3</v>
          </cell>
          <cell r="AA109">
            <v>0</v>
          </cell>
          <cell r="AB109">
            <v>0</v>
          </cell>
          <cell r="AC109">
            <v>0</v>
          </cell>
          <cell r="AD109">
            <v>60</v>
          </cell>
          <cell r="AE109">
            <v>60</v>
          </cell>
          <cell r="AF109">
            <v>0</v>
          </cell>
          <cell r="AG109" t="str">
            <v>Xuất sắc</v>
          </cell>
          <cell r="AH109">
            <v>0</v>
          </cell>
          <cell r="AI109" t="str">
            <v>X</v>
          </cell>
          <cell r="AJ109">
            <v>0</v>
          </cell>
          <cell r="AK109" t="str">
            <v/>
          </cell>
          <cell r="AL109">
            <v>0</v>
          </cell>
          <cell r="AM109" t="str">
            <v/>
          </cell>
          <cell r="AN109">
            <v>0</v>
          </cell>
          <cell r="AO109" t="str">
            <v/>
          </cell>
          <cell r="AP109">
            <v>0</v>
          </cell>
          <cell r="AQ109" t="str">
            <v/>
          </cell>
          <cell r="AR109">
            <v>0</v>
          </cell>
          <cell r="AS109" t="str">
            <v>X</v>
          </cell>
          <cell r="AT109">
            <v>0</v>
          </cell>
          <cell r="AU109" t="str">
            <v/>
          </cell>
          <cell r="AV109">
            <v>0</v>
          </cell>
          <cell r="AW109" t="str">
            <v/>
          </cell>
          <cell r="AX109">
            <v>0</v>
          </cell>
          <cell r="AY109" t="str">
            <v/>
          </cell>
          <cell r="AZ109">
            <v>0</v>
          </cell>
          <cell r="BA109" t="str">
            <v/>
          </cell>
          <cell r="BB109">
            <v>0</v>
          </cell>
          <cell r="BC109" t="str">
            <v>CBGV</v>
          </cell>
        </row>
        <row r="110">
          <cell r="E110" t="str">
            <v>01010038</v>
          </cell>
          <cell r="F110">
            <v>91</v>
          </cell>
          <cell r="G110">
            <v>31</v>
          </cell>
          <cell r="H110">
            <v>15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>
            <v>91</v>
          </cell>
          <cell r="N110" t="str">
            <v>Xuất sắc</v>
          </cell>
          <cell r="O110">
            <v>31</v>
          </cell>
          <cell r="P110">
            <v>15</v>
          </cell>
          <cell r="Q110">
            <v>15</v>
          </cell>
          <cell r="R110">
            <v>30</v>
          </cell>
          <cell r="S110">
            <v>60</v>
          </cell>
          <cell r="T110">
            <v>0</v>
          </cell>
          <cell r="U110">
            <v>0</v>
          </cell>
          <cell r="V110">
            <v>91</v>
          </cell>
          <cell r="W110" t="str">
            <v>Xuất sắc</v>
          </cell>
          <cell r="X110" t="str">
            <v>A3</v>
          </cell>
          <cell r="Y110" t="str">
            <v>A3</v>
          </cell>
          <cell r="Z110" t="str">
            <v>A3</v>
          </cell>
          <cell r="AA110">
            <v>0</v>
          </cell>
          <cell r="AB110">
            <v>0</v>
          </cell>
          <cell r="AC110">
            <v>0</v>
          </cell>
          <cell r="AD110">
            <v>60</v>
          </cell>
          <cell r="AE110">
            <v>60</v>
          </cell>
          <cell r="AF110">
            <v>0</v>
          </cell>
          <cell r="AG110" t="str">
            <v>Xuất sắc</v>
          </cell>
          <cell r="AH110">
            <v>0</v>
          </cell>
          <cell r="AI110" t="str">
            <v>X</v>
          </cell>
          <cell r="AJ110">
            <v>0</v>
          </cell>
          <cell r="AK110" t="str">
            <v/>
          </cell>
          <cell r="AL110">
            <v>0</v>
          </cell>
          <cell r="AM110" t="str">
            <v/>
          </cell>
          <cell r="AN110">
            <v>0</v>
          </cell>
          <cell r="AO110" t="str">
            <v/>
          </cell>
          <cell r="AP110">
            <v>0</v>
          </cell>
          <cell r="AQ110" t="str">
            <v/>
          </cell>
          <cell r="AR110">
            <v>0</v>
          </cell>
          <cell r="AS110" t="str">
            <v>X</v>
          </cell>
          <cell r="AT110">
            <v>0</v>
          </cell>
          <cell r="AU110" t="str">
            <v/>
          </cell>
          <cell r="AV110">
            <v>0</v>
          </cell>
          <cell r="AW110" t="str">
            <v/>
          </cell>
          <cell r="AX110">
            <v>0</v>
          </cell>
          <cell r="AY110" t="str">
            <v/>
          </cell>
          <cell r="AZ110">
            <v>0</v>
          </cell>
          <cell r="BA110" t="str">
            <v/>
          </cell>
          <cell r="BB110">
            <v>0</v>
          </cell>
          <cell r="BC110" t="str">
            <v>CBGV</v>
          </cell>
        </row>
        <row r="111"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1</v>
          </cell>
          <cell r="AJ111">
            <v>0.5</v>
          </cell>
          <cell r="AK111">
            <v>1</v>
          </cell>
          <cell r="AL111">
            <v>0.5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1</v>
          </cell>
          <cell r="AT111">
            <v>0.5</v>
          </cell>
          <cell r="AU111">
            <v>1</v>
          </cell>
          <cell r="AV111">
            <v>0.5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</row>
        <row r="112">
          <cell r="E112" t="str">
            <v>01006006</v>
          </cell>
          <cell r="F112">
            <v>91</v>
          </cell>
          <cell r="G112">
            <v>32</v>
          </cell>
          <cell r="H112">
            <v>15</v>
          </cell>
          <cell r="I112">
            <v>15</v>
          </cell>
          <cell r="J112">
            <v>30</v>
          </cell>
          <cell r="K112">
            <v>0</v>
          </cell>
          <cell r="L112">
            <v>0</v>
          </cell>
          <cell r="M112">
            <v>92</v>
          </cell>
          <cell r="N112" t="str">
            <v>Xuất sắc</v>
          </cell>
          <cell r="O112">
            <v>32</v>
          </cell>
          <cell r="P112">
            <v>15</v>
          </cell>
          <cell r="Q112">
            <v>15</v>
          </cell>
          <cell r="R112">
            <v>30</v>
          </cell>
          <cell r="S112">
            <v>60</v>
          </cell>
          <cell r="T112">
            <v>0</v>
          </cell>
          <cell r="U112">
            <v>0</v>
          </cell>
          <cell r="V112">
            <v>92</v>
          </cell>
          <cell r="W112" t="str">
            <v>Xuất sắc</v>
          </cell>
          <cell r="X112" t="str">
            <v>A3</v>
          </cell>
          <cell r="Y112" t="str">
            <v>A2</v>
          </cell>
          <cell r="Z112" t="str">
            <v>A2</v>
          </cell>
          <cell r="AA112">
            <v>0</v>
          </cell>
          <cell r="AB112">
            <v>0</v>
          </cell>
          <cell r="AC112">
            <v>0</v>
          </cell>
          <cell r="AD112">
            <v>60</v>
          </cell>
          <cell r="AE112">
            <v>60</v>
          </cell>
          <cell r="AF112">
            <v>0</v>
          </cell>
          <cell r="AG112" t="str">
            <v>Xuất sắc</v>
          </cell>
          <cell r="AH112">
            <v>0</v>
          </cell>
          <cell r="AI112" t="str">
            <v>X</v>
          </cell>
          <cell r="AJ112">
            <v>0</v>
          </cell>
          <cell r="AK112" t="str">
            <v/>
          </cell>
          <cell r="AL112">
            <v>0</v>
          </cell>
          <cell r="AM112" t="str">
            <v/>
          </cell>
          <cell r="AN112">
            <v>0</v>
          </cell>
          <cell r="AO112" t="str">
            <v/>
          </cell>
          <cell r="AP112">
            <v>0</v>
          </cell>
          <cell r="AQ112" t="str">
            <v/>
          </cell>
          <cell r="AR112">
            <v>0</v>
          </cell>
          <cell r="AS112" t="str">
            <v>X</v>
          </cell>
          <cell r="AT112">
            <v>0</v>
          </cell>
          <cell r="AU112" t="str">
            <v/>
          </cell>
          <cell r="AV112">
            <v>0</v>
          </cell>
          <cell r="AW112" t="str">
            <v/>
          </cell>
          <cell r="AX112">
            <v>0</v>
          </cell>
          <cell r="AY112" t="str">
            <v/>
          </cell>
          <cell r="AZ112">
            <v>0</v>
          </cell>
          <cell r="BA112" t="str">
            <v/>
          </cell>
          <cell r="BB112">
            <v>0</v>
          </cell>
          <cell r="BC112" t="str">
            <v>HĐT</v>
          </cell>
        </row>
        <row r="113">
          <cell r="E113" t="str">
            <v>01005011</v>
          </cell>
          <cell r="F113">
            <v>84</v>
          </cell>
          <cell r="G113">
            <v>27</v>
          </cell>
          <cell r="H113">
            <v>15</v>
          </cell>
          <cell r="I113">
            <v>15</v>
          </cell>
          <cell r="J113">
            <v>30</v>
          </cell>
          <cell r="K113">
            <v>0</v>
          </cell>
          <cell r="L113">
            <v>0</v>
          </cell>
          <cell r="M113">
            <v>87</v>
          </cell>
          <cell r="N113" t="str">
            <v>Tốt</v>
          </cell>
          <cell r="O113">
            <v>27</v>
          </cell>
          <cell r="P113">
            <v>15</v>
          </cell>
          <cell r="Q113">
            <v>15</v>
          </cell>
          <cell r="R113">
            <v>30</v>
          </cell>
          <cell r="S113">
            <v>60</v>
          </cell>
          <cell r="T113">
            <v>0</v>
          </cell>
          <cell r="U113">
            <v>0</v>
          </cell>
          <cell r="V113">
            <v>87</v>
          </cell>
          <cell r="W113" t="str">
            <v>Tốt</v>
          </cell>
          <cell r="X113" t="str">
            <v>A3</v>
          </cell>
          <cell r="Y113" t="str">
            <v>A3</v>
          </cell>
          <cell r="Z113" t="str">
            <v>A4</v>
          </cell>
          <cell r="AA113">
            <v>0</v>
          </cell>
          <cell r="AB113">
            <v>0</v>
          </cell>
          <cell r="AC113">
            <v>0</v>
          </cell>
          <cell r="AD113">
            <v>60</v>
          </cell>
          <cell r="AE113">
            <v>60</v>
          </cell>
          <cell r="AF113">
            <v>0</v>
          </cell>
          <cell r="AG113" t="str">
            <v>Tốt</v>
          </cell>
          <cell r="AH113">
            <v>0</v>
          </cell>
          <cell r="AI113" t="str">
            <v/>
          </cell>
          <cell r="AJ113">
            <v>0</v>
          </cell>
          <cell r="AK113" t="str">
            <v>X</v>
          </cell>
          <cell r="AL113">
            <v>0</v>
          </cell>
          <cell r="AM113" t="str">
            <v/>
          </cell>
          <cell r="AN113">
            <v>0</v>
          </cell>
          <cell r="AO113" t="str">
            <v/>
          </cell>
          <cell r="AP113">
            <v>0</v>
          </cell>
          <cell r="AQ113" t="str">
            <v/>
          </cell>
          <cell r="AR113">
            <v>0</v>
          </cell>
          <cell r="AS113" t="str">
            <v/>
          </cell>
          <cell r="AT113">
            <v>0</v>
          </cell>
          <cell r="AU113" t="str">
            <v>X</v>
          </cell>
          <cell r="AV113">
            <v>0</v>
          </cell>
          <cell r="AW113" t="str">
            <v/>
          </cell>
          <cell r="AX113">
            <v>0</v>
          </cell>
          <cell r="AY113" t="str">
            <v/>
          </cell>
          <cell r="AZ113">
            <v>0</v>
          </cell>
          <cell r="BA113" t="str">
            <v/>
          </cell>
          <cell r="BB113">
            <v>0</v>
          </cell>
          <cell r="BC113" t="str">
            <v>HĐT</v>
          </cell>
        </row>
        <row r="114"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13</v>
          </cell>
          <cell r="AJ114">
            <v>0.5</v>
          </cell>
          <cell r="AK114">
            <v>13</v>
          </cell>
          <cell r="AL114">
            <v>0.5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13</v>
          </cell>
          <cell r="AT114">
            <v>0.5</v>
          </cell>
          <cell r="AU114">
            <v>13</v>
          </cell>
          <cell r="AV114">
            <v>0.5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7</v>
          </cell>
          <cell r="AJ115">
            <v>0.7</v>
          </cell>
          <cell r="AK115">
            <v>3</v>
          </cell>
          <cell r="AL115">
            <v>0.3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7</v>
          </cell>
          <cell r="AT115">
            <v>0.7</v>
          </cell>
          <cell r="AU115">
            <v>3</v>
          </cell>
          <cell r="AV115">
            <v>0.3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</row>
        <row r="116">
          <cell r="E116" t="str">
            <v>01008028</v>
          </cell>
          <cell r="F116">
            <v>99</v>
          </cell>
          <cell r="G116">
            <v>40</v>
          </cell>
          <cell r="H116">
            <v>15</v>
          </cell>
          <cell r="I116">
            <v>15</v>
          </cell>
          <cell r="J116">
            <v>30</v>
          </cell>
          <cell r="K116">
            <v>0</v>
          </cell>
          <cell r="L116">
            <v>0</v>
          </cell>
          <cell r="M116">
            <v>100</v>
          </cell>
          <cell r="N116" t="str">
            <v>Xuất sắc</v>
          </cell>
          <cell r="O116">
            <v>40</v>
          </cell>
          <cell r="P116">
            <v>15</v>
          </cell>
          <cell r="Q116">
            <v>15</v>
          </cell>
          <cell r="R116">
            <v>30</v>
          </cell>
          <cell r="S116">
            <v>60</v>
          </cell>
          <cell r="T116">
            <v>0</v>
          </cell>
          <cell r="U116">
            <v>0</v>
          </cell>
          <cell r="V116">
            <v>100</v>
          </cell>
          <cell r="W116" t="str">
            <v>Xuất sắc</v>
          </cell>
          <cell r="X116" t="str">
            <v>A1</v>
          </cell>
          <cell r="Y116" t="str">
            <v>A1</v>
          </cell>
          <cell r="Z116" t="str">
            <v>A1</v>
          </cell>
          <cell r="AA116">
            <v>0</v>
          </cell>
          <cell r="AB116">
            <v>0</v>
          </cell>
          <cell r="AC116">
            <v>0</v>
          </cell>
          <cell r="AD116">
            <v>60</v>
          </cell>
          <cell r="AE116">
            <v>60</v>
          </cell>
          <cell r="AF116">
            <v>0</v>
          </cell>
          <cell r="AG116" t="str">
            <v>Xuất sắc</v>
          </cell>
          <cell r="AH116">
            <v>0</v>
          </cell>
          <cell r="AI116" t="str">
            <v>X</v>
          </cell>
          <cell r="AJ116">
            <v>0</v>
          </cell>
          <cell r="AK116" t="str">
            <v/>
          </cell>
          <cell r="AL116">
            <v>0</v>
          </cell>
          <cell r="AM116" t="str">
            <v/>
          </cell>
          <cell r="AN116">
            <v>0</v>
          </cell>
          <cell r="AO116" t="str">
            <v/>
          </cell>
          <cell r="AP116">
            <v>0</v>
          </cell>
          <cell r="AQ116" t="str">
            <v/>
          </cell>
          <cell r="AR116">
            <v>0</v>
          </cell>
          <cell r="AS116" t="str">
            <v>X</v>
          </cell>
          <cell r="AT116">
            <v>0</v>
          </cell>
          <cell r="AU116" t="str">
            <v/>
          </cell>
          <cell r="AV116">
            <v>0</v>
          </cell>
          <cell r="AW116" t="str">
            <v/>
          </cell>
          <cell r="AX116">
            <v>0</v>
          </cell>
          <cell r="AY116" t="str">
            <v/>
          </cell>
          <cell r="AZ116">
            <v>0</v>
          </cell>
          <cell r="BA116" t="str">
            <v/>
          </cell>
          <cell r="BB116">
            <v>0</v>
          </cell>
          <cell r="BC116" t="str">
            <v>TPDV</v>
          </cell>
        </row>
        <row r="117">
          <cell r="E117" t="str">
            <v>01008002</v>
          </cell>
          <cell r="F117">
            <v>93</v>
          </cell>
          <cell r="G117">
            <v>34</v>
          </cell>
          <cell r="H117">
            <v>15</v>
          </cell>
          <cell r="I117">
            <v>15</v>
          </cell>
          <cell r="J117">
            <v>30</v>
          </cell>
          <cell r="K117">
            <v>0</v>
          </cell>
          <cell r="L117">
            <v>0</v>
          </cell>
          <cell r="M117">
            <v>94</v>
          </cell>
          <cell r="N117" t="str">
            <v>Xuất sắc</v>
          </cell>
          <cell r="O117">
            <v>34</v>
          </cell>
          <cell r="P117">
            <v>15</v>
          </cell>
          <cell r="Q117">
            <v>15</v>
          </cell>
          <cell r="R117">
            <v>30</v>
          </cell>
          <cell r="S117">
            <v>60</v>
          </cell>
          <cell r="T117">
            <v>0</v>
          </cell>
          <cell r="U117">
            <v>0</v>
          </cell>
          <cell r="V117">
            <v>94</v>
          </cell>
          <cell r="W117" t="str">
            <v>Xuất sắc</v>
          </cell>
          <cell r="X117" t="str">
            <v>A2</v>
          </cell>
          <cell r="Y117" t="str">
            <v>A1</v>
          </cell>
          <cell r="Z117" t="str">
            <v>A1</v>
          </cell>
          <cell r="AA117">
            <v>0</v>
          </cell>
          <cell r="AB117">
            <v>0</v>
          </cell>
          <cell r="AC117">
            <v>0</v>
          </cell>
          <cell r="AD117">
            <v>60</v>
          </cell>
          <cell r="AE117">
            <v>60</v>
          </cell>
          <cell r="AF117">
            <v>0</v>
          </cell>
          <cell r="AG117" t="str">
            <v>Xuất sắc</v>
          </cell>
          <cell r="AH117">
            <v>0</v>
          </cell>
          <cell r="AI117" t="str">
            <v>X</v>
          </cell>
          <cell r="AJ117">
            <v>0</v>
          </cell>
          <cell r="AK117" t="str">
            <v/>
          </cell>
          <cell r="AL117">
            <v>0</v>
          </cell>
          <cell r="AM117" t="str">
            <v/>
          </cell>
          <cell r="AN117">
            <v>0</v>
          </cell>
          <cell r="AO117" t="str">
            <v/>
          </cell>
          <cell r="AP117">
            <v>0</v>
          </cell>
          <cell r="AQ117" t="str">
            <v/>
          </cell>
          <cell r="AR117">
            <v>0</v>
          </cell>
          <cell r="AS117" t="str">
            <v>X</v>
          </cell>
          <cell r="AT117">
            <v>0</v>
          </cell>
          <cell r="AU117" t="str">
            <v/>
          </cell>
          <cell r="AV117">
            <v>0</v>
          </cell>
          <cell r="AW117" t="str">
            <v/>
          </cell>
          <cell r="AX117">
            <v>0</v>
          </cell>
          <cell r="AY117" t="str">
            <v/>
          </cell>
          <cell r="AZ117">
            <v>0</v>
          </cell>
          <cell r="BA117" t="str">
            <v/>
          </cell>
          <cell r="BB117">
            <v>0</v>
          </cell>
          <cell r="BC117" t="str">
            <v>TPDV</v>
          </cell>
        </row>
        <row r="118">
          <cell r="E118" t="str">
            <v>01008049</v>
          </cell>
          <cell r="F118">
            <v>96</v>
          </cell>
          <cell r="G118">
            <v>37</v>
          </cell>
          <cell r="H118">
            <v>15</v>
          </cell>
          <cell r="I118">
            <v>15</v>
          </cell>
          <cell r="J118">
            <v>30</v>
          </cell>
          <cell r="K118">
            <v>0</v>
          </cell>
          <cell r="L118">
            <v>0</v>
          </cell>
          <cell r="M118">
            <v>97</v>
          </cell>
          <cell r="N118" t="str">
            <v>Xuất sắc</v>
          </cell>
          <cell r="O118">
            <v>37</v>
          </cell>
          <cell r="P118">
            <v>15</v>
          </cell>
          <cell r="Q118">
            <v>15</v>
          </cell>
          <cell r="R118">
            <v>30</v>
          </cell>
          <cell r="S118">
            <v>60</v>
          </cell>
          <cell r="T118">
            <v>0</v>
          </cell>
          <cell r="U118">
            <v>0</v>
          </cell>
          <cell r="V118">
            <v>97</v>
          </cell>
          <cell r="W118" t="str">
            <v>Xuất sắc</v>
          </cell>
          <cell r="X118" t="str">
            <v>A1</v>
          </cell>
          <cell r="Y118" t="str">
            <v>A1</v>
          </cell>
          <cell r="Z118" t="str">
            <v>A1</v>
          </cell>
          <cell r="AA118">
            <v>0</v>
          </cell>
          <cell r="AB118">
            <v>0</v>
          </cell>
          <cell r="AC118">
            <v>0</v>
          </cell>
          <cell r="AD118">
            <v>60</v>
          </cell>
          <cell r="AE118">
            <v>60</v>
          </cell>
          <cell r="AF118">
            <v>0</v>
          </cell>
          <cell r="AG118" t="str">
            <v>Xuất sắc</v>
          </cell>
          <cell r="AH118">
            <v>0</v>
          </cell>
          <cell r="AI118" t="str">
            <v>X</v>
          </cell>
          <cell r="AJ118">
            <v>0</v>
          </cell>
          <cell r="AK118" t="str">
            <v/>
          </cell>
          <cell r="AL118">
            <v>0</v>
          </cell>
          <cell r="AM118" t="str">
            <v/>
          </cell>
          <cell r="AN118">
            <v>0</v>
          </cell>
          <cell r="AO118" t="str">
            <v/>
          </cell>
          <cell r="AP118">
            <v>0</v>
          </cell>
          <cell r="AQ118" t="str">
            <v/>
          </cell>
          <cell r="AR118">
            <v>0</v>
          </cell>
          <cell r="AS118" t="str">
            <v>X</v>
          </cell>
          <cell r="AT118">
            <v>0</v>
          </cell>
          <cell r="AU118" t="str">
            <v/>
          </cell>
          <cell r="AV118">
            <v>0</v>
          </cell>
          <cell r="AW118" t="str">
            <v/>
          </cell>
          <cell r="AX118">
            <v>0</v>
          </cell>
          <cell r="AY118" t="str">
            <v/>
          </cell>
          <cell r="AZ118">
            <v>0</v>
          </cell>
          <cell r="BA118" t="str">
            <v/>
          </cell>
          <cell r="BB118">
            <v>0</v>
          </cell>
          <cell r="BC118" t="str">
            <v>TPDV</v>
          </cell>
        </row>
        <row r="119">
          <cell r="E119" t="str">
            <v>01008004</v>
          </cell>
          <cell r="F119">
            <v>93</v>
          </cell>
          <cell r="G119">
            <v>32</v>
          </cell>
          <cell r="H119">
            <v>15</v>
          </cell>
          <cell r="I119">
            <v>15</v>
          </cell>
          <cell r="J119">
            <v>30</v>
          </cell>
          <cell r="K119">
            <v>0</v>
          </cell>
          <cell r="L119">
            <v>0</v>
          </cell>
          <cell r="M119">
            <v>92</v>
          </cell>
          <cell r="N119" t="str">
            <v>Xuất sắc</v>
          </cell>
          <cell r="O119">
            <v>32</v>
          </cell>
          <cell r="P119">
            <v>15</v>
          </cell>
          <cell r="Q119">
            <v>15</v>
          </cell>
          <cell r="R119">
            <v>30</v>
          </cell>
          <cell r="S119">
            <v>60</v>
          </cell>
          <cell r="T119">
            <v>0</v>
          </cell>
          <cell r="U119">
            <v>0</v>
          </cell>
          <cell r="V119">
            <v>92</v>
          </cell>
          <cell r="W119" t="str">
            <v>Xuất sắc</v>
          </cell>
          <cell r="X119" t="str">
            <v>A3</v>
          </cell>
          <cell r="Y119" t="str">
            <v>A2</v>
          </cell>
          <cell r="Z119" t="str">
            <v>A2</v>
          </cell>
          <cell r="AA119">
            <v>0</v>
          </cell>
          <cell r="AB119">
            <v>0</v>
          </cell>
          <cell r="AC119">
            <v>0</v>
          </cell>
          <cell r="AD119">
            <v>60</v>
          </cell>
          <cell r="AE119">
            <v>60</v>
          </cell>
          <cell r="AF119">
            <v>0</v>
          </cell>
          <cell r="AG119" t="str">
            <v>Xuất sắc</v>
          </cell>
          <cell r="AH119">
            <v>0</v>
          </cell>
          <cell r="AI119" t="str">
            <v>X</v>
          </cell>
          <cell r="AJ119">
            <v>0</v>
          </cell>
          <cell r="AK119" t="str">
            <v/>
          </cell>
          <cell r="AL119">
            <v>0</v>
          </cell>
          <cell r="AM119" t="str">
            <v/>
          </cell>
          <cell r="AN119">
            <v>0</v>
          </cell>
          <cell r="AO119" t="str">
            <v/>
          </cell>
          <cell r="AP119">
            <v>0</v>
          </cell>
          <cell r="AQ119" t="str">
            <v/>
          </cell>
          <cell r="AR119">
            <v>0</v>
          </cell>
          <cell r="AS119" t="str">
            <v>X</v>
          </cell>
          <cell r="AT119">
            <v>0</v>
          </cell>
          <cell r="AU119" t="str">
            <v/>
          </cell>
          <cell r="AV119">
            <v>0</v>
          </cell>
          <cell r="AW119" t="str">
            <v/>
          </cell>
          <cell r="AX119">
            <v>0</v>
          </cell>
          <cell r="AY119" t="str">
            <v/>
          </cell>
          <cell r="AZ119">
            <v>0</v>
          </cell>
          <cell r="BA119" t="str">
            <v/>
          </cell>
          <cell r="BB119">
            <v>0</v>
          </cell>
          <cell r="BC119" t="str">
            <v>TT</v>
          </cell>
        </row>
        <row r="120">
          <cell r="E120" t="str">
            <v>01009007</v>
          </cell>
          <cell r="F120">
            <v>95</v>
          </cell>
          <cell r="G120">
            <v>34</v>
          </cell>
          <cell r="H120">
            <v>15</v>
          </cell>
          <cell r="I120">
            <v>15</v>
          </cell>
          <cell r="J120">
            <v>30</v>
          </cell>
          <cell r="K120">
            <v>0</v>
          </cell>
          <cell r="L120">
            <v>0</v>
          </cell>
          <cell r="M120">
            <v>94</v>
          </cell>
          <cell r="N120" t="str">
            <v>Xuất sắc</v>
          </cell>
          <cell r="O120">
            <v>34</v>
          </cell>
          <cell r="P120">
            <v>15</v>
          </cell>
          <cell r="Q120">
            <v>15</v>
          </cell>
          <cell r="R120">
            <v>30</v>
          </cell>
          <cell r="S120">
            <v>60</v>
          </cell>
          <cell r="T120">
            <v>0</v>
          </cell>
          <cell r="U120">
            <v>0</v>
          </cell>
          <cell r="V120">
            <v>94</v>
          </cell>
          <cell r="W120" t="str">
            <v>Xuất sắc</v>
          </cell>
          <cell r="X120" t="str">
            <v>A2</v>
          </cell>
          <cell r="Y120" t="str">
            <v>A2</v>
          </cell>
          <cell r="Z120" t="str">
            <v>A2</v>
          </cell>
          <cell r="AA120">
            <v>0</v>
          </cell>
          <cell r="AB120">
            <v>0</v>
          </cell>
          <cell r="AC120">
            <v>0</v>
          </cell>
          <cell r="AD120">
            <v>60</v>
          </cell>
          <cell r="AE120">
            <v>60</v>
          </cell>
          <cell r="AF120">
            <v>0</v>
          </cell>
          <cell r="AG120" t="str">
            <v>Xuất sắc</v>
          </cell>
          <cell r="AH120">
            <v>0</v>
          </cell>
          <cell r="AI120" t="str">
            <v>X</v>
          </cell>
          <cell r="AJ120">
            <v>0</v>
          </cell>
          <cell r="AK120" t="str">
            <v/>
          </cell>
          <cell r="AL120">
            <v>0</v>
          </cell>
          <cell r="AM120" t="str">
            <v/>
          </cell>
          <cell r="AN120">
            <v>0</v>
          </cell>
          <cell r="AO120" t="str">
            <v/>
          </cell>
          <cell r="AP120">
            <v>0</v>
          </cell>
          <cell r="AQ120" t="str">
            <v/>
          </cell>
          <cell r="AR120">
            <v>0</v>
          </cell>
          <cell r="AS120" t="str">
            <v>X</v>
          </cell>
          <cell r="AT120">
            <v>0</v>
          </cell>
          <cell r="AU120" t="str">
            <v/>
          </cell>
          <cell r="AV120">
            <v>0</v>
          </cell>
          <cell r="AW120" t="str">
            <v/>
          </cell>
          <cell r="AX120">
            <v>0</v>
          </cell>
          <cell r="AY120" t="str">
            <v/>
          </cell>
          <cell r="AZ120">
            <v>0</v>
          </cell>
          <cell r="BA120" t="str">
            <v/>
          </cell>
          <cell r="BB120">
            <v>0</v>
          </cell>
          <cell r="BC120" t="str">
            <v>TT</v>
          </cell>
        </row>
        <row r="121">
          <cell r="E121" t="str">
            <v>01008008</v>
          </cell>
          <cell r="F121">
            <v>97</v>
          </cell>
          <cell r="G121">
            <v>33</v>
          </cell>
          <cell r="H121">
            <v>15</v>
          </cell>
          <cell r="I121">
            <v>15</v>
          </cell>
          <cell r="J121">
            <v>30</v>
          </cell>
          <cell r="K121">
            <v>0</v>
          </cell>
          <cell r="L121">
            <v>0</v>
          </cell>
          <cell r="M121">
            <v>93</v>
          </cell>
          <cell r="N121" t="str">
            <v>Xuất sắc</v>
          </cell>
          <cell r="O121">
            <v>33</v>
          </cell>
          <cell r="P121">
            <v>15</v>
          </cell>
          <cell r="Q121">
            <v>15</v>
          </cell>
          <cell r="R121">
            <v>30</v>
          </cell>
          <cell r="S121">
            <v>60</v>
          </cell>
          <cell r="T121">
            <v>0</v>
          </cell>
          <cell r="U121">
            <v>0</v>
          </cell>
          <cell r="V121">
            <v>93</v>
          </cell>
          <cell r="W121" t="str">
            <v>Xuất sắc</v>
          </cell>
          <cell r="X121" t="str">
            <v>A2</v>
          </cell>
          <cell r="Y121" t="str">
            <v>A2</v>
          </cell>
          <cell r="Z121" t="str">
            <v>A1</v>
          </cell>
          <cell r="AA121">
            <v>0</v>
          </cell>
          <cell r="AB121">
            <v>0</v>
          </cell>
          <cell r="AC121">
            <v>0</v>
          </cell>
          <cell r="AD121">
            <v>60</v>
          </cell>
          <cell r="AE121">
            <v>60</v>
          </cell>
          <cell r="AF121">
            <v>0</v>
          </cell>
          <cell r="AG121" t="str">
            <v>Xuất sắc</v>
          </cell>
          <cell r="AH121">
            <v>0</v>
          </cell>
          <cell r="AI121" t="str">
            <v>X</v>
          </cell>
          <cell r="AJ121">
            <v>0</v>
          </cell>
          <cell r="AK121" t="str">
            <v/>
          </cell>
          <cell r="AL121">
            <v>0</v>
          </cell>
          <cell r="AM121" t="str">
            <v/>
          </cell>
          <cell r="AN121">
            <v>0</v>
          </cell>
          <cell r="AO121" t="str">
            <v/>
          </cell>
          <cell r="AP121">
            <v>0</v>
          </cell>
          <cell r="AQ121" t="str">
            <v/>
          </cell>
          <cell r="AR121">
            <v>0</v>
          </cell>
          <cell r="AS121" t="str">
            <v>X</v>
          </cell>
          <cell r="AT121">
            <v>0</v>
          </cell>
          <cell r="AU121" t="str">
            <v/>
          </cell>
          <cell r="AV121">
            <v>0</v>
          </cell>
          <cell r="AW121" t="str">
            <v/>
          </cell>
          <cell r="AX121">
            <v>0</v>
          </cell>
          <cell r="AY121" t="str">
            <v/>
          </cell>
          <cell r="AZ121">
            <v>0</v>
          </cell>
          <cell r="BA121" t="str">
            <v/>
          </cell>
          <cell r="BB121">
            <v>0</v>
          </cell>
          <cell r="BC121" t="str">
            <v>CBGV</v>
          </cell>
        </row>
        <row r="122">
          <cell r="E122" t="str">
            <v>01008006</v>
          </cell>
          <cell r="F122">
            <v>93</v>
          </cell>
          <cell r="G122">
            <v>33</v>
          </cell>
          <cell r="H122">
            <v>10</v>
          </cell>
          <cell r="I122">
            <v>15</v>
          </cell>
          <cell r="J122">
            <v>30</v>
          </cell>
          <cell r="K122">
            <v>0</v>
          </cell>
          <cell r="L122">
            <v>0</v>
          </cell>
          <cell r="M122">
            <v>88</v>
          </cell>
          <cell r="N122" t="str">
            <v>Tốt</v>
          </cell>
          <cell r="O122">
            <v>33</v>
          </cell>
          <cell r="P122">
            <v>10</v>
          </cell>
          <cell r="Q122">
            <v>15</v>
          </cell>
          <cell r="R122">
            <v>30</v>
          </cell>
          <cell r="S122">
            <v>55</v>
          </cell>
          <cell r="T122">
            <v>0</v>
          </cell>
          <cell r="U122">
            <v>0</v>
          </cell>
          <cell r="V122">
            <v>88</v>
          </cell>
          <cell r="W122" t="str">
            <v>Tốt</v>
          </cell>
          <cell r="X122" t="str">
            <v>A2</v>
          </cell>
          <cell r="Y122" t="str">
            <v>A1</v>
          </cell>
          <cell r="Z122" t="str">
            <v>A4</v>
          </cell>
          <cell r="AA122">
            <v>0</v>
          </cell>
          <cell r="AB122">
            <v>0</v>
          </cell>
          <cell r="AC122">
            <v>0</v>
          </cell>
          <cell r="AD122">
            <v>60</v>
          </cell>
          <cell r="AE122">
            <v>60</v>
          </cell>
          <cell r="AF122">
            <v>0</v>
          </cell>
          <cell r="AG122" t="str">
            <v>Tốt</v>
          </cell>
          <cell r="AH122">
            <v>0</v>
          </cell>
          <cell r="AI122" t="str">
            <v/>
          </cell>
          <cell r="AJ122">
            <v>0</v>
          </cell>
          <cell r="AK122" t="str">
            <v>X</v>
          </cell>
          <cell r="AL122">
            <v>0</v>
          </cell>
          <cell r="AM122" t="str">
            <v/>
          </cell>
          <cell r="AN122">
            <v>0</v>
          </cell>
          <cell r="AO122" t="str">
            <v/>
          </cell>
          <cell r="AP122">
            <v>0</v>
          </cell>
          <cell r="AQ122" t="str">
            <v/>
          </cell>
          <cell r="AR122">
            <v>0</v>
          </cell>
          <cell r="AS122" t="str">
            <v/>
          </cell>
          <cell r="AT122">
            <v>0</v>
          </cell>
          <cell r="AU122" t="str">
            <v>X</v>
          </cell>
          <cell r="AV122">
            <v>0</v>
          </cell>
          <cell r="AW122" t="str">
            <v/>
          </cell>
          <cell r="AX122">
            <v>0</v>
          </cell>
          <cell r="AY122" t="str">
            <v/>
          </cell>
          <cell r="AZ122">
            <v>0</v>
          </cell>
          <cell r="BA122" t="str">
            <v/>
          </cell>
          <cell r="BB122">
            <v>0</v>
          </cell>
          <cell r="BC122" t="str">
            <v>CBGV</v>
          </cell>
        </row>
        <row r="123">
          <cell r="E123" t="str">
            <v>01017009</v>
          </cell>
          <cell r="F123">
            <v>89</v>
          </cell>
          <cell r="G123">
            <v>31</v>
          </cell>
          <cell r="H123">
            <v>10</v>
          </cell>
          <cell r="I123">
            <v>15</v>
          </cell>
          <cell r="J123">
            <v>30</v>
          </cell>
          <cell r="K123">
            <v>0</v>
          </cell>
          <cell r="L123">
            <v>0</v>
          </cell>
          <cell r="M123">
            <v>86</v>
          </cell>
          <cell r="N123" t="str">
            <v>Tốt</v>
          </cell>
          <cell r="O123">
            <v>31</v>
          </cell>
          <cell r="P123">
            <v>10</v>
          </cell>
          <cell r="Q123">
            <v>15</v>
          </cell>
          <cell r="R123">
            <v>30</v>
          </cell>
          <cell r="S123">
            <v>55</v>
          </cell>
          <cell r="T123">
            <v>0</v>
          </cell>
          <cell r="U123">
            <v>0</v>
          </cell>
          <cell r="V123">
            <v>86</v>
          </cell>
          <cell r="W123" t="str">
            <v>Tốt</v>
          </cell>
          <cell r="X123" t="str">
            <v>A4</v>
          </cell>
          <cell r="Y123" t="str">
            <v>A4</v>
          </cell>
          <cell r="Z123" t="str">
            <v>A4</v>
          </cell>
          <cell r="AA123">
            <v>0</v>
          </cell>
          <cell r="AB123">
            <v>0</v>
          </cell>
          <cell r="AC123">
            <v>0</v>
          </cell>
          <cell r="AD123">
            <v>50</v>
          </cell>
          <cell r="AE123">
            <v>50</v>
          </cell>
          <cell r="AF123">
            <v>0</v>
          </cell>
          <cell r="AG123" t="str">
            <v>Tốt</v>
          </cell>
          <cell r="AH123">
            <v>0</v>
          </cell>
          <cell r="AI123" t="str">
            <v/>
          </cell>
          <cell r="AJ123">
            <v>0</v>
          </cell>
          <cell r="AK123" t="str">
            <v>X</v>
          </cell>
          <cell r="AL123">
            <v>0</v>
          </cell>
          <cell r="AM123" t="str">
            <v/>
          </cell>
          <cell r="AN123">
            <v>0</v>
          </cell>
          <cell r="AO123" t="str">
            <v/>
          </cell>
          <cell r="AP123">
            <v>0</v>
          </cell>
          <cell r="AQ123" t="str">
            <v/>
          </cell>
          <cell r="AR123">
            <v>0</v>
          </cell>
          <cell r="AS123" t="str">
            <v/>
          </cell>
          <cell r="AT123">
            <v>0</v>
          </cell>
          <cell r="AU123" t="str">
            <v>X</v>
          </cell>
          <cell r="AV123">
            <v>0</v>
          </cell>
          <cell r="AW123" t="str">
            <v/>
          </cell>
          <cell r="AX123">
            <v>0</v>
          </cell>
          <cell r="AY123" t="str">
            <v/>
          </cell>
          <cell r="AZ123">
            <v>0</v>
          </cell>
          <cell r="BA123" t="str">
            <v/>
          </cell>
          <cell r="BB123">
            <v>0</v>
          </cell>
          <cell r="BC123" t="str">
            <v>CBGV</v>
          </cell>
        </row>
        <row r="124">
          <cell r="E124" t="str">
            <v>01008005</v>
          </cell>
          <cell r="F124">
            <v>98</v>
          </cell>
          <cell r="G124">
            <v>32</v>
          </cell>
          <cell r="H124">
            <v>15</v>
          </cell>
          <cell r="I124">
            <v>15</v>
          </cell>
          <cell r="J124">
            <v>30</v>
          </cell>
          <cell r="K124">
            <v>0</v>
          </cell>
          <cell r="L124">
            <v>0</v>
          </cell>
          <cell r="M124">
            <v>92</v>
          </cell>
          <cell r="N124" t="str">
            <v>Xuất sắc</v>
          </cell>
          <cell r="O124">
            <v>32</v>
          </cell>
          <cell r="P124">
            <v>15</v>
          </cell>
          <cell r="Q124">
            <v>15</v>
          </cell>
          <cell r="R124">
            <v>30</v>
          </cell>
          <cell r="S124">
            <v>60</v>
          </cell>
          <cell r="T124">
            <v>0</v>
          </cell>
          <cell r="U124">
            <v>0</v>
          </cell>
          <cell r="V124">
            <v>92</v>
          </cell>
          <cell r="W124" t="str">
            <v>Xuất sắc</v>
          </cell>
          <cell r="X124" t="str">
            <v>A3</v>
          </cell>
          <cell r="Y124" t="str">
            <v>A2</v>
          </cell>
          <cell r="Z124" t="str">
            <v>A1</v>
          </cell>
          <cell r="AA124">
            <v>0</v>
          </cell>
          <cell r="AB124">
            <v>0</v>
          </cell>
          <cell r="AC124">
            <v>0</v>
          </cell>
          <cell r="AD124">
            <v>60</v>
          </cell>
          <cell r="AE124">
            <v>60</v>
          </cell>
          <cell r="AF124">
            <v>0</v>
          </cell>
          <cell r="AG124" t="str">
            <v>Xuất sắc</v>
          </cell>
          <cell r="AH124">
            <v>0</v>
          </cell>
          <cell r="AI124" t="str">
            <v>X</v>
          </cell>
          <cell r="AJ124">
            <v>0</v>
          </cell>
          <cell r="AK124" t="str">
            <v/>
          </cell>
          <cell r="AL124">
            <v>0</v>
          </cell>
          <cell r="AM124" t="str">
            <v/>
          </cell>
          <cell r="AN124">
            <v>0</v>
          </cell>
          <cell r="AO124" t="str">
            <v/>
          </cell>
          <cell r="AP124">
            <v>0</v>
          </cell>
          <cell r="AQ124" t="str">
            <v/>
          </cell>
          <cell r="AR124">
            <v>0</v>
          </cell>
          <cell r="AS124" t="str">
            <v>X</v>
          </cell>
          <cell r="AT124">
            <v>0</v>
          </cell>
          <cell r="AU124" t="str">
            <v/>
          </cell>
          <cell r="AV124">
            <v>0</v>
          </cell>
          <cell r="AW124" t="str">
            <v/>
          </cell>
          <cell r="AX124">
            <v>0</v>
          </cell>
          <cell r="AY124" t="str">
            <v/>
          </cell>
          <cell r="AZ124">
            <v>0</v>
          </cell>
          <cell r="BA124" t="str">
            <v/>
          </cell>
          <cell r="BB124">
            <v>0</v>
          </cell>
          <cell r="BC124" t="str">
            <v>CBGV</v>
          </cell>
        </row>
        <row r="125">
          <cell r="E125" t="str">
            <v>01009014</v>
          </cell>
          <cell r="F125">
            <v>79</v>
          </cell>
          <cell r="G125">
            <v>28</v>
          </cell>
          <cell r="H125">
            <v>10</v>
          </cell>
          <cell r="I125">
            <v>15</v>
          </cell>
          <cell r="J125">
            <v>30</v>
          </cell>
          <cell r="K125">
            <v>0</v>
          </cell>
          <cell r="L125">
            <v>0</v>
          </cell>
          <cell r="M125">
            <v>83</v>
          </cell>
          <cell r="N125" t="str">
            <v>Tốt</v>
          </cell>
          <cell r="O125">
            <v>28</v>
          </cell>
          <cell r="P125">
            <v>10</v>
          </cell>
          <cell r="Q125">
            <v>15</v>
          </cell>
          <cell r="R125">
            <v>30</v>
          </cell>
          <cell r="S125">
            <v>55</v>
          </cell>
          <cell r="T125">
            <v>0</v>
          </cell>
          <cell r="U125">
            <v>0</v>
          </cell>
          <cell r="V125">
            <v>83</v>
          </cell>
          <cell r="W125" t="str">
            <v>Tốt</v>
          </cell>
          <cell r="X125" t="str">
            <v>A3</v>
          </cell>
          <cell r="Y125" t="str">
            <v>A3</v>
          </cell>
          <cell r="Z125" t="str">
            <v>B1</v>
          </cell>
          <cell r="AA125">
            <v>0</v>
          </cell>
          <cell r="AB125">
            <v>2</v>
          </cell>
          <cell r="AC125">
            <v>0</v>
          </cell>
          <cell r="AD125">
            <v>50</v>
          </cell>
          <cell r="AE125">
            <v>50</v>
          </cell>
          <cell r="AF125">
            <v>0</v>
          </cell>
          <cell r="AG125" t="str">
            <v>Tốt</v>
          </cell>
          <cell r="AH125">
            <v>0</v>
          </cell>
          <cell r="AI125" t="str">
            <v/>
          </cell>
          <cell r="AJ125">
            <v>0</v>
          </cell>
          <cell r="AK125" t="str">
            <v>X</v>
          </cell>
          <cell r="AL125">
            <v>0</v>
          </cell>
          <cell r="AM125" t="str">
            <v/>
          </cell>
          <cell r="AN125">
            <v>0</v>
          </cell>
          <cell r="AO125" t="str">
            <v/>
          </cell>
          <cell r="AP125">
            <v>0</v>
          </cell>
          <cell r="AQ125" t="str">
            <v/>
          </cell>
          <cell r="AR125">
            <v>0</v>
          </cell>
          <cell r="AS125" t="str">
            <v/>
          </cell>
          <cell r="AT125">
            <v>0</v>
          </cell>
          <cell r="AU125" t="str">
            <v>X</v>
          </cell>
          <cell r="AV125">
            <v>0</v>
          </cell>
          <cell r="AW125" t="str">
            <v/>
          </cell>
          <cell r="AX125">
            <v>0</v>
          </cell>
          <cell r="AY125" t="str">
            <v/>
          </cell>
          <cell r="AZ125">
            <v>0</v>
          </cell>
          <cell r="BA125" t="str">
            <v/>
          </cell>
          <cell r="BB125">
            <v>0</v>
          </cell>
          <cell r="BC125" t="str">
            <v>CBGV</v>
          </cell>
        </row>
        <row r="126"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6</v>
          </cell>
          <cell r="AJ126">
            <v>0.375</v>
          </cell>
          <cell r="AK126">
            <v>10</v>
          </cell>
          <cell r="AL126">
            <v>0.625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6</v>
          </cell>
          <cell r="AT126">
            <v>0.375</v>
          </cell>
          <cell r="AU126">
            <v>10</v>
          </cell>
          <cell r="AV126">
            <v>0.625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</row>
        <row r="127">
          <cell r="E127" t="str">
            <v>01008042</v>
          </cell>
          <cell r="F127">
            <v>92</v>
          </cell>
          <cell r="G127">
            <v>30</v>
          </cell>
          <cell r="H127">
            <v>20</v>
          </cell>
          <cell r="I127">
            <v>20</v>
          </cell>
          <cell r="J127">
            <v>18</v>
          </cell>
          <cell r="K127">
            <v>0</v>
          </cell>
          <cell r="L127">
            <v>0</v>
          </cell>
          <cell r="M127">
            <v>88</v>
          </cell>
          <cell r="N127" t="str">
            <v>Tốt</v>
          </cell>
          <cell r="O127">
            <v>30</v>
          </cell>
          <cell r="P127">
            <v>20</v>
          </cell>
          <cell r="Q127">
            <v>20</v>
          </cell>
          <cell r="R127">
            <v>18</v>
          </cell>
          <cell r="S127">
            <v>58</v>
          </cell>
          <cell r="T127">
            <v>0</v>
          </cell>
          <cell r="U127">
            <v>0</v>
          </cell>
          <cell r="V127">
            <v>88</v>
          </cell>
          <cell r="W127" t="str">
            <v>Tốt</v>
          </cell>
          <cell r="X127" t="str">
            <v>A2</v>
          </cell>
          <cell r="Y127" t="str">
            <v>A4</v>
          </cell>
          <cell r="Z127" t="str">
            <v>A3</v>
          </cell>
          <cell r="AA127">
            <v>0</v>
          </cell>
          <cell r="AB127">
            <v>0</v>
          </cell>
          <cell r="AC127">
            <v>0</v>
          </cell>
          <cell r="AD127">
            <v>60</v>
          </cell>
          <cell r="AE127">
            <v>60</v>
          </cell>
          <cell r="AF127">
            <v>0</v>
          </cell>
          <cell r="AG127" t="str">
            <v>Tốt</v>
          </cell>
          <cell r="AH127">
            <v>0</v>
          </cell>
          <cell r="AI127" t="str">
            <v/>
          </cell>
          <cell r="AJ127">
            <v>0</v>
          </cell>
          <cell r="AK127" t="str">
            <v>X</v>
          </cell>
          <cell r="AL127">
            <v>0</v>
          </cell>
          <cell r="AM127" t="str">
            <v/>
          </cell>
          <cell r="AN127">
            <v>0</v>
          </cell>
          <cell r="AO127" t="str">
            <v/>
          </cell>
          <cell r="AP127">
            <v>0</v>
          </cell>
          <cell r="AQ127" t="str">
            <v/>
          </cell>
          <cell r="AR127">
            <v>0</v>
          </cell>
          <cell r="AS127" t="str">
            <v/>
          </cell>
          <cell r="AT127">
            <v>0</v>
          </cell>
          <cell r="AU127" t="str">
            <v>X</v>
          </cell>
          <cell r="AV127">
            <v>0</v>
          </cell>
          <cell r="AW127" t="str">
            <v/>
          </cell>
          <cell r="AX127">
            <v>0</v>
          </cell>
          <cell r="AY127" t="str">
            <v/>
          </cell>
          <cell r="AZ127">
            <v>0</v>
          </cell>
          <cell r="BA127" t="str">
            <v/>
          </cell>
          <cell r="BB127">
            <v>0</v>
          </cell>
          <cell r="BC127" t="str">
            <v>HĐT-PV</v>
          </cell>
        </row>
        <row r="128">
          <cell r="E128" t="str">
            <v>01008044</v>
          </cell>
          <cell r="F128">
            <v>92</v>
          </cell>
          <cell r="G128">
            <v>26</v>
          </cell>
          <cell r="H128">
            <v>20</v>
          </cell>
          <cell r="I128">
            <v>20</v>
          </cell>
          <cell r="J128">
            <v>20</v>
          </cell>
          <cell r="K128">
            <v>0</v>
          </cell>
          <cell r="L128">
            <v>0</v>
          </cell>
          <cell r="M128">
            <v>86</v>
          </cell>
          <cell r="N128" t="str">
            <v>Tốt</v>
          </cell>
          <cell r="O128">
            <v>26</v>
          </cell>
          <cell r="P128">
            <v>20</v>
          </cell>
          <cell r="Q128">
            <v>20</v>
          </cell>
          <cell r="R128">
            <v>20</v>
          </cell>
          <cell r="S128">
            <v>60</v>
          </cell>
          <cell r="T128">
            <v>0</v>
          </cell>
          <cell r="U128">
            <v>0</v>
          </cell>
          <cell r="V128">
            <v>86</v>
          </cell>
          <cell r="W128" t="str">
            <v>Tốt</v>
          </cell>
          <cell r="X128" t="str">
            <v>A4</v>
          </cell>
          <cell r="Y128" t="str">
            <v>A3</v>
          </cell>
          <cell r="Z128" t="str">
            <v>A4</v>
          </cell>
          <cell r="AA128">
            <v>0</v>
          </cell>
          <cell r="AB128">
            <v>0</v>
          </cell>
          <cell r="AC128">
            <v>0</v>
          </cell>
          <cell r="AD128">
            <v>50</v>
          </cell>
          <cell r="AE128">
            <v>50</v>
          </cell>
          <cell r="AF128">
            <v>0</v>
          </cell>
          <cell r="AG128" t="str">
            <v>Tốt</v>
          </cell>
          <cell r="AH128">
            <v>0</v>
          </cell>
          <cell r="AI128" t="str">
            <v/>
          </cell>
          <cell r="AJ128">
            <v>0</v>
          </cell>
          <cell r="AK128" t="str">
            <v>X</v>
          </cell>
          <cell r="AL128">
            <v>0</v>
          </cell>
          <cell r="AM128" t="str">
            <v/>
          </cell>
          <cell r="AN128">
            <v>0</v>
          </cell>
          <cell r="AO128" t="str">
            <v/>
          </cell>
          <cell r="AP128">
            <v>0</v>
          </cell>
          <cell r="AQ128" t="str">
            <v/>
          </cell>
          <cell r="AR128">
            <v>0</v>
          </cell>
          <cell r="AS128" t="str">
            <v/>
          </cell>
          <cell r="AT128">
            <v>0</v>
          </cell>
          <cell r="AU128" t="str">
            <v>X</v>
          </cell>
          <cell r="AV128">
            <v>0</v>
          </cell>
          <cell r="AW128" t="str">
            <v/>
          </cell>
          <cell r="AX128">
            <v>0</v>
          </cell>
          <cell r="AY128" t="str">
            <v/>
          </cell>
          <cell r="AZ128">
            <v>0</v>
          </cell>
          <cell r="BA128" t="str">
            <v/>
          </cell>
          <cell r="BB128">
            <v>0</v>
          </cell>
          <cell r="BC128" t="str">
            <v>HĐT-PV</v>
          </cell>
        </row>
        <row r="129">
          <cell r="E129" t="str">
            <v>01012027</v>
          </cell>
          <cell r="F129">
            <v>93</v>
          </cell>
          <cell r="G129">
            <v>30</v>
          </cell>
          <cell r="H129">
            <v>20</v>
          </cell>
          <cell r="I129">
            <v>20</v>
          </cell>
          <cell r="J129">
            <v>18</v>
          </cell>
          <cell r="K129">
            <v>0</v>
          </cell>
          <cell r="L129">
            <v>0</v>
          </cell>
          <cell r="M129">
            <v>88</v>
          </cell>
          <cell r="N129" t="str">
            <v>Tốt</v>
          </cell>
          <cell r="O129">
            <v>30</v>
          </cell>
          <cell r="P129">
            <v>20</v>
          </cell>
          <cell r="Q129">
            <v>20</v>
          </cell>
          <cell r="R129">
            <v>18</v>
          </cell>
          <cell r="S129">
            <v>58</v>
          </cell>
          <cell r="T129">
            <v>0</v>
          </cell>
          <cell r="U129">
            <v>0</v>
          </cell>
          <cell r="V129">
            <v>88</v>
          </cell>
          <cell r="W129" t="str">
            <v>Tốt</v>
          </cell>
          <cell r="X129" t="str">
            <v>A4</v>
          </cell>
          <cell r="Y129" t="str">
            <v>A3</v>
          </cell>
          <cell r="Z129" t="str">
            <v>A3</v>
          </cell>
          <cell r="AA129">
            <v>0</v>
          </cell>
          <cell r="AB129">
            <v>0</v>
          </cell>
          <cell r="AC129">
            <v>0</v>
          </cell>
          <cell r="AD129">
            <v>60</v>
          </cell>
          <cell r="AE129">
            <v>60</v>
          </cell>
          <cell r="AF129">
            <v>0</v>
          </cell>
          <cell r="AG129" t="str">
            <v>Tốt</v>
          </cell>
          <cell r="AH129">
            <v>0</v>
          </cell>
          <cell r="AI129" t="str">
            <v/>
          </cell>
          <cell r="AJ129">
            <v>0</v>
          </cell>
          <cell r="AK129" t="str">
            <v>X</v>
          </cell>
          <cell r="AL129">
            <v>0</v>
          </cell>
          <cell r="AM129" t="str">
            <v/>
          </cell>
          <cell r="AN129">
            <v>0</v>
          </cell>
          <cell r="AO129" t="str">
            <v/>
          </cell>
          <cell r="AP129">
            <v>0</v>
          </cell>
          <cell r="AQ129" t="str">
            <v/>
          </cell>
          <cell r="AR129">
            <v>0</v>
          </cell>
          <cell r="AS129" t="str">
            <v/>
          </cell>
          <cell r="AT129">
            <v>0</v>
          </cell>
          <cell r="AU129" t="str">
            <v>X</v>
          </cell>
          <cell r="AV129">
            <v>0</v>
          </cell>
          <cell r="AW129" t="str">
            <v/>
          </cell>
          <cell r="AX129">
            <v>0</v>
          </cell>
          <cell r="AY129" t="str">
            <v/>
          </cell>
          <cell r="AZ129">
            <v>0</v>
          </cell>
          <cell r="BA129" t="str">
            <v/>
          </cell>
          <cell r="BB129">
            <v>0</v>
          </cell>
          <cell r="BC129" t="str">
            <v>HĐT-PV</v>
          </cell>
        </row>
        <row r="130">
          <cell r="E130" t="str">
            <v>01009019</v>
          </cell>
          <cell r="F130">
            <v>90</v>
          </cell>
          <cell r="G130">
            <v>32</v>
          </cell>
          <cell r="H130">
            <v>15</v>
          </cell>
          <cell r="I130">
            <v>15</v>
          </cell>
          <cell r="J130">
            <v>30</v>
          </cell>
          <cell r="K130">
            <v>0</v>
          </cell>
          <cell r="L130">
            <v>0</v>
          </cell>
          <cell r="M130">
            <v>92</v>
          </cell>
          <cell r="N130" t="str">
            <v>Xuất sắc</v>
          </cell>
          <cell r="O130">
            <v>32</v>
          </cell>
          <cell r="P130">
            <v>15</v>
          </cell>
          <cell r="Q130">
            <v>15</v>
          </cell>
          <cell r="R130">
            <v>30</v>
          </cell>
          <cell r="S130">
            <v>60</v>
          </cell>
          <cell r="T130">
            <v>0</v>
          </cell>
          <cell r="U130">
            <v>0</v>
          </cell>
          <cell r="V130">
            <v>92</v>
          </cell>
          <cell r="W130" t="str">
            <v>Xuất sắc</v>
          </cell>
          <cell r="X130" t="str">
            <v>A3</v>
          </cell>
          <cell r="Y130" t="str">
            <v>A3</v>
          </cell>
          <cell r="Z130" t="str">
            <v>A2</v>
          </cell>
          <cell r="AA130">
            <v>0</v>
          </cell>
          <cell r="AB130">
            <v>0</v>
          </cell>
          <cell r="AC130">
            <v>0</v>
          </cell>
          <cell r="AD130">
            <v>60</v>
          </cell>
          <cell r="AE130">
            <v>60</v>
          </cell>
          <cell r="AF130">
            <v>0</v>
          </cell>
          <cell r="AG130" t="str">
            <v>Xuất sắc</v>
          </cell>
          <cell r="AH130">
            <v>0</v>
          </cell>
          <cell r="AI130" t="str">
            <v>X</v>
          </cell>
          <cell r="AJ130">
            <v>0</v>
          </cell>
          <cell r="AK130" t="str">
            <v/>
          </cell>
          <cell r="AL130">
            <v>0</v>
          </cell>
          <cell r="AM130" t="str">
            <v/>
          </cell>
          <cell r="AN130">
            <v>0</v>
          </cell>
          <cell r="AO130" t="str">
            <v/>
          </cell>
          <cell r="AP130">
            <v>0</v>
          </cell>
          <cell r="AQ130" t="str">
            <v/>
          </cell>
          <cell r="AR130">
            <v>0</v>
          </cell>
          <cell r="AS130" t="str">
            <v>X</v>
          </cell>
          <cell r="AT130">
            <v>0</v>
          </cell>
          <cell r="AU130" t="str">
            <v/>
          </cell>
          <cell r="AV130">
            <v>0</v>
          </cell>
          <cell r="AW130" t="str">
            <v/>
          </cell>
          <cell r="AX130">
            <v>0</v>
          </cell>
          <cell r="AY130" t="str">
            <v/>
          </cell>
          <cell r="AZ130">
            <v>0</v>
          </cell>
          <cell r="BA130" t="str">
            <v/>
          </cell>
          <cell r="BB130">
            <v>0</v>
          </cell>
          <cell r="BC130" t="str">
            <v>HĐT</v>
          </cell>
        </row>
        <row r="131">
          <cell r="E131" t="str">
            <v>01008021</v>
          </cell>
          <cell r="F131">
            <v>90</v>
          </cell>
          <cell r="G131">
            <v>37</v>
          </cell>
          <cell r="H131">
            <v>20</v>
          </cell>
          <cell r="I131">
            <v>20</v>
          </cell>
          <cell r="J131">
            <v>20</v>
          </cell>
          <cell r="K131">
            <v>0</v>
          </cell>
          <cell r="L131">
            <v>0</v>
          </cell>
          <cell r="M131">
            <v>97</v>
          </cell>
          <cell r="N131" t="str">
            <v>Xuất sắc</v>
          </cell>
          <cell r="O131">
            <v>37</v>
          </cell>
          <cell r="P131">
            <v>20</v>
          </cell>
          <cell r="Q131">
            <v>20</v>
          </cell>
          <cell r="R131">
            <v>20</v>
          </cell>
          <cell r="S131">
            <v>60</v>
          </cell>
          <cell r="T131">
            <v>0</v>
          </cell>
          <cell r="U131">
            <v>0</v>
          </cell>
          <cell r="V131">
            <v>97</v>
          </cell>
          <cell r="W131" t="str">
            <v>Xuất sắc</v>
          </cell>
          <cell r="X131" t="str">
            <v>A2</v>
          </cell>
          <cell r="Y131" t="str">
            <v>A2</v>
          </cell>
          <cell r="Z131" t="str">
            <v>A2</v>
          </cell>
          <cell r="AA131">
            <v>0</v>
          </cell>
          <cell r="AB131">
            <v>0</v>
          </cell>
          <cell r="AC131">
            <v>0</v>
          </cell>
          <cell r="AD131">
            <v>60</v>
          </cell>
          <cell r="AE131">
            <v>60</v>
          </cell>
          <cell r="AF131">
            <v>0</v>
          </cell>
          <cell r="AG131" t="str">
            <v>Xuất sắc</v>
          </cell>
          <cell r="AH131">
            <v>0</v>
          </cell>
          <cell r="AI131" t="str">
            <v>X</v>
          </cell>
          <cell r="AJ131">
            <v>0</v>
          </cell>
          <cell r="AK131" t="str">
            <v/>
          </cell>
          <cell r="AL131">
            <v>0</v>
          </cell>
          <cell r="AM131" t="str">
            <v/>
          </cell>
          <cell r="AN131">
            <v>0</v>
          </cell>
          <cell r="AO131" t="str">
            <v/>
          </cell>
          <cell r="AP131">
            <v>0</v>
          </cell>
          <cell r="AQ131" t="str">
            <v/>
          </cell>
          <cell r="AR131">
            <v>0</v>
          </cell>
          <cell r="AS131" t="str">
            <v>X</v>
          </cell>
          <cell r="AT131">
            <v>0</v>
          </cell>
          <cell r="AU131" t="str">
            <v/>
          </cell>
          <cell r="AV131">
            <v>0</v>
          </cell>
          <cell r="AW131" t="str">
            <v/>
          </cell>
          <cell r="AX131">
            <v>0</v>
          </cell>
          <cell r="AY131" t="str">
            <v/>
          </cell>
          <cell r="AZ131">
            <v>0</v>
          </cell>
          <cell r="BA131" t="str">
            <v/>
          </cell>
          <cell r="BB131">
            <v>0</v>
          </cell>
          <cell r="BC131" t="str">
            <v>HĐT-PV</v>
          </cell>
        </row>
        <row r="132">
          <cell r="E132" t="str">
            <v>01008009</v>
          </cell>
          <cell r="F132">
            <v>94</v>
          </cell>
          <cell r="G132">
            <v>32</v>
          </cell>
          <cell r="H132">
            <v>10</v>
          </cell>
          <cell r="I132">
            <v>15</v>
          </cell>
          <cell r="J132">
            <v>30</v>
          </cell>
          <cell r="K132">
            <v>0</v>
          </cell>
          <cell r="L132">
            <v>0</v>
          </cell>
          <cell r="M132">
            <v>87</v>
          </cell>
          <cell r="N132" t="str">
            <v>Tốt</v>
          </cell>
          <cell r="O132">
            <v>32</v>
          </cell>
          <cell r="P132">
            <v>10</v>
          </cell>
          <cell r="Q132">
            <v>15</v>
          </cell>
          <cell r="R132">
            <v>30</v>
          </cell>
          <cell r="S132">
            <v>55</v>
          </cell>
          <cell r="T132">
            <v>0</v>
          </cell>
          <cell r="U132">
            <v>0</v>
          </cell>
          <cell r="V132">
            <v>87</v>
          </cell>
          <cell r="W132" t="str">
            <v>Tốt</v>
          </cell>
          <cell r="X132" t="str">
            <v>A4</v>
          </cell>
          <cell r="Y132" t="str">
            <v>A2</v>
          </cell>
          <cell r="Z132" t="str">
            <v>A2</v>
          </cell>
          <cell r="AA132">
            <v>0</v>
          </cell>
          <cell r="AB132">
            <v>0</v>
          </cell>
          <cell r="AC132">
            <v>0</v>
          </cell>
          <cell r="AD132">
            <v>60</v>
          </cell>
          <cell r="AE132">
            <v>60</v>
          </cell>
          <cell r="AF132">
            <v>0</v>
          </cell>
          <cell r="AG132" t="str">
            <v>Tốt</v>
          </cell>
          <cell r="AH132">
            <v>0</v>
          </cell>
          <cell r="AI132" t="str">
            <v/>
          </cell>
          <cell r="AJ132">
            <v>0</v>
          </cell>
          <cell r="AK132" t="str">
            <v>X</v>
          </cell>
          <cell r="AL132">
            <v>0</v>
          </cell>
          <cell r="AM132" t="str">
            <v/>
          </cell>
          <cell r="AN132">
            <v>0</v>
          </cell>
          <cell r="AO132" t="str">
            <v/>
          </cell>
          <cell r="AP132">
            <v>0</v>
          </cell>
          <cell r="AQ132" t="str">
            <v/>
          </cell>
          <cell r="AR132">
            <v>0</v>
          </cell>
          <cell r="AS132" t="str">
            <v/>
          </cell>
          <cell r="AT132">
            <v>0</v>
          </cell>
          <cell r="AU132" t="str">
            <v>X</v>
          </cell>
          <cell r="AV132">
            <v>0</v>
          </cell>
          <cell r="AW132" t="str">
            <v/>
          </cell>
          <cell r="AX132">
            <v>0</v>
          </cell>
          <cell r="AY132" t="str">
            <v/>
          </cell>
          <cell r="AZ132">
            <v>0</v>
          </cell>
          <cell r="BA132" t="str">
            <v/>
          </cell>
          <cell r="BB132">
            <v>0</v>
          </cell>
          <cell r="BC132" t="str">
            <v>HĐT</v>
          </cell>
        </row>
        <row r="133">
          <cell r="E133" t="str">
            <v>01008039</v>
          </cell>
          <cell r="F133">
            <v>90</v>
          </cell>
          <cell r="G133">
            <v>33</v>
          </cell>
          <cell r="H133">
            <v>20</v>
          </cell>
          <cell r="I133">
            <v>20</v>
          </cell>
          <cell r="J133">
            <v>20</v>
          </cell>
          <cell r="K133">
            <v>0</v>
          </cell>
          <cell r="L133">
            <v>0</v>
          </cell>
          <cell r="M133">
            <v>93</v>
          </cell>
          <cell r="N133" t="str">
            <v>Xuất sắc</v>
          </cell>
          <cell r="O133">
            <v>33</v>
          </cell>
          <cell r="P133">
            <v>20</v>
          </cell>
          <cell r="Q133">
            <v>20</v>
          </cell>
          <cell r="R133">
            <v>20</v>
          </cell>
          <cell r="S133">
            <v>60</v>
          </cell>
          <cell r="T133">
            <v>0</v>
          </cell>
          <cell r="U133">
            <v>0</v>
          </cell>
          <cell r="V133">
            <v>93</v>
          </cell>
          <cell r="W133" t="str">
            <v>Xuất sắc</v>
          </cell>
          <cell r="X133" t="str">
            <v>A3</v>
          </cell>
          <cell r="Y133" t="str">
            <v>A3</v>
          </cell>
          <cell r="Z133" t="str">
            <v>A2</v>
          </cell>
          <cell r="AA133">
            <v>0</v>
          </cell>
          <cell r="AB133">
            <v>0</v>
          </cell>
          <cell r="AC133">
            <v>0</v>
          </cell>
          <cell r="AD133">
            <v>60</v>
          </cell>
          <cell r="AE133">
            <v>60</v>
          </cell>
          <cell r="AF133">
            <v>0</v>
          </cell>
          <cell r="AG133" t="str">
            <v>Xuất sắc</v>
          </cell>
          <cell r="AH133">
            <v>0</v>
          </cell>
          <cell r="AI133" t="str">
            <v>X</v>
          </cell>
          <cell r="AJ133">
            <v>0</v>
          </cell>
          <cell r="AK133" t="str">
            <v/>
          </cell>
          <cell r="AL133">
            <v>0</v>
          </cell>
          <cell r="AM133" t="str">
            <v/>
          </cell>
          <cell r="AN133">
            <v>0</v>
          </cell>
          <cell r="AO133" t="str">
            <v/>
          </cell>
          <cell r="AP133">
            <v>0</v>
          </cell>
          <cell r="AQ133" t="str">
            <v/>
          </cell>
          <cell r="AR133">
            <v>0</v>
          </cell>
          <cell r="AS133" t="str">
            <v>X</v>
          </cell>
          <cell r="AT133">
            <v>0</v>
          </cell>
          <cell r="AU133" t="str">
            <v/>
          </cell>
          <cell r="AV133">
            <v>0</v>
          </cell>
          <cell r="AW133" t="str">
            <v/>
          </cell>
          <cell r="AX133">
            <v>0</v>
          </cell>
          <cell r="AY133" t="str">
            <v/>
          </cell>
          <cell r="AZ133">
            <v>0</v>
          </cell>
          <cell r="BA133" t="str">
            <v/>
          </cell>
          <cell r="BB133">
            <v>0</v>
          </cell>
          <cell r="BC133" t="str">
            <v>HĐT-PV</v>
          </cell>
        </row>
        <row r="134">
          <cell r="E134" t="str">
            <v>01008041</v>
          </cell>
          <cell r="F134">
            <v>93</v>
          </cell>
          <cell r="G134">
            <v>30</v>
          </cell>
          <cell r="H134">
            <v>18</v>
          </cell>
          <cell r="I134">
            <v>20</v>
          </cell>
          <cell r="J134">
            <v>20</v>
          </cell>
          <cell r="K134">
            <v>0</v>
          </cell>
          <cell r="L134">
            <v>0</v>
          </cell>
          <cell r="M134">
            <v>88</v>
          </cell>
          <cell r="N134" t="str">
            <v>Tốt</v>
          </cell>
          <cell r="O134">
            <v>30</v>
          </cell>
          <cell r="P134">
            <v>18</v>
          </cell>
          <cell r="Q134">
            <v>20</v>
          </cell>
          <cell r="R134">
            <v>20</v>
          </cell>
          <cell r="S134">
            <v>58</v>
          </cell>
          <cell r="T134">
            <v>0</v>
          </cell>
          <cell r="U134">
            <v>0</v>
          </cell>
          <cell r="V134">
            <v>88</v>
          </cell>
          <cell r="W134" t="str">
            <v>Tốt</v>
          </cell>
          <cell r="X134" t="str">
            <v>A3</v>
          </cell>
          <cell r="Y134" t="str">
            <v>A3</v>
          </cell>
          <cell r="Z134" t="str">
            <v>A3</v>
          </cell>
          <cell r="AA134">
            <v>0</v>
          </cell>
          <cell r="AB134">
            <v>0</v>
          </cell>
          <cell r="AC134">
            <v>0</v>
          </cell>
          <cell r="AD134">
            <v>60</v>
          </cell>
          <cell r="AE134">
            <v>60</v>
          </cell>
          <cell r="AF134">
            <v>0</v>
          </cell>
          <cell r="AG134" t="str">
            <v>Tốt</v>
          </cell>
          <cell r="AH134">
            <v>0</v>
          </cell>
          <cell r="AI134" t="str">
            <v/>
          </cell>
          <cell r="AJ134">
            <v>0</v>
          </cell>
          <cell r="AK134" t="str">
            <v>X</v>
          </cell>
          <cell r="AL134">
            <v>0</v>
          </cell>
          <cell r="AM134" t="str">
            <v/>
          </cell>
          <cell r="AN134">
            <v>0</v>
          </cell>
          <cell r="AO134" t="str">
            <v/>
          </cell>
          <cell r="AP134">
            <v>0</v>
          </cell>
          <cell r="AQ134" t="str">
            <v/>
          </cell>
          <cell r="AR134">
            <v>0</v>
          </cell>
          <cell r="AS134" t="str">
            <v/>
          </cell>
          <cell r="AT134">
            <v>0</v>
          </cell>
          <cell r="AU134" t="str">
            <v>X</v>
          </cell>
          <cell r="AV134">
            <v>0</v>
          </cell>
          <cell r="AW134" t="str">
            <v/>
          </cell>
          <cell r="AX134">
            <v>0</v>
          </cell>
          <cell r="AY134" t="str">
            <v/>
          </cell>
          <cell r="AZ134">
            <v>0</v>
          </cell>
          <cell r="BA134" t="str">
            <v/>
          </cell>
          <cell r="BB134">
            <v>0</v>
          </cell>
          <cell r="BC134" t="str">
            <v>HĐT-PV</v>
          </cell>
        </row>
        <row r="135">
          <cell r="E135" t="str">
            <v>01008040</v>
          </cell>
          <cell r="F135">
            <v>93</v>
          </cell>
          <cell r="G135">
            <v>30</v>
          </cell>
          <cell r="H135">
            <v>18</v>
          </cell>
          <cell r="I135">
            <v>20</v>
          </cell>
          <cell r="J135">
            <v>20</v>
          </cell>
          <cell r="K135">
            <v>0</v>
          </cell>
          <cell r="L135">
            <v>0</v>
          </cell>
          <cell r="M135">
            <v>88</v>
          </cell>
          <cell r="N135" t="str">
            <v>Tốt</v>
          </cell>
          <cell r="O135">
            <v>30</v>
          </cell>
          <cell r="P135">
            <v>18</v>
          </cell>
          <cell r="Q135">
            <v>20</v>
          </cell>
          <cell r="R135">
            <v>20</v>
          </cell>
          <cell r="S135">
            <v>58</v>
          </cell>
          <cell r="T135">
            <v>0</v>
          </cell>
          <cell r="U135">
            <v>0</v>
          </cell>
          <cell r="V135">
            <v>88</v>
          </cell>
          <cell r="W135" t="str">
            <v>Tốt</v>
          </cell>
          <cell r="X135" t="str">
            <v>A3</v>
          </cell>
          <cell r="Y135" t="str">
            <v>A3</v>
          </cell>
          <cell r="Z135" t="str">
            <v>A3</v>
          </cell>
          <cell r="AA135">
            <v>0</v>
          </cell>
          <cell r="AB135">
            <v>0</v>
          </cell>
          <cell r="AC135">
            <v>0</v>
          </cell>
          <cell r="AD135">
            <v>60</v>
          </cell>
          <cell r="AE135">
            <v>60</v>
          </cell>
          <cell r="AF135">
            <v>0</v>
          </cell>
          <cell r="AG135" t="str">
            <v>Tốt</v>
          </cell>
          <cell r="AH135">
            <v>0</v>
          </cell>
          <cell r="AI135" t="str">
            <v/>
          </cell>
          <cell r="AJ135">
            <v>0</v>
          </cell>
          <cell r="AK135" t="str">
            <v>X</v>
          </cell>
          <cell r="AL135">
            <v>0</v>
          </cell>
          <cell r="AM135" t="str">
            <v/>
          </cell>
          <cell r="AN135">
            <v>0</v>
          </cell>
          <cell r="AO135" t="str">
            <v/>
          </cell>
          <cell r="AP135">
            <v>0</v>
          </cell>
          <cell r="AQ135" t="str">
            <v/>
          </cell>
          <cell r="AR135">
            <v>0</v>
          </cell>
          <cell r="AS135" t="str">
            <v/>
          </cell>
          <cell r="AT135">
            <v>0</v>
          </cell>
          <cell r="AU135" t="str">
            <v>X</v>
          </cell>
          <cell r="AV135">
            <v>0</v>
          </cell>
          <cell r="AW135" t="str">
            <v/>
          </cell>
          <cell r="AX135">
            <v>0</v>
          </cell>
          <cell r="AY135" t="str">
            <v/>
          </cell>
          <cell r="AZ135">
            <v>0</v>
          </cell>
          <cell r="BA135" t="str">
            <v/>
          </cell>
          <cell r="BB135">
            <v>0</v>
          </cell>
          <cell r="BC135" t="str">
            <v>HĐT-PV</v>
          </cell>
        </row>
        <row r="136">
          <cell r="E136" t="str">
            <v>01009015</v>
          </cell>
          <cell r="F136">
            <v>88</v>
          </cell>
          <cell r="G136">
            <v>31</v>
          </cell>
          <cell r="H136">
            <v>15</v>
          </cell>
          <cell r="I136">
            <v>15</v>
          </cell>
          <cell r="J136">
            <v>25</v>
          </cell>
          <cell r="K136">
            <v>0</v>
          </cell>
          <cell r="L136">
            <v>0</v>
          </cell>
          <cell r="M136">
            <v>86</v>
          </cell>
          <cell r="N136" t="str">
            <v>Tốt</v>
          </cell>
          <cell r="O136">
            <v>31</v>
          </cell>
          <cell r="P136">
            <v>15</v>
          </cell>
          <cell r="Q136">
            <v>15</v>
          </cell>
          <cell r="R136">
            <v>25</v>
          </cell>
          <cell r="S136">
            <v>55</v>
          </cell>
          <cell r="T136">
            <v>0</v>
          </cell>
          <cell r="U136">
            <v>0</v>
          </cell>
          <cell r="V136">
            <v>86</v>
          </cell>
          <cell r="W136" t="str">
            <v>Tốt</v>
          </cell>
          <cell r="X136" t="str">
            <v>A4</v>
          </cell>
          <cell r="Y136" t="str">
            <v>A4</v>
          </cell>
          <cell r="Z136" t="str">
            <v>A4</v>
          </cell>
          <cell r="AA136">
            <v>0</v>
          </cell>
          <cell r="AB136">
            <v>0</v>
          </cell>
          <cell r="AC136">
            <v>0</v>
          </cell>
          <cell r="AD136">
            <v>50</v>
          </cell>
          <cell r="AE136">
            <v>50</v>
          </cell>
          <cell r="AF136">
            <v>0</v>
          </cell>
          <cell r="AG136" t="str">
            <v>Tốt</v>
          </cell>
          <cell r="AH136">
            <v>0</v>
          </cell>
          <cell r="AI136" t="str">
            <v/>
          </cell>
          <cell r="AJ136">
            <v>0</v>
          </cell>
          <cell r="AK136" t="str">
            <v>X</v>
          </cell>
          <cell r="AL136">
            <v>0</v>
          </cell>
          <cell r="AM136" t="str">
            <v/>
          </cell>
          <cell r="AN136">
            <v>0</v>
          </cell>
          <cell r="AO136" t="str">
            <v/>
          </cell>
          <cell r="AP136">
            <v>0</v>
          </cell>
          <cell r="AQ136" t="str">
            <v/>
          </cell>
          <cell r="AR136">
            <v>0</v>
          </cell>
          <cell r="AS136" t="str">
            <v/>
          </cell>
          <cell r="AT136">
            <v>0</v>
          </cell>
          <cell r="AU136" t="str">
            <v>X</v>
          </cell>
          <cell r="AV136">
            <v>0</v>
          </cell>
          <cell r="AW136" t="str">
            <v/>
          </cell>
          <cell r="AX136">
            <v>0</v>
          </cell>
          <cell r="AY136" t="str">
            <v/>
          </cell>
          <cell r="AZ136">
            <v>0</v>
          </cell>
          <cell r="BA136" t="str">
            <v/>
          </cell>
          <cell r="BB136">
            <v>0</v>
          </cell>
          <cell r="BC136" t="str">
            <v>HĐT</v>
          </cell>
        </row>
        <row r="137">
          <cell r="E137" t="str">
            <v>01008012</v>
          </cell>
          <cell r="F137">
            <v>95</v>
          </cell>
          <cell r="G137">
            <v>30</v>
          </cell>
          <cell r="H137">
            <v>20</v>
          </cell>
          <cell r="I137">
            <v>20</v>
          </cell>
          <cell r="J137">
            <v>18</v>
          </cell>
          <cell r="K137">
            <v>0</v>
          </cell>
          <cell r="L137">
            <v>0</v>
          </cell>
          <cell r="M137">
            <v>88</v>
          </cell>
          <cell r="N137" t="str">
            <v>Tốt</v>
          </cell>
          <cell r="O137">
            <v>30</v>
          </cell>
          <cell r="P137">
            <v>20</v>
          </cell>
          <cell r="Q137">
            <v>20</v>
          </cell>
          <cell r="R137">
            <v>18</v>
          </cell>
          <cell r="S137">
            <v>58</v>
          </cell>
          <cell r="T137">
            <v>0</v>
          </cell>
          <cell r="U137">
            <v>0</v>
          </cell>
          <cell r="V137">
            <v>88</v>
          </cell>
          <cell r="W137" t="str">
            <v>Tốt</v>
          </cell>
          <cell r="X137" t="str">
            <v>A1</v>
          </cell>
          <cell r="Y137" t="str">
            <v>A4</v>
          </cell>
          <cell r="Z137" t="str">
            <v>A4</v>
          </cell>
          <cell r="AA137">
            <v>0</v>
          </cell>
          <cell r="AB137">
            <v>0</v>
          </cell>
          <cell r="AC137">
            <v>0</v>
          </cell>
          <cell r="AD137">
            <v>60</v>
          </cell>
          <cell r="AE137">
            <v>60</v>
          </cell>
          <cell r="AF137">
            <v>0</v>
          </cell>
          <cell r="AG137" t="str">
            <v>Tốt</v>
          </cell>
          <cell r="AH137">
            <v>0</v>
          </cell>
          <cell r="AI137" t="str">
            <v/>
          </cell>
          <cell r="AJ137">
            <v>0</v>
          </cell>
          <cell r="AK137" t="str">
            <v>X</v>
          </cell>
          <cell r="AL137">
            <v>0</v>
          </cell>
          <cell r="AM137" t="str">
            <v/>
          </cell>
          <cell r="AN137">
            <v>0</v>
          </cell>
          <cell r="AO137" t="str">
            <v/>
          </cell>
          <cell r="AP137">
            <v>0</v>
          </cell>
          <cell r="AQ137" t="str">
            <v/>
          </cell>
          <cell r="AR137">
            <v>0</v>
          </cell>
          <cell r="AS137" t="str">
            <v/>
          </cell>
          <cell r="AT137">
            <v>0</v>
          </cell>
          <cell r="AU137" t="str">
            <v>X</v>
          </cell>
          <cell r="AV137">
            <v>0</v>
          </cell>
          <cell r="AW137" t="str">
            <v/>
          </cell>
          <cell r="AX137">
            <v>0</v>
          </cell>
          <cell r="AY137" t="str">
            <v/>
          </cell>
          <cell r="AZ137">
            <v>0</v>
          </cell>
          <cell r="BA137" t="str">
            <v/>
          </cell>
          <cell r="BB137">
            <v>0</v>
          </cell>
          <cell r="BC137" t="str">
            <v>HĐT-PV</v>
          </cell>
        </row>
        <row r="138">
          <cell r="E138" t="str">
            <v>01008033</v>
          </cell>
          <cell r="F138">
            <v>89</v>
          </cell>
          <cell r="G138">
            <v>30</v>
          </cell>
          <cell r="H138">
            <v>10</v>
          </cell>
          <cell r="I138">
            <v>15</v>
          </cell>
          <cell r="J138">
            <v>30</v>
          </cell>
          <cell r="K138">
            <v>0</v>
          </cell>
          <cell r="L138">
            <v>0</v>
          </cell>
          <cell r="M138">
            <v>85</v>
          </cell>
          <cell r="N138" t="str">
            <v>Tốt</v>
          </cell>
          <cell r="O138">
            <v>30</v>
          </cell>
          <cell r="P138">
            <v>10</v>
          </cell>
          <cell r="Q138">
            <v>15</v>
          </cell>
          <cell r="R138">
            <v>30</v>
          </cell>
          <cell r="S138">
            <v>55</v>
          </cell>
          <cell r="T138">
            <v>0</v>
          </cell>
          <cell r="U138">
            <v>0</v>
          </cell>
          <cell r="V138">
            <v>85</v>
          </cell>
          <cell r="W138" t="str">
            <v>Tốt</v>
          </cell>
          <cell r="X138" t="str">
            <v>A4</v>
          </cell>
          <cell r="Y138" t="str">
            <v>A1</v>
          </cell>
          <cell r="Z138" t="str">
            <v>A3</v>
          </cell>
          <cell r="AA138">
            <v>0</v>
          </cell>
          <cell r="AB138">
            <v>0</v>
          </cell>
          <cell r="AC138">
            <v>0</v>
          </cell>
          <cell r="AD138">
            <v>60</v>
          </cell>
          <cell r="AE138">
            <v>60</v>
          </cell>
          <cell r="AF138">
            <v>0</v>
          </cell>
          <cell r="AG138" t="str">
            <v>Tốt</v>
          </cell>
          <cell r="AH138">
            <v>0</v>
          </cell>
          <cell r="AI138" t="str">
            <v/>
          </cell>
          <cell r="AJ138">
            <v>0</v>
          </cell>
          <cell r="AK138" t="str">
            <v>X</v>
          </cell>
          <cell r="AL138">
            <v>0</v>
          </cell>
          <cell r="AM138" t="str">
            <v/>
          </cell>
          <cell r="AN138">
            <v>0</v>
          </cell>
          <cell r="AO138" t="str">
            <v/>
          </cell>
          <cell r="AP138">
            <v>0</v>
          </cell>
          <cell r="AQ138" t="str">
            <v/>
          </cell>
          <cell r="AR138">
            <v>0</v>
          </cell>
          <cell r="AS138" t="str">
            <v/>
          </cell>
          <cell r="AT138">
            <v>0</v>
          </cell>
          <cell r="AU138" t="str">
            <v>X</v>
          </cell>
          <cell r="AV138">
            <v>0</v>
          </cell>
          <cell r="AW138" t="str">
            <v/>
          </cell>
          <cell r="AX138">
            <v>0</v>
          </cell>
          <cell r="AY138" t="str">
            <v/>
          </cell>
          <cell r="AZ138">
            <v>0</v>
          </cell>
          <cell r="BA138" t="str">
            <v/>
          </cell>
          <cell r="BB138">
            <v>0</v>
          </cell>
          <cell r="BC138" t="str">
            <v>HĐT-PV</v>
          </cell>
        </row>
        <row r="139">
          <cell r="E139" t="str">
            <v>01008045</v>
          </cell>
          <cell r="F139">
            <v>92</v>
          </cell>
          <cell r="G139">
            <v>26</v>
          </cell>
          <cell r="H139">
            <v>20</v>
          </cell>
          <cell r="I139">
            <v>20</v>
          </cell>
          <cell r="J139">
            <v>20</v>
          </cell>
          <cell r="K139">
            <v>0</v>
          </cell>
          <cell r="L139">
            <v>0</v>
          </cell>
          <cell r="M139">
            <v>86</v>
          </cell>
          <cell r="N139" t="str">
            <v>Tốt</v>
          </cell>
          <cell r="O139">
            <v>26</v>
          </cell>
          <cell r="P139">
            <v>20</v>
          </cell>
          <cell r="Q139">
            <v>20</v>
          </cell>
          <cell r="R139">
            <v>20</v>
          </cell>
          <cell r="S139">
            <v>60</v>
          </cell>
          <cell r="T139">
            <v>0</v>
          </cell>
          <cell r="U139">
            <v>0</v>
          </cell>
          <cell r="V139">
            <v>86</v>
          </cell>
          <cell r="W139" t="str">
            <v>Tốt</v>
          </cell>
          <cell r="X139" t="str">
            <v>A4</v>
          </cell>
          <cell r="Y139" t="str">
            <v>A4</v>
          </cell>
          <cell r="Z139" t="str">
            <v>A4</v>
          </cell>
          <cell r="AA139">
            <v>0</v>
          </cell>
          <cell r="AB139">
            <v>0</v>
          </cell>
          <cell r="AC139">
            <v>0</v>
          </cell>
          <cell r="AD139">
            <v>50</v>
          </cell>
          <cell r="AE139">
            <v>50</v>
          </cell>
          <cell r="AF139">
            <v>0</v>
          </cell>
          <cell r="AG139" t="str">
            <v>Tốt</v>
          </cell>
          <cell r="AH139">
            <v>0</v>
          </cell>
          <cell r="AI139" t="str">
            <v/>
          </cell>
          <cell r="AJ139">
            <v>0</v>
          </cell>
          <cell r="AK139" t="str">
            <v>X</v>
          </cell>
          <cell r="AL139">
            <v>0</v>
          </cell>
          <cell r="AM139" t="str">
            <v/>
          </cell>
          <cell r="AN139">
            <v>0</v>
          </cell>
          <cell r="AO139" t="str">
            <v/>
          </cell>
          <cell r="AP139">
            <v>0</v>
          </cell>
          <cell r="AQ139" t="str">
            <v/>
          </cell>
          <cell r="AR139">
            <v>0</v>
          </cell>
          <cell r="AS139" t="str">
            <v/>
          </cell>
          <cell r="AT139">
            <v>0</v>
          </cell>
          <cell r="AU139" t="str">
            <v>X</v>
          </cell>
          <cell r="AV139">
            <v>0</v>
          </cell>
          <cell r="AW139" t="str">
            <v/>
          </cell>
          <cell r="AX139">
            <v>0</v>
          </cell>
          <cell r="AY139" t="str">
            <v/>
          </cell>
          <cell r="AZ139">
            <v>0</v>
          </cell>
          <cell r="BA139" t="str">
            <v/>
          </cell>
          <cell r="BB139">
            <v>0</v>
          </cell>
          <cell r="BC139" t="str">
            <v>HĐT-PV</v>
          </cell>
        </row>
        <row r="140">
          <cell r="E140" t="str">
            <v>01008048</v>
          </cell>
          <cell r="F140">
            <v>93</v>
          </cell>
          <cell r="G140">
            <v>35</v>
          </cell>
          <cell r="H140">
            <v>20</v>
          </cell>
          <cell r="I140">
            <v>20</v>
          </cell>
          <cell r="J140">
            <v>20</v>
          </cell>
          <cell r="K140">
            <v>0</v>
          </cell>
          <cell r="L140">
            <v>0</v>
          </cell>
          <cell r="M140">
            <v>95</v>
          </cell>
          <cell r="N140" t="str">
            <v>Xuất sắc</v>
          </cell>
          <cell r="O140">
            <v>35</v>
          </cell>
          <cell r="P140">
            <v>20</v>
          </cell>
          <cell r="Q140">
            <v>20</v>
          </cell>
          <cell r="R140">
            <v>20</v>
          </cell>
          <cell r="S140">
            <v>60</v>
          </cell>
          <cell r="T140">
            <v>0</v>
          </cell>
          <cell r="U140">
            <v>0</v>
          </cell>
          <cell r="V140">
            <v>95</v>
          </cell>
          <cell r="W140" t="str">
            <v>Xuất sắc</v>
          </cell>
          <cell r="X140" t="str">
            <v>A1</v>
          </cell>
          <cell r="Y140" t="str">
            <v>A3</v>
          </cell>
          <cell r="Z140" t="str">
            <v>A2</v>
          </cell>
          <cell r="AA140">
            <v>0</v>
          </cell>
          <cell r="AB140">
            <v>0</v>
          </cell>
          <cell r="AC140">
            <v>0</v>
          </cell>
          <cell r="AD140">
            <v>60</v>
          </cell>
          <cell r="AE140">
            <v>60</v>
          </cell>
          <cell r="AF140">
            <v>0</v>
          </cell>
          <cell r="AG140" t="str">
            <v>Xuất sắc</v>
          </cell>
          <cell r="AH140">
            <v>0</v>
          </cell>
          <cell r="AI140" t="str">
            <v>X</v>
          </cell>
          <cell r="AJ140">
            <v>0</v>
          </cell>
          <cell r="AK140" t="str">
            <v/>
          </cell>
          <cell r="AL140">
            <v>0</v>
          </cell>
          <cell r="AM140" t="str">
            <v/>
          </cell>
          <cell r="AN140">
            <v>0</v>
          </cell>
          <cell r="AO140" t="str">
            <v/>
          </cell>
          <cell r="AP140">
            <v>0</v>
          </cell>
          <cell r="AQ140" t="str">
            <v/>
          </cell>
          <cell r="AR140">
            <v>0</v>
          </cell>
          <cell r="AS140" t="str">
            <v>X</v>
          </cell>
          <cell r="AT140">
            <v>0</v>
          </cell>
          <cell r="AU140" t="str">
            <v/>
          </cell>
          <cell r="AV140">
            <v>0</v>
          </cell>
          <cell r="AW140" t="str">
            <v/>
          </cell>
          <cell r="AX140">
            <v>0</v>
          </cell>
          <cell r="AY140" t="str">
            <v/>
          </cell>
          <cell r="AZ140">
            <v>0</v>
          </cell>
          <cell r="BA140" t="str">
            <v/>
          </cell>
          <cell r="BB140">
            <v>0</v>
          </cell>
          <cell r="BC140" t="str">
            <v>HĐT-PV</v>
          </cell>
        </row>
        <row r="141">
          <cell r="E141" t="str">
            <v>01002034</v>
          </cell>
          <cell r="F141">
            <v>95</v>
          </cell>
          <cell r="G141">
            <v>32</v>
          </cell>
          <cell r="H141">
            <v>15</v>
          </cell>
          <cell r="I141">
            <v>15</v>
          </cell>
          <cell r="J141">
            <v>30</v>
          </cell>
          <cell r="K141">
            <v>0</v>
          </cell>
          <cell r="L141">
            <v>0</v>
          </cell>
          <cell r="M141">
            <v>92</v>
          </cell>
          <cell r="N141" t="str">
            <v>Xuất sắc</v>
          </cell>
          <cell r="O141">
            <v>32</v>
          </cell>
          <cell r="P141">
            <v>15</v>
          </cell>
          <cell r="Q141">
            <v>15</v>
          </cell>
          <cell r="R141">
            <v>30</v>
          </cell>
          <cell r="S141">
            <v>60</v>
          </cell>
          <cell r="T141">
            <v>0</v>
          </cell>
          <cell r="U141">
            <v>0</v>
          </cell>
          <cell r="V141">
            <v>92</v>
          </cell>
          <cell r="W141" t="str">
            <v>Xuất sắc</v>
          </cell>
          <cell r="X141" t="str">
            <v>A2</v>
          </cell>
          <cell r="Y141" t="str">
            <v>A2</v>
          </cell>
          <cell r="Z141" t="str">
            <v>A3</v>
          </cell>
          <cell r="AA141">
            <v>0</v>
          </cell>
          <cell r="AB141">
            <v>0</v>
          </cell>
          <cell r="AC141">
            <v>0</v>
          </cell>
          <cell r="AD141">
            <v>60</v>
          </cell>
          <cell r="AE141">
            <v>60</v>
          </cell>
          <cell r="AF141">
            <v>0</v>
          </cell>
          <cell r="AG141" t="str">
            <v>Xuất sắc</v>
          </cell>
          <cell r="AH141">
            <v>0</v>
          </cell>
          <cell r="AI141" t="str">
            <v>X</v>
          </cell>
          <cell r="AJ141">
            <v>0</v>
          </cell>
          <cell r="AK141" t="str">
            <v/>
          </cell>
          <cell r="AL141">
            <v>0</v>
          </cell>
          <cell r="AM141" t="str">
            <v/>
          </cell>
          <cell r="AN141">
            <v>0</v>
          </cell>
          <cell r="AO141" t="str">
            <v/>
          </cell>
          <cell r="AP141">
            <v>0</v>
          </cell>
          <cell r="AQ141" t="str">
            <v/>
          </cell>
          <cell r="AR141">
            <v>0</v>
          </cell>
          <cell r="AS141" t="str">
            <v>X</v>
          </cell>
          <cell r="AT141">
            <v>0</v>
          </cell>
          <cell r="AU141" t="str">
            <v/>
          </cell>
          <cell r="AV141">
            <v>0</v>
          </cell>
          <cell r="AW141" t="str">
            <v/>
          </cell>
          <cell r="AX141">
            <v>0</v>
          </cell>
          <cell r="AY141" t="str">
            <v/>
          </cell>
          <cell r="AZ141">
            <v>0</v>
          </cell>
          <cell r="BA141" t="str">
            <v/>
          </cell>
          <cell r="BB141">
            <v>0</v>
          </cell>
          <cell r="BC141" t="str">
            <v>HĐT-PV</v>
          </cell>
        </row>
        <row r="142">
          <cell r="E142" t="str">
            <v>01008051</v>
          </cell>
          <cell r="F142">
            <v>95</v>
          </cell>
          <cell r="G142">
            <v>32</v>
          </cell>
          <cell r="H142">
            <v>15</v>
          </cell>
          <cell r="I142">
            <v>15</v>
          </cell>
          <cell r="J142">
            <v>30</v>
          </cell>
          <cell r="K142">
            <v>0</v>
          </cell>
          <cell r="L142">
            <v>0</v>
          </cell>
          <cell r="M142">
            <v>92</v>
          </cell>
          <cell r="N142" t="str">
            <v>Xuất sắc</v>
          </cell>
          <cell r="O142">
            <v>32</v>
          </cell>
          <cell r="P142">
            <v>15</v>
          </cell>
          <cell r="Q142">
            <v>15</v>
          </cell>
          <cell r="R142">
            <v>30</v>
          </cell>
          <cell r="S142">
            <v>60</v>
          </cell>
          <cell r="T142">
            <v>0</v>
          </cell>
          <cell r="U142">
            <v>0</v>
          </cell>
          <cell r="V142">
            <v>92</v>
          </cell>
          <cell r="W142" t="str">
            <v>Xuất sắc</v>
          </cell>
          <cell r="X142" t="str">
            <v>A2</v>
          </cell>
          <cell r="Y142" t="str">
            <v>A3</v>
          </cell>
          <cell r="Z142" t="str">
            <v>A3</v>
          </cell>
          <cell r="AA142">
            <v>0</v>
          </cell>
          <cell r="AB142">
            <v>0</v>
          </cell>
          <cell r="AC142">
            <v>0</v>
          </cell>
          <cell r="AD142">
            <v>60</v>
          </cell>
          <cell r="AE142">
            <v>60</v>
          </cell>
          <cell r="AF142">
            <v>0</v>
          </cell>
          <cell r="AG142" t="str">
            <v>Xuất sắc</v>
          </cell>
          <cell r="AH142">
            <v>0</v>
          </cell>
          <cell r="AI142" t="str">
            <v>X</v>
          </cell>
          <cell r="AJ142">
            <v>0</v>
          </cell>
          <cell r="AK142" t="str">
            <v/>
          </cell>
          <cell r="AL142">
            <v>0</v>
          </cell>
          <cell r="AM142" t="str">
            <v/>
          </cell>
          <cell r="AN142">
            <v>0</v>
          </cell>
          <cell r="AO142" t="str">
            <v/>
          </cell>
          <cell r="AP142">
            <v>0</v>
          </cell>
          <cell r="AQ142" t="str">
            <v/>
          </cell>
          <cell r="AR142">
            <v>0</v>
          </cell>
          <cell r="AS142" t="str">
            <v>X</v>
          </cell>
          <cell r="AT142">
            <v>0</v>
          </cell>
          <cell r="AU142" t="str">
            <v/>
          </cell>
          <cell r="AV142">
            <v>0</v>
          </cell>
          <cell r="AW142" t="str">
            <v/>
          </cell>
          <cell r="AX142">
            <v>0</v>
          </cell>
          <cell r="AY142" t="str">
            <v/>
          </cell>
          <cell r="AZ142">
            <v>0</v>
          </cell>
          <cell r="BA142" t="str">
            <v/>
          </cell>
          <cell r="BB142">
            <v>0</v>
          </cell>
          <cell r="BC142" t="str">
            <v>HĐT-PV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13</v>
          </cell>
          <cell r="AJ143">
            <v>0.8125</v>
          </cell>
          <cell r="AK143">
            <v>2</v>
          </cell>
          <cell r="AL143">
            <v>0.125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1</v>
          </cell>
          <cell r="AR143">
            <v>6.25E-2</v>
          </cell>
          <cell r="AS143">
            <v>13</v>
          </cell>
          <cell r="AT143">
            <v>0.8125</v>
          </cell>
          <cell r="AU143">
            <v>2</v>
          </cell>
          <cell r="AV143">
            <v>0.125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1</v>
          </cell>
          <cell r="BB143">
            <v>6.25E-2</v>
          </cell>
          <cell r="BC143">
            <v>0</v>
          </cell>
        </row>
        <row r="144"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7</v>
          </cell>
          <cell r="AJ144">
            <v>0.77777777777777779</v>
          </cell>
          <cell r="AK144">
            <v>1</v>
          </cell>
          <cell r="AL144">
            <v>0.1111111111111111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1</v>
          </cell>
          <cell r="AR144">
            <v>0.1111111111111111</v>
          </cell>
          <cell r="AS144">
            <v>7</v>
          </cell>
          <cell r="AT144">
            <v>0.77777777777777779</v>
          </cell>
          <cell r="AU144">
            <v>1</v>
          </cell>
          <cell r="AV144">
            <v>0.1111111111111111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1</v>
          </cell>
          <cell r="BB144">
            <v>0.1111111111111111</v>
          </cell>
          <cell r="BC144">
            <v>0</v>
          </cell>
        </row>
        <row r="145">
          <cell r="E145" t="str">
            <v>01004005</v>
          </cell>
          <cell r="F145">
            <v>94</v>
          </cell>
          <cell r="G145">
            <v>34</v>
          </cell>
          <cell r="H145">
            <v>15</v>
          </cell>
          <cell r="I145">
            <v>15</v>
          </cell>
          <cell r="J145">
            <v>30</v>
          </cell>
          <cell r="K145">
            <v>0</v>
          </cell>
          <cell r="L145">
            <v>0</v>
          </cell>
          <cell r="M145">
            <v>94</v>
          </cell>
          <cell r="N145" t="str">
            <v>Xuất sắc</v>
          </cell>
          <cell r="O145">
            <v>34</v>
          </cell>
          <cell r="P145">
            <v>15</v>
          </cell>
          <cell r="Q145">
            <v>15</v>
          </cell>
          <cell r="R145">
            <v>30</v>
          </cell>
          <cell r="S145">
            <v>60</v>
          </cell>
          <cell r="T145">
            <v>0</v>
          </cell>
          <cell r="U145">
            <v>0</v>
          </cell>
          <cell r="V145">
            <v>94</v>
          </cell>
          <cell r="W145" t="str">
            <v>Xuất sắc</v>
          </cell>
          <cell r="X145" t="str">
            <v>A1</v>
          </cell>
          <cell r="Y145" t="str">
            <v>A1</v>
          </cell>
          <cell r="Z145" t="str">
            <v>A1</v>
          </cell>
          <cell r="AA145">
            <v>0</v>
          </cell>
          <cell r="AB145">
            <v>0</v>
          </cell>
          <cell r="AC145">
            <v>0</v>
          </cell>
          <cell r="AD145">
            <v>60</v>
          </cell>
          <cell r="AE145">
            <v>60</v>
          </cell>
          <cell r="AF145">
            <v>0</v>
          </cell>
          <cell r="AG145" t="str">
            <v>Xuất sắc</v>
          </cell>
          <cell r="AH145">
            <v>0</v>
          </cell>
          <cell r="AI145" t="str">
            <v>X</v>
          </cell>
          <cell r="AJ145">
            <v>0</v>
          </cell>
          <cell r="AK145" t="str">
            <v/>
          </cell>
          <cell r="AL145">
            <v>0</v>
          </cell>
          <cell r="AM145" t="str">
            <v/>
          </cell>
          <cell r="AN145">
            <v>0</v>
          </cell>
          <cell r="AO145" t="str">
            <v/>
          </cell>
          <cell r="AP145">
            <v>0</v>
          </cell>
          <cell r="AQ145" t="str">
            <v/>
          </cell>
          <cell r="AR145">
            <v>0</v>
          </cell>
          <cell r="AS145" t="str">
            <v>X</v>
          </cell>
          <cell r="AT145">
            <v>0</v>
          </cell>
          <cell r="AU145" t="str">
            <v/>
          </cell>
          <cell r="AV145">
            <v>0</v>
          </cell>
          <cell r="AW145" t="str">
            <v/>
          </cell>
          <cell r="AX145">
            <v>0</v>
          </cell>
          <cell r="AY145" t="str">
            <v/>
          </cell>
          <cell r="AZ145">
            <v>0</v>
          </cell>
          <cell r="BA145" t="str">
            <v/>
          </cell>
          <cell r="BB145">
            <v>0</v>
          </cell>
          <cell r="BC145" t="str">
            <v>TPDV</v>
          </cell>
        </row>
        <row r="146">
          <cell r="E146" t="str">
            <v>01002021</v>
          </cell>
          <cell r="F146">
            <v>94</v>
          </cell>
          <cell r="G146">
            <v>34</v>
          </cell>
          <cell r="H146">
            <v>15</v>
          </cell>
          <cell r="I146">
            <v>15</v>
          </cell>
          <cell r="J146">
            <v>30</v>
          </cell>
          <cell r="K146">
            <v>0</v>
          </cell>
          <cell r="L146">
            <v>0</v>
          </cell>
          <cell r="M146">
            <v>94</v>
          </cell>
          <cell r="N146" t="str">
            <v>Xuất sắc</v>
          </cell>
          <cell r="O146">
            <v>34</v>
          </cell>
          <cell r="P146">
            <v>15</v>
          </cell>
          <cell r="Q146">
            <v>15</v>
          </cell>
          <cell r="R146">
            <v>30</v>
          </cell>
          <cell r="S146">
            <v>60</v>
          </cell>
          <cell r="T146">
            <v>0</v>
          </cell>
          <cell r="U146">
            <v>0</v>
          </cell>
          <cell r="V146">
            <v>94</v>
          </cell>
          <cell r="W146" t="str">
            <v>Xuất sắc</v>
          </cell>
          <cell r="X146" t="str">
            <v>A1</v>
          </cell>
          <cell r="Y146" t="str">
            <v>A1</v>
          </cell>
          <cell r="Z146" t="str">
            <v>A1</v>
          </cell>
          <cell r="AA146">
            <v>0</v>
          </cell>
          <cell r="AB146">
            <v>0</v>
          </cell>
          <cell r="AC146">
            <v>0</v>
          </cell>
          <cell r="AD146">
            <v>60</v>
          </cell>
          <cell r="AE146">
            <v>60</v>
          </cell>
          <cell r="AF146">
            <v>0</v>
          </cell>
          <cell r="AG146" t="str">
            <v>Xuất sắc</v>
          </cell>
          <cell r="AH146">
            <v>0</v>
          </cell>
          <cell r="AI146" t="str">
            <v>X</v>
          </cell>
          <cell r="AJ146">
            <v>0</v>
          </cell>
          <cell r="AK146" t="str">
            <v/>
          </cell>
          <cell r="AL146">
            <v>0</v>
          </cell>
          <cell r="AM146" t="str">
            <v/>
          </cell>
          <cell r="AN146">
            <v>0</v>
          </cell>
          <cell r="AO146" t="str">
            <v/>
          </cell>
          <cell r="AP146">
            <v>0</v>
          </cell>
          <cell r="AQ146" t="str">
            <v/>
          </cell>
          <cell r="AR146">
            <v>0</v>
          </cell>
          <cell r="AS146" t="str">
            <v>X</v>
          </cell>
          <cell r="AT146">
            <v>0</v>
          </cell>
          <cell r="AU146" t="str">
            <v/>
          </cell>
          <cell r="AV146">
            <v>0</v>
          </cell>
          <cell r="AW146" t="str">
            <v/>
          </cell>
          <cell r="AX146">
            <v>0</v>
          </cell>
          <cell r="AY146" t="str">
            <v/>
          </cell>
          <cell r="AZ146">
            <v>0</v>
          </cell>
          <cell r="BA146" t="str">
            <v/>
          </cell>
          <cell r="BB146">
            <v>0</v>
          </cell>
          <cell r="BC146" t="str">
            <v>TPDV</v>
          </cell>
        </row>
        <row r="147">
          <cell r="E147" t="str">
            <v>01019002</v>
          </cell>
          <cell r="F147">
            <v>84</v>
          </cell>
          <cell r="G147">
            <v>29</v>
          </cell>
          <cell r="H147">
            <v>15</v>
          </cell>
          <cell r="I147">
            <v>15</v>
          </cell>
          <cell r="J147">
            <v>25</v>
          </cell>
          <cell r="K147">
            <v>0</v>
          </cell>
          <cell r="L147">
            <v>0</v>
          </cell>
          <cell r="M147">
            <v>84</v>
          </cell>
          <cell r="N147" t="str">
            <v>Tốt</v>
          </cell>
          <cell r="O147">
            <v>29</v>
          </cell>
          <cell r="P147">
            <v>15</v>
          </cell>
          <cell r="Q147">
            <v>15</v>
          </cell>
          <cell r="R147">
            <v>25</v>
          </cell>
          <cell r="S147">
            <v>55</v>
          </cell>
          <cell r="T147">
            <v>0</v>
          </cell>
          <cell r="U147">
            <v>0</v>
          </cell>
          <cell r="V147">
            <v>84</v>
          </cell>
          <cell r="W147" t="str">
            <v>Tốt</v>
          </cell>
          <cell r="X147" t="str">
            <v>A4</v>
          </cell>
          <cell r="Y147" t="str">
            <v>A4</v>
          </cell>
          <cell r="Z147" t="str">
            <v>A4</v>
          </cell>
          <cell r="AA147">
            <v>0</v>
          </cell>
          <cell r="AB147">
            <v>0</v>
          </cell>
          <cell r="AC147">
            <v>0</v>
          </cell>
          <cell r="AD147">
            <v>50</v>
          </cell>
          <cell r="AE147">
            <v>50</v>
          </cell>
          <cell r="AF147">
            <v>0</v>
          </cell>
          <cell r="AG147" t="str">
            <v>Tốt</v>
          </cell>
          <cell r="AH147">
            <v>0</v>
          </cell>
          <cell r="AI147" t="str">
            <v/>
          </cell>
          <cell r="AJ147">
            <v>0</v>
          </cell>
          <cell r="AK147" t="str">
            <v>X</v>
          </cell>
          <cell r="AL147">
            <v>0</v>
          </cell>
          <cell r="AM147" t="str">
            <v/>
          </cell>
          <cell r="AN147">
            <v>0</v>
          </cell>
          <cell r="AO147" t="str">
            <v/>
          </cell>
          <cell r="AP147">
            <v>0</v>
          </cell>
          <cell r="AQ147" t="str">
            <v/>
          </cell>
          <cell r="AR147">
            <v>0</v>
          </cell>
          <cell r="AS147" t="str">
            <v/>
          </cell>
          <cell r="AT147">
            <v>0</v>
          </cell>
          <cell r="AU147" t="str">
            <v>X</v>
          </cell>
          <cell r="AV147">
            <v>0</v>
          </cell>
          <cell r="AW147" t="str">
            <v/>
          </cell>
          <cell r="AX147">
            <v>0</v>
          </cell>
          <cell r="AY147" t="str">
            <v/>
          </cell>
          <cell r="AZ147">
            <v>0</v>
          </cell>
          <cell r="BA147" t="str">
            <v/>
          </cell>
          <cell r="BB147">
            <v>0</v>
          </cell>
          <cell r="BC147" t="str">
            <v>CBGV</v>
          </cell>
        </row>
        <row r="148">
          <cell r="E148" t="str">
            <v>01007005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 t="str">
            <v>Không đánh giá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 t="str">
            <v>Không đánh giá</v>
          </cell>
          <cell r="X148" t="str">
            <v>A DN</v>
          </cell>
          <cell r="Y148" t="str">
            <v>A DN</v>
          </cell>
          <cell r="Z148" t="str">
            <v>A DN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 t="str">
            <v>Không đánh giá</v>
          </cell>
          <cell r="AH148">
            <v>0</v>
          </cell>
          <cell r="AI148" t="str">
            <v/>
          </cell>
          <cell r="AJ148">
            <v>0</v>
          </cell>
          <cell r="AK148" t="str">
            <v/>
          </cell>
          <cell r="AL148">
            <v>0</v>
          </cell>
          <cell r="AM148" t="str">
            <v/>
          </cell>
          <cell r="AN148">
            <v>0</v>
          </cell>
          <cell r="AO148" t="str">
            <v/>
          </cell>
          <cell r="AP148">
            <v>0</v>
          </cell>
          <cell r="AQ148" t="str">
            <v>X</v>
          </cell>
          <cell r="AR148">
            <v>0</v>
          </cell>
          <cell r="AS148" t="str">
            <v/>
          </cell>
          <cell r="AT148">
            <v>0</v>
          </cell>
          <cell r="AU148" t="str">
            <v/>
          </cell>
          <cell r="AV148">
            <v>0</v>
          </cell>
          <cell r="AW148" t="str">
            <v/>
          </cell>
          <cell r="AX148">
            <v>0</v>
          </cell>
          <cell r="AY148" t="str">
            <v/>
          </cell>
          <cell r="AZ148">
            <v>0</v>
          </cell>
          <cell r="BA148" t="str">
            <v>X</v>
          </cell>
          <cell r="BB148">
            <v>0</v>
          </cell>
          <cell r="BC148" t="str">
            <v>CBGV</v>
          </cell>
        </row>
        <row r="149">
          <cell r="E149" t="str">
            <v>01015026</v>
          </cell>
          <cell r="F149">
            <v>91</v>
          </cell>
          <cell r="G149">
            <v>31</v>
          </cell>
          <cell r="H149">
            <v>15</v>
          </cell>
          <cell r="I149">
            <v>15</v>
          </cell>
          <cell r="J149">
            <v>30</v>
          </cell>
          <cell r="K149">
            <v>0</v>
          </cell>
          <cell r="L149">
            <v>0</v>
          </cell>
          <cell r="M149">
            <v>91</v>
          </cell>
          <cell r="N149" t="str">
            <v>Xuất sắc</v>
          </cell>
          <cell r="O149">
            <v>31</v>
          </cell>
          <cell r="P149">
            <v>15</v>
          </cell>
          <cell r="Q149">
            <v>15</v>
          </cell>
          <cell r="R149">
            <v>30</v>
          </cell>
          <cell r="S149">
            <v>60</v>
          </cell>
          <cell r="T149">
            <v>0</v>
          </cell>
          <cell r="U149">
            <v>0</v>
          </cell>
          <cell r="V149">
            <v>91</v>
          </cell>
          <cell r="W149" t="str">
            <v>Xuất sắc</v>
          </cell>
          <cell r="X149" t="str">
            <v>A2</v>
          </cell>
          <cell r="Y149" t="str">
            <v>A3</v>
          </cell>
          <cell r="Z149" t="str">
            <v>A3</v>
          </cell>
          <cell r="AA149">
            <v>0</v>
          </cell>
          <cell r="AB149">
            <v>0</v>
          </cell>
          <cell r="AC149">
            <v>0</v>
          </cell>
          <cell r="AD149">
            <v>60</v>
          </cell>
          <cell r="AE149">
            <v>60</v>
          </cell>
          <cell r="AF149">
            <v>0</v>
          </cell>
          <cell r="AG149" t="str">
            <v>Xuất sắc</v>
          </cell>
          <cell r="AH149">
            <v>0</v>
          </cell>
          <cell r="AI149" t="str">
            <v>X</v>
          </cell>
          <cell r="AJ149">
            <v>0</v>
          </cell>
          <cell r="AK149" t="str">
            <v/>
          </cell>
          <cell r="AL149">
            <v>0</v>
          </cell>
          <cell r="AM149" t="str">
            <v/>
          </cell>
          <cell r="AN149">
            <v>0</v>
          </cell>
          <cell r="AO149" t="str">
            <v/>
          </cell>
          <cell r="AP149">
            <v>0</v>
          </cell>
          <cell r="AQ149" t="str">
            <v/>
          </cell>
          <cell r="AR149">
            <v>0</v>
          </cell>
          <cell r="AS149" t="str">
            <v>X</v>
          </cell>
          <cell r="AT149">
            <v>0</v>
          </cell>
          <cell r="AU149" t="str">
            <v/>
          </cell>
          <cell r="AV149">
            <v>0</v>
          </cell>
          <cell r="AW149" t="str">
            <v/>
          </cell>
          <cell r="AX149">
            <v>0</v>
          </cell>
          <cell r="AY149" t="str">
            <v/>
          </cell>
          <cell r="AZ149">
            <v>0</v>
          </cell>
          <cell r="BA149" t="str">
            <v/>
          </cell>
          <cell r="BB149">
            <v>0</v>
          </cell>
          <cell r="BC149" t="str">
            <v>CBGV</v>
          </cell>
        </row>
        <row r="150">
          <cell r="E150" t="str">
            <v>01015028</v>
          </cell>
          <cell r="F150">
            <v>92</v>
          </cell>
          <cell r="G150">
            <v>32</v>
          </cell>
          <cell r="H150">
            <v>15</v>
          </cell>
          <cell r="I150">
            <v>15</v>
          </cell>
          <cell r="J150">
            <v>30</v>
          </cell>
          <cell r="K150">
            <v>0</v>
          </cell>
          <cell r="L150">
            <v>0</v>
          </cell>
          <cell r="M150">
            <v>92</v>
          </cell>
          <cell r="N150" t="str">
            <v>Xuất sắc</v>
          </cell>
          <cell r="O150">
            <v>32</v>
          </cell>
          <cell r="P150">
            <v>15</v>
          </cell>
          <cell r="Q150">
            <v>15</v>
          </cell>
          <cell r="R150">
            <v>30</v>
          </cell>
          <cell r="S150">
            <v>60</v>
          </cell>
          <cell r="T150">
            <v>0</v>
          </cell>
          <cell r="U150">
            <v>0</v>
          </cell>
          <cell r="V150">
            <v>92</v>
          </cell>
          <cell r="W150" t="str">
            <v>Xuất sắc</v>
          </cell>
          <cell r="X150" t="str">
            <v>A3</v>
          </cell>
          <cell r="Y150" t="str">
            <v>A2</v>
          </cell>
          <cell r="Z150" t="str">
            <v>A3</v>
          </cell>
          <cell r="AA150">
            <v>0</v>
          </cell>
          <cell r="AB150">
            <v>0</v>
          </cell>
          <cell r="AC150">
            <v>0</v>
          </cell>
          <cell r="AD150">
            <v>60</v>
          </cell>
          <cell r="AE150">
            <v>60</v>
          </cell>
          <cell r="AF150">
            <v>0</v>
          </cell>
          <cell r="AG150" t="str">
            <v>Xuất sắc</v>
          </cell>
          <cell r="AH150">
            <v>0</v>
          </cell>
          <cell r="AI150" t="str">
            <v>X</v>
          </cell>
          <cell r="AJ150">
            <v>0</v>
          </cell>
          <cell r="AK150" t="str">
            <v/>
          </cell>
          <cell r="AL150">
            <v>0</v>
          </cell>
          <cell r="AM150" t="str">
            <v/>
          </cell>
          <cell r="AN150">
            <v>0</v>
          </cell>
          <cell r="AO150" t="str">
            <v/>
          </cell>
          <cell r="AP150">
            <v>0</v>
          </cell>
          <cell r="AQ150" t="str">
            <v/>
          </cell>
          <cell r="AR150">
            <v>0</v>
          </cell>
          <cell r="AS150" t="str">
            <v>X</v>
          </cell>
          <cell r="AT150">
            <v>0</v>
          </cell>
          <cell r="AU150" t="str">
            <v/>
          </cell>
          <cell r="AV150">
            <v>0</v>
          </cell>
          <cell r="AW150" t="str">
            <v/>
          </cell>
          <cell r="AX150">
            <v>0</v>
          </cell>
          <cell r="AY150" t="str">
            <v/>
          </cell>
          <cell r="AZ150">
            <v>0</v>
          </cell>
          <cell r="BA150" t="str">
            <v/>
          </cell>
          <cell r="BB150">
            <v>0</v>
          </cell>
          <cell r="BC150" t="str">
            <v>CBGV</v>
          </cell>
        </row>
        <row r="151">
          <cell r="E151" t="str">
            <v>01008034</v>
          </cell>
          <cell r="F151">
            <v>91</v>
          </cell>
          <cell r="G151">
            <v>31</v>
          </cell>
          <cell r="H151">
            <v>15</v>
          </cell>
          <cell r="I151">
            <v>15</v>
          </cell>
          <cell r="J151">
            <v>30</v>
          </cell>
          <cell r="K151">
            <v>0</v>
          </cell>
          <cell r="L151">
            <v>0</v>
          </cell>
          <cell r="M151">
            <v>91</v>
          </cell>
          <cell r="N151" t="str">
            <v>Xuất sắc</v>
          </cell>
          <cell r="O151">
            <v>31</v>
          </cell>
          <cell r="P151">
            <v>15</v>
          </cell>
          <cell r="Q151">
            <v>15</v>
          </cell>
          <cell r="R151">
            <v>30</v>
          </cell>
          <cell r="S151">
            <v>60</v>
          </cell>
          <cell r="T151">
            <v>0</v>
          </cell>
          <cell r="U151">
            <v>0</v>
          </cell>
          <cell r="V151">
            <v>91</v>
          </cell>
          <cell r="W151" t="str">
            <v>Xuất sắc</v>
          </cell>
          <cell r="X151" t="str">
            <v>A3</v>
          </cell>
          <cell r="Y151" t="str">
            <v>A2</v>
          </cell>
          <cell r="Z151" t="str">
            <v>A3</v>
          </cell>
          <cell r="AA151">
            <v>0</v>
          </cell>
          <cell r="AB151">
            <v>0</v>
          </cell>
          <cell r="AC151">
            <v>0</v>
          </cell>
          <cell r="AD151">
            <v>60</v>
          </cell>
          <cell r="AE151">
            <v>60</v>
          </cell>
          <cell r="AF151">
            <v>0</v>
          </cell>
          <cell r="AG151" t="str">
            <v>Xuất sắc</v>
          </cell>
          <cell r="AH151">
            <v>0</v>
          </cell>
          <cell r="AI151" t="str">
            <v>X</v>
          </cell>
          <cell r="AJ151">
            <v>0</v>
          </cell>
          <cell r="AK151" t="str">
            <v/>
          </cell>
          <cell r="AL151">
            <v>0</v>
          </cell>
          <cell r="AM151" t="str">
            <v/>
          </cell>
          <cell r="AN151">
            <v>0</v>
          </cell>
          <cell r="AO151" t="str">
            <v/>
          </cell>
          <cell r="AP151">
            <v>0</v>
          </cell>
          <cell r="AQ151" t="str">
            <v/>
          </cell>
          <cell r="AR151">
            <v>0</v>
          </cell>
          <cell r="AS151" t="str">
            <v>X</v>
          </cell>
          <cell r="AT151">
            <v>0</v>
          </cell>
          <cell r="AU151" t="str">
            <v/>
          </cell>
          <cell r="AV151">
            <v>0</v>
          </cell>
          <cell r="AW151" t="str">
            <v/>
          </cell>
          <cell r="AX151">
            <v>0</v>
          </cell>
          <cell r="AY151" t="str">
            <v/>
          </cell>
          <cell r="AZ151">
            <v>0</v>
          </cell>
          <cell r="BA151" t="str">
            <v/>
          </cell>
          <cell r="BB151">
            <v>0</v>
          </cell>
          <cell r="BC151" t="str">
            <v>CBGV</v>
          </cell>
        </row>
        <row r="152">
          <cell r="E152" t="str">
            <v>01018004</v>
          </cell>
          <cell r="F152">
            <v>92</v>
          </cell>
          <cell r="G152">
            <v>32</v>
          </cell>
          <cell r="H152">
            <v>15</v>
          </cell>
          <cell r="I152">
            <v>15</v>
          </cell>
          <cell r="J152">
            <v>30</v>
          </cell>
          <cell r="K152">
            <v>0</v>
          </cell>
          <cell r="L152">
            <v>0</v>
          </cell>
          <cell r="M152">
            <v>92</v>
          </cell>
          <cell r="N152" t="str">
            <v>Xuất sắc</v>
          </cell>
          <cell r="O152">
            <v>32</v>
          </cell>
          <cell r="P152">
            <v>15</v>
          </cell>
          <cell r="Q152">
            <v>15</v>
          </cell>
          <cell r="R152">
            <v>30</v>
          </cell>
          <cell r="S152">
            <v>60</v>
          </cell>
          <cell r="T152">
            <v>0</v>
          </cell>
          <cell r="U152">
            <v>0</v>
          </cell>
          <cell r="V152">
            <v>92</v>
          </cell>
          <cell r="W152" t="str">
            <v>Xuất sắc</v>
          </cell>
          <cell r="X152" t="str">
            <v>A2</v>
          </cell>
          <cell r="Y152" t="str">
            <v>A1</v>
          </cell>
          <cell r="Z152" t="str">
            <v>A2</v>
          </cell>
          <cell r="AA152">
            <v>0</v>
          </cell>
          <cell r="AB152">
            <v>0</v>
          </cell>
          <cell r="AC152">
            <v>0</v>
          </cell>
          <cell r="AD152">
            <v>60</v>
          </cell>
          <cell r="AE152">
            <v>60</v>
          </cell>
          <cell r="AF152">
            <v>0</v>
          </cell>
          <cell r="AG152" t="str">
            <v>Xuất sắc</v>
          </cell>
          <cell r="AH152">
            <v>0</v>
          </cell>
          <cell r="AI152" t="str">
            <v>X</v>
          </cell>
          <cell r="AJ152">
            <v>0</v>
          </cell>
          <cell r="AK152" t="str">
            <v/>
          </cell>
          <cell r="AL152">
            <v>0</v>
          </cell>
          <cell r="AM152" t="str">
            <v/>
          </cell>
          <cell r="AN152">
            <v>0</v>
          </cell>
          <cell r="AO152" t="str">
            <v/>
          </cell>
          <cell r="AP152">
            <v>0</v>
          </cell>
          <cell r="AQ152" t="str">
            <v/>
          </cell>
          <cell r="AR152">
            <v>0</v>
          </cell>
          <cell r="AS152" t="str">
            <v>X</v>
          </cell>
          <cell r="AT152">
            <v>0</v>
          </cell>
          <cell r="AU152" t="str">
            <v/>
          </cell>
          <cell r="AV152">
            <v>0</v>
          </cell>
          <cell r="AW152" t="str">
            <v/>
          </cell>
          <cell r="AX152">
            <v>0</v>
          </cell>
          <cell r="AY152" t="str">
            <v/>
          </cell>
          <cell r="AZ152">
            <v>0</v>
          </cell>
          <cell r="BA152" t="str">
            <v/>
          </cell>
          <cell r="BB152">
            <v>0</v>
          </cell>
          <cell r="BC152" t="str">
            <v>CBGV</v>
          </cell>
        </row>
        <row r="153">
          <cell r="E153" t="str">
            <v>01017010</v>
          </cell>
          <cell r="F153">
            <v>92</v>
          </cell>
          <cell r="G153">
            <v>32</v>
          </cell>
          <cell r="H153">
            <v>15</v>
          </cell>
          <cell r="I153">
            <v>15</v>
          </cell>
          <cell r="J153">
            <v>30</v>
          </cell>
          <cell r="K153">
            <v>0</v>
          </cell>
          <cell r="L153">
            <v>0</v>
          </cell>
          <cell r="M153">
            <v>92</v>
          </cell>
          <cell r="N153" t="str">
            <v>Xuất sắc</v>
          </cell>
          <cell r="O153">
            <v>32</v>
          </cell>
          <cell r="P153">
            <v>15</v>
          </cell>
          <cell r="Q153">
            <v>15</v>
          </cell>
          <cell r="R153">
            <v>30</v>
          </cell>
          <cell r="S153">
            <v>60</v>
          </cell>
          <cell r="T153">
            <v>0</v>
          </cell>
          <cell r="U153">
            <v>0</v>
          </cell>
          <cell r="V153">
            <v>92</v>
          </cell>
          <cell r="W153" t="str">
            <v>Xuất sắc</v>
          </cell>
          <cell r="X153" t="str">
            <v>A3</v>
          </cell>
          <cell r="Y153" t="str">
            <v>A1</v>
          </cell>
          <cell r="Z153" t="str">
            <v>A3</v>
          </cell>
          <cell r="AA153">
            <v>0</v>
          </cell>
          <cell r="AB153">
            <v>0</v>
          </cell>
          <cell r="AC153">
            <v>0</v>
          </cell>
          <cell r="AD153">
            <v>60</v>
          </cell>
          <cell r="AE153">
            <v>60</v>
          </cell>
          <cell r="AF153">
            <v>0</v>
          </cell>
          <cell r="AG153" t="str">
            <v>Xuất sắc</v>
          </cell>
          <cell r="AH153">
            <v>0</v>
          </cell>
          <cell r="AI153" t="str">
            <v>X</v>
          </cell>
          <cell r="AJ153">
            <v>0</v>
          </cell>
          <cell r="AK153" t="str">
            <v/>
          </cell>
          <cell r="AL153">
            <v>0</v>
          </cell>
          <cell r="AM153" t="str">
            <v/>
          </cell>
          <cell r="AN153">
            <v>0</v>
          </cell>
          <cell r="AO153" t="str">
            <v/>
          </cell>
          <cell r="AP153">
            <v>0</v>
          </cell>
          <cell r="AQ153" t="str">
            <v/>
          </cell>
          <cell r="AR153">
            <v>0</v>
          </cell>
          <cell r="AS153" t="str">
            <v>X</v>
          </cell>
          <cell r="AT153">
            <v>0</v>
          </cell>
          <cell r="AU153" t="str">
            <v/>
          </cell>
          <cell r="AV153">
            <v>0</v>
          </cell>
          <cell r="AW153" t="str">
            <v/>
          </cell>
          <cell r="AX153">
            <v>0</v>
          </cell>
          <cell r="AY153" t="str">
            <v/>
          </cell>
          <cell r="AZ153">
            <v>0</v>
          </cell>
          <cell r="BA153" t="str">
            <v/>
          </cell>
          <cell r="BB153">
            <v>0</v>
          </cell>
          <cell r="BC153" t="str">
            <v>CBGV</v>
          </cell>
        </row>
        <row r="154"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6</v>
          </cell>
          <cell r="AJ154">
            <v>0.8571428571428571</v>
          </cell>
          <cell r="AK154">
            <v>1</v>
          </cell>
          <cell r="AL154">
            <v>0.14285714285714285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6</v>
          </cell>
          <cell r="AT154">
            <v>0.8571428571428571</v>
          </cell>
          <cell r="AU154">
            <v>1</v>
          </cell>
          <cell r="AV154">
            <v>0.14285714285714285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</row>
        <row r="155">
          <cell r="E155" t="str">
            <v>01019001</v>
          </cell>
          <cell r="F155">
            <v>84</v>
          </cell>
          <cell r="G155">
            <v>29</v>
          </cell>
          <cell r="H155">
            <v>15</v>
          </cell>
          <cell r="I155">
            <v>15</v>
          </cell>
          <cell r="J155">
            <v>25</v>
          </cell>
          <cell r="K155">
            <v>0</v>
          </cell>
          <cell r="L155">
            <v>0</v>
          </cell>
          <cell r="M155">
            <v>84</v>
          </cell>
          <cell r="N155" t="str">
            <v>Tốt</v>
          </cell>
          <cell r="O155">
            <v>29</v>
          </cell>
          <cell r="P155">
            <v>15</v>
          </cell>
          <cell r="Q155">
            <v>15</v>
          </cell>
          <cell r="R155">
            <v>25</v>
          </cell>
          <cell r="S155">
            <v>55</v>
          </cell>
          <cell r="T155">
            <v>0</v>
          </cell>
          <cell r="U155">
            <v>0</v>
          </cell>
          <cell r="V155">
            <v>84</v>
          </cell>
          <cell r="W155" t="str">
            <v>Tốt</v>
          </cell>
          <cell r="X155" t="str">
            <v>A3</v>
          </cell>
          <cell r="Y155" t="str">
            <v>A4</v>
          </cell>
          <cell r="Z155" t="str">
            <v>A4</v>
          </cell>
          <cell r="AA155">
            <v>0</v>
          </cell>
          <cell r="AB155">
            <v>0</v>
          </cell>
          <cell r="AC155">
            <v>0</v>
          </cell>
          <cell r="AD155">
            <v>50</v>
          </cell>
          <cell r="AE155">
            <v>50</v>
          </cell>
          <cell r="AF155">
            <v>0</v>
          </cell>
          <cell r="AG155" t="str">
            <v>Tốt</v>
          </cell>
          <cell r="AH155">
            <v>0</v>
          </cell>
          <cell r="AI155" t="str">
            <v/>
          </cell>
          <cell r="AJ155">
            <v>0</v>
          </cell>
          <cell r="AK155" t="str">
            <v>X</v>
          </cell>
          <cell r="AL155">
            <v>0</v>
          </cell>
          <cell r="AM155" t="str">
            <v/>
          </cell>
          <cell r="AN155">
            <v>0</v>
          </cell>
          <cell r="AO155" t="str">
            <v/>
          </cell>
          <cell r="AP155">
            <v>0</v>
          </cell>
          <cell r="AQ155" t="str">
            <v/>
          </cell>
          <cell r="AR155">
            <v>0</v>
          </cell>
          <cell r="AS155" t="str">
            <v/>
          </cell>
          <cell r="AT155">
            <v>0</v>
          </cell>
          <cell r="AU155" t="str">
            <v>X</v>
          </cell>
          <cell r="AV155">
            <v>0</v>
          </cell>
          <cell r="AW155" t="str">
            <v/>
          </cell>
          <cell r="AX155">
            <v>0</v>
          </cell>
          <cell r="AY155" t="str">
            <v/>
          </cell>
          <cell r="AZ155">
            <v>0</v>
          </cell>
          <cell r="BA155" t="str">
            <v/>
          </cell>
          <cell r="BB155">
            <v>0</v>
          </cell>
          <cell r="BC155" t="str">
            <v>HĐT</v>
          </cell>
        </row>
        <row r="156">
          <cell r="E156" t="str">
            <v>01005005</v>
          </cell>
          <cell r="F156">
            <v>93</v>
          </cell>
          <cell r="G156">
            <v>33</v>
          </cell>
          <cell r="H156">
            <v>15</v>
          </cell>
          <cell r="I156">
            <v>15</v>
          </cell>
          <cell r="J156">
            <v>30</v>
          </cell>
          <cell r="K156">
            <v>0</v>
          </cell>
          <cell r="L156">
            <v>0</v>
          </cell>
          <cell r="M156">
            <v>93</v>
          </cell>
          <cell r="N156" t="str">
            <v>Xuất sắc</v>
          </cell>
          <cell r="O156">
            <v>33</v>
          </cell>
          <cell r="P156">
            <v>15</v>
          </cell>
          <cell r="Q156">
            <v>15</v>
          </cell>
          <cell r="R156">
            <v>30</v>
          </cell>
          <cell r="S156">
            <v>60</v>
          </cell>
          <cell r="T156">
            <v>0</v>
          </cell>
          <cell r="U156">
            <v>0</v>
          </cell>
          <cell r="V156">
            <v>93</v>
          </cell>
          <cell r="W156" t="str">
            <v>Xuất sắc</v>
          </cell>
          <cell r="X156" t="str">
            <v>A1</v>
          </cell>
          <cell r="Y156" t="str">
            <v>A1</v>
          </cell>
          <cell r="Z156" t="str">
            <v>A1</v>
          </cell>
          <cell r="AA156">
            <v>0</v>
          </cell>
          <cell r="AB156">
            <v>0</v>
          </cell>
          <cell r="AC156">
            <v>0</v>
          </cell>
          <cell r="AD156">
            <v>60</v>
          </cell>
          <cell r="AE156">
            <v>60</v>
          </cell>
          <cell r="AF156">
            <v>0</v>
          </cell>
          <cell r="AG156" t="str">
            <v>Xuất sắc</v>
          </cell>
          <cell r="AH156">
            <v>0</v>
          </cell>
          <cell r="AI156" t="str">
            <v>X</v>
          </cell>
          <cell r="AJ156">
            <v>0</v>
          </cell>
          <cell r="AK156" t="str">
            <v/>
          </cell>
          <cell r="AL156">
            <v>0</v>
          </cell>
          <cell r="AM156" t="str">
            <v/>
          </cell>
          <cell r="AN156">
            <v>0</v>
          </cell>
          <cell r="AO156" t="str">
            <v/>
          </cell>
          <cell r="AP156">
            <v>0</v>
          </cell>
          <cell r="AQ156" t="str">
            <v/>
          </cell>
          <cell r="AR156">
            <v>0</v>
          </cell>
          <cell r="AS156" t="str">
            <v>X</v>
          </cell>
          <cell r="AT156">
            <v>0</v>
          </cell>
          <cell r="AU156" t="str">
            <v/>
          </cell>
          <cell r="AV156">
            <v>0</v>
          </cell>
          <cell r="AW156" t="str">
            <v/>
          </cell>
          <cell r="AX156">
            <v>0</v>
          </cell>
          <cell r="AY156" t="str">
            <v/>
          </cell>
          <cell r="AZ156">
            <v>0</v>
          </cell>
          <cell r="BA156" t="str">
            <v/>
          </cell>
          <cell r="BB156">
            <v>0</v>
          </cell>
          <cell r="BC156" t="str">
            <v>HĐT</v>
          </cell>
        </row>
        <row r="157">
          <cell r="E157" t="str">
            <v>01017008</v>
          </cell>
          <cell r="F157">
            <v>91</v>
          </cell>
          <cell r="G157">
            <v>31</v>
          </cell>
          <cell r="H157">
            <v>15</v>
          </cell>
          <cell r="I157">
            <v>15</v>
          </cell>
          <cell r="J157">
            <v>30</v>
          </cell>
          <cell r="K157">
            <v>0</v>
          </cell>
          <cell r="L157">
            <v>0</v>
          </cell>
          <cell r="M157">
            <v>91</v>
          </cell>
          <cell r="N157" t="str">
            <v>Xuất sắc</v>
          </cell>
          <cell r="O157">
            <v>31</v>
          </cell>
          <cell r="P157">
            <v>15</v>
          </cell>
          <cell r="Q157">
            <v>15</v>
          </cell>
          <cell r="R157">
            <v>30</v>
          </cell>
          <cell r="S157">
            <v>60</v>
          </cell>
          <cell r="T157">
            <v>0</v>
          </cell>
          <cell r="U157">
            <v>0</v>
          </cell>
          <cell r="V157">
            <v>91</v>
          </cell>
          <cell r="W157" t="str">
            <v>Xuất sắc</v>
          </cell>
          <cell r="X157" t="str">
            <v>A3</v>
          </cell>
          <cell r="Y157" t="str">
            <v>A3</v>
          </cell>
          <cell r="Z157" t="str">
            <v>A2</v>
          </cell>
          <cell r="AA157">
            <v>0</v>
          </cell>
          <cell r="AB157">
            <v>0</v>
          </cell>
          <cell r="AC157">
            <v>0</v>
          </cell>
          <cell r="AD157">
            <v>60</v>
          </cell>
          <cell r="AE157">
            <v>60</v>
          </cell>
          <cell r="AF157">
            <v>0</v>
          </cell>
          <cell r="AG157" t="str">
            <v>Xuất sắc</v>
          </cell>
          <cell r="AH157">
            <v>0</v>
          </cell>
          <cell r="AI157" t="str">
            <v>X</v>
          </cell>
          <cell r="AJ157">
            <v>0</v>
          </cell>
          <cell r="AK157" t="str">
            <v/>
          </cell>
          <cell r="AL157">
            <v>0</v>
          </cell>
          <cell r="AM157" t="str">
            <v/>
          </cell>
          <cell r="AN157">
            <v>0</v>
          </cell>
          <cell r="AO157" t="str">
            <v/>
          </cell>
          <cell r="AP157">
            <v>0</v>
          </cell>
          <cell r="AQ157" t="str">
            <v/>
          </cell>
          <cell r="AR157">
            <v>0</v>
          </cell>
          <cell r="AS157" t="str">
            <v>X</v>
          </cell>
          <cell r="AT157">
            <v>0</v>
          </cell>
          <cell r="AU157" t="str">
            <v/>
          </cell>
          <cell r="AV157">
            <v>0</v>
          </cell>
          <cell r="AW157" t="str">
            <v/>
          </cell>
          <cell r="AX157">
            <v>0</v>
          </cell>
          <cell r="AY157" t="str">
            <v/>
          </cell>
          <cell r="AZ157">
            <v>0</v>
          </cell>
          <cell r="BA157" t="str">
            <v/>
          </cell>
          <cell r="BB157">
            <v>0</v>
          </cell>
          <cell r="BC157" t="str">
            <v>HĐT</v>
          </cell>
        </row>
        <row r="158">
          <cell r="E158" t="str">
            <v>01019003</v>
          </cell>
          <cell r="F158">
            <v>91</v>
          </cell>
          <cell r="G158">
            <v>31</v>
          </cell>
          <cell r="H158">
            <v>15</v>
          </cell>
          <cell r="I158">
            <v>15</v>
          </cell>
          <cell r="J158">
            <v>30</v>
          </cell>
          <cell r="K158">
            <v>0</v>
          </cell>
          <cell r="L158">
            <v>0</v>
          </cell>
          <cell r="M158">
            <v>91</v>
          </cell>
          <cell r="N158" t="str">
            <v>Xuất sắc</v>
          </cell>
          <cell r="O158">
            <v>31</v>
          </cell>
          <cell r="P158">
            <v>15</v>
          </cell>
          <cell r="Q158">
            <v>15</v>
          </cell>
          <cell r="R158">
            <v>30</v>
          </cell>
          <cell r="S158">
            <v>60</v>
          </cell>
          <cell r="T158">
            <v>0</v>
          </cell>
          <cell r="U158">
            <v>0</v>
          </cell>
          <cell r="V158">
            <v>91</v>
          </cell>
          <cell r="W158" t="str">
            <v>Xuất sắc</v>
          </cell>
          <cell r="X158" t="str">
            <v>A3</v>
          </cell>
          <cell r="Y158" t="str">
            <v>A2</v>
          </cell>
          <cell r="Z158" t="str">
            <v>A2</v>
          </cell>
          <cell r="AA158">
            <v>0</v>
          </cell>
          <cell r="AB158">
            <v>0</v>
          </cell>
          <cell r="AC158">
            <v>0</v>
          </cell>
          <cell r="AD158">
            <v>60</v>
          </cell>
          <cell r="AE158">
            <v>60</v>
          </cell>
          <cell r="AF158">
            <v>0</v>
          </cell>
          <cell r="AG158" t="str">
            <v>Xuất sắc</v>
          </cell>
          <cell r="AH158">
            <v>0</v>
          </cell>
          <cell r="AI158" t="str">
            <v>X</v>
          </cell>
          <cell r="AJ158">
            <v>0</v>
          </cell>
          <cell r="AK158" t="str">
            <v/>
          </cell>
          <cell r="AL158">
            <v>0</v>
          </cell>
          <cell r="AM158" t="str">
            <v/>
          </cell>
          <cell r="AN158">
            <v>0</v>
          </cell>
          <cell r="AO158" t="str">
            <v/>
          </cell>
          <cell r="AP158">
            <v>0</v>
          </cell>
          <cell r="AQ158" t="str">
            <v/>
          </cell>
          <cell r="AR158">
            <v>0</v>
          </cell>
          <cell r="AS158" t="str">
            <v>X</v>
          </cell>
          <cell r="AT158">
            <v>0</v>
          </cell>
          <cell r="AU158" t="str">
            <v/>
          </cell>
          <cell r="AV158">
            <v>0</v>
          </cell>
          <cell r="AW158" t="str">
            <v/>
          </cell>
          <cell r="AX158">
            <v>0</v>
          </cell>
          <cell r="AY158" t="str">
            <v/>
          </cell>
          <cell r="AZ158">
            <v>0</v>
          </cell>
          <cell r="BA158" t="str">
            <v/>
          </cell>
          <cell r="BB158">
            <v>0</v>
          </cell>
          <cell r="BC158" t="str">
            <v>HĐT-PV</v>
          </cell>
        </row>
        <row r="159">
          <cell r="E159" t="str">
            <v>01031001</v>
          </cell>
          <cell r="F159">
            <v>91</v>
          </cell>
          <cell r="G159">
            <v>31</v>
          </cell>
          <cell r="H159">
            <v>15</v>
          </cell>
          <cell r="I159">
            <v>15</v>
          </cell>
          <cell r="J159">
            <v>30</v>
          </cell>
          <cell r="K159">
            <v>0</v>
          </cell>
          <cell r="L159">
            <v>0</v>
          </cell>
          <cell r="M159">
            <v>91</v>
          </cell>
          <cell r="N159" t="str">
            <v>Xuất sắc</v>
          </cell>
          <cell r="O159">
            <v>31</v>
          </cell>
          <cell r="P159">
            <v>15</v>
          </cell>
          <cell r="Q159">
            <v>15</v>
          </cell>
          <cell r="R159">
            <v>30</v>
          </cell>
          <cell r="S159">
            <v>60</v>
          </cell>
          <cell r="T159">
            <v>0</v>
          </cell>
          <cell r="U159">
            <v>0</v>
          </cell>
          <cell r="V159">
            <v>91</v>
          </cell>
          <cell r="W159" t="str">
            <v>Xuất sắc</v>
          </cell>
          <cell r="X159" t="str">
            <v>A1</v>
          </cell>
          <cell r="Y159" t="str">
            <v>A2</v>
          </cell>
          <cell r="Z159" t="str">
            <v>A2</v>
          </cell>
          <cell r="AA159">
            <v>0</v>
          </cell>
          <cell r="AB159">
            <v>0</v>
          </cell>
          <cell r="AC159">
            <v>0</v>
          </cell>
          <cell r="AD159">
            <v>60</v>
          </cell>
          <cell r="AE159">
            <v>60</v>
          </cell>
          <cell r="AF159">
            <v>0</v>
          </cell>
          <cell r="AG159" t="str">
            <v>Xuất sắc</v>
          </cell>
          <cell r="AH159">
            <v>0</v>
          </cell>
          <cell r="AI159" t="str">
            <v>X</v>
          </cell>
          <cell r="AJ159">
            <v>0</v>
          </cell>
          <cell r="AK159" t="str">
            <v/>
          </cell>
          <cell r="AL159">
            <v>0</v>
          </cell>
          <cell r="AM159" t="str">
            <v/>
          </cell>
          <cell r="AN159">
            <v>0</v>
          </cell>
          <cell r="AO159" t="str">
            <v/>
          </cell>
          <cell r="AP159">
            <v>0</v>
          </cell>
          <cell r="AQ159" t="str">
            <v/>
          </cell>
          <cell r="AR159">
            <v>0</v>
          </cell>
          <cell r="AS159" t="str">
            <v>X</v>
          </cell>
          <cell r="AT159">
            <v>0</v>
          </cell>
          <cell r="AU159" t="str">
            <v/>
          </cell>
          <cell r="AV159">
            <v>0</v>
          </cell>
          <cell r="AW159" t="str">
            <v/>
          </cell>
          <cell r="AX159">
            <v>0</v>
          </cell>
          <cell r="AY159" t="str">
            <v/>
          </cell>
          <cell r="AZ159">
            <v>0</v>
          </cell>
          <cell r="BA159" t="str">
            <v/>
          </cell>
          <cell r="BB159">
            <v>0</v>
          </cell>
          <cell r="BC159" t="str">
            <v>HĐT</v>
          </cell>
        </row>
        <row r="160">
          <cell r="E160" t="str">
            <v>01009029</v>
          </cell>
          <cell r="F160">
            <v>91</v>
          </cell>
          <cell r="G160">
            <v>31</v>
          </cell>
          <cell r="H160">
            <v>15</v>
          </cell>
          <cell r="I160">
            <v>15</v>
          </cell>
          <cell r="J160">
            <v>30</v>
          </cell>
          <cell r="K160">
            <v>0</v>
          </cell>
          <cell r="L160">
            <v>0</v>
          </cell>
          <cell r="M160">
            <v>91</v>
          </cell>
          <cell r="N160" t="str">
            <v>Xuất sắc</v>
          </cell>
          <cell r="O160">
            <v>31</v>
          </cell>
          <cell r="P160">
            <v>15</v>
          </cell>
          <cell r="Q160">
            <v>15</v>
          </cell>
          <cell r="R160">
            <v>30</v>
          </cell>
          <cell r="S160">
            <v>60</v>
          </cell>
          <cell r="T160">
            <v>0</v>
          </cell>
          <cell r="U160">
            <v>0</v>
          </cell>
          <cell r="V160">
            <v>91</v>
          </cell>
          <cell r="W160" t="str">
            <v>Xuất sắc</v>
          </cell>
          <cell r="X160" t="str">
            <v>A3</v>
          </cell>
          <cell r="Y160" t="str">
            <v>A2</v>
          </cell>
          <cell r="Z160" t="str">
            <v>A3</v>
          </cell>
          <cell r="AA160">
            <v>0</v>
          </cell>
          <cell r="AB160">
            <v>0</v>
          </cell>
          <cell r="AC160">
            <v>0</v>
          </cell>
          <cell r="AD160">
            <v>60</v>
          </cell>
          <cell r="AE160">
            <v>60</v>
          </cell>
          <cell r="AF160">
            <v>0</v>
          </cell>
          <cell r="AG160" t="str">
            <v>Xuất sắc</v>
          </cell>
          <cell r="AH160">
            <v>0</v>
          </cell>
          <cell r="AI160" t="str">
            <v>X</v>
          </cell>
          <cell r="AJ160">
            <v>0</v>
          </cell>
          <cell r="AK160" t="str">
            <v/>
          </cell>
          <cell r="AL160">
            <v>0</v>
          </cell>
          <cell r="AM160" t="str">
            <v/>
          </cell>
          <cell r="AN160">
            <v>0</v>
          </cell>
          <cell r="AO160" t="str">
            <v/>
          </cell>
          <cell r="AP160">
            <v>0</v>
          </cell>
          <cell r="AQ160" t="str">
            <v/>
          </cell>
          <cell r="AR160">
            <v>0</v>
          </cell>
          <cell r="AS160" t="str">
            <v>X</v>
          </cell>
          <cell r="AT160">
            <v>0</v>
          </cell>
          <cell r="AU160" t="str">
            <v/>
          </cell>
          <cell r="AV160">
            <v>0</v>
          </cell>
          <cell r="AW160" t="str">
            <v/>
          </cell>
          <cell r="AX160">
            <v>0</v>
          </cell>
          <cell r="AY160" t="str">
            <v/>
          </cell>
          <cell r="AZ160">
            <v>0</v>
          </cell>
          <cell r="BA160" t="str">
            <v/>
          </cell>
          <cell r="BB160">
            <v>0</v>
          </cell>
          <cell r="BC160" t="str">
            <v>HĐT</v>
          </cell>
        </row>
        <row r="161">
          <cell r="E161" t="str">
            <v>01019004</v>
          </cell>
          <cell r="F161">
            <v>92</v>
          </cell>
          <cell r="G161">
            <v>32</v>
          </cell>
          <cell r="H161">
            <v>15</v>
          </cell>
          <cell r="I161">
            <v>15</v>
          </cell>
          <cell r="J161">
            <v>30</v>
          </cell>
          <cell r="K161">
            <v>0</v>
          </cell>
          <cell r="L161">
            <v>0</v>
          </cell>
          <cell r="M161">
            <v>92</v>
          </cell>
          <cell r="N161" t="str">
            <v>Xuất sắc</v>
          </cell>
          <cell r="O161">
            <v>32</v>
          </cell>
          <cell r="P161">
            <v>15</v>
          </cell>
          <cell r="Q161">
            <v>15</v>
          </cell>
          <cell r="R161">
            <v>30</v>
          </cell>
          <cell r="S161">
            <v>60</v>
          </cell>
          <cell r="T161">
            <v>0</v>
          </cell>
          <cell r="U161">
            <v>0</v>
          </cell>
          <cell r="V161">
            <v>92</v>
          </cell>
          <cell r="W161" t="str">
            <v>Xuất sắc</v>
          </cell>
          <cell r="X161" t="str">
            <v>A2</v>
          </cell>
          <cell r="Y161" t="str">
            <v>A2</v>
          </cell>
          <cell r="Z161" t="str">
            <v>A2</v>
          </cell>
          <cell r="AA161">
            <v>0</v>
          </cell>
          <cell r="AB161">
            <v>0</v>
          </cell>
          <cell r="AC161">
            <v>0</v>
          </cell>
          <cell r="AD161">
            <v>60</v>
          </cell>
          <cell r="AE161">
            <v>60</v>
          </cell>
          <cell r="AF161">
            <v>0</v>
          </cell>
          <cell r="AG161" t="str">
            <v>Xuất sắc</v>
          </cell>
          <cell r="AH161">
            <v>0</v>
          </cell>
          <cell r="AI161" t="str">
            <v>X</v>
          </cell>
          <cell r="AJ161">
            <v>0</v>
          </cell>
          <cell r="AK161" t="str">
            <v/>
          </cell>
          <cell r="AL161">
            <v>0</v>
          </cell>
          <cell r="AM161" t="str">
            <v/>
          </cell>
          <cell r="AN161">
            <v>0</v>
          </cell>
          <cell r="AO161" t="str">
            <v/>
          </cell>
          <cell r="AP161">
            <v>0</v>
          </cell>
          <cell r="AQ161" t="str">
            <v/>
          </cell>
          <cell r="AR161">
            <v>0</v>
          </cell>
          <cell r="AS161" t="str">
            <v>X</v>
          </cell>
          <cell r="AT161">
            <v>0</v>
          </cell>
          <cell r="AU161" t="str">
            <v/>
          </cell>
          <cell r="AV161">
            <v>0</v>
          </cell>
          <cell r="AW161" t="str">
            <v/>
          </cell>
          <cell r="AX161">
            <v>0</v>
          </cell>
          <cell r="AY161" t="str">
            <v/>
          </cell>
          <cell r="AZ161">
            <v>0</v>
          </cell>
          <cell r="BA161" t="str">
            <v/>
          </cell>
          <cell r="BB161">
            <v>0</v>
          </cell>
          <cell r="BC161" t="str">
            <v>HĐT</v>
          </cell>
        </row>
        <row r="162"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29</v>
          </cell>
          <cell r="AJ162">
            <v>0.8529411764705882</v>
          </cell>
          <cell r="AK162">
            <v>5</v>
          </cell>
          <cell r="AL162">
            <v>0.14705882352941177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30</v>
          </cell>
          <cell r="AT162">
            <v>0.88235294117647056</v>
          </cell>
          <cell r="AU162">
            <v>4</v>
          </cell>
          <cell r="AV162">
            <v>0.11764705882352941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</row>
        <row r="163"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29</v>
          </cell>
          <cell r="AJ163">
            <v>0.8529411764705882</v>
          </cell>
          <cell r="AK163">
            <v>5</v>
          </cell>
          <cell r="AL163">
            <v>0.14705882352941177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30</v>
          </cell>
          <cell r="AT163">
            <v>0.88235294117647056</v>
          </cell>
          <cell r="AU163">
            <v>4</v>
          </cell>
          <cell r="AV163">
            <v>0.11764705882352941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</row>
        <row r="164">
          <cell r="E164" t="str">
            <v>01011002</v>
          </cell>
          <cell r="F164">
            <v>93</v>
          </cell>
          <cell r="G164">
            <v>32</v>
          </cell>
          <cell r="H164">
            <v>15</v>
          </cell>
          <cell r="I164">
            <v>15</v>
          </cell>
          <cell r="J164">
            <v>30</v>
          </cell>
          <cell r="K164">
            <v>0</v>
          </cell>
          <cell r="L164">
            <v>0</v>
          </cell>
          <cell r="M164">
            <v>92</v>
          </cell>
          <cell r="N164" t="str">
            <v>Xuất sắc</v>
          </cell>
          <cell r="O164">
            <v>32</v>
          </cell>
          <cell r="P164">
            <v>15</v>
          </cell>
          <cell r="Q164">
            <v>15</v>
          </cell>
          <cell r="R164">
            <v>30</v>
          </cell>
          <cell r="S164">
            <v>60</v>
          </cell>
          <cell r="T164">
            <v>0</v>
          </cell>
          <cell r="U164">
            <v>0</v>
          </cell>
          <cell r="V164">
            <v>92</v>
          </cell>
          <cell r="W164" t="str">
            <v>Xuất sắc</v>
          </cell>
          <cell r="X164" t="str">
            <v>A1</v>
          </cell>
          <cell r="Y164" t="str">
            <v>A2</v>
          </cell>
          <cell r="Z164" t="str">
            <v>A3</v>
          </cell>
          <cell r="AA164">
            <v>0</v>
          </cell>
          <cell r="AB164">
            <v>0</v>
          </cell>
          <cell r="AC164">
            <v>0</v>
          </cell>
          <cell r="AD164">
            <v>60</v>
          </cell>
          <cell r="AE164">
            <v>60</v>
          </cell>
          <cell r="AF164">
            <v>0</v>
          </cell>
          <cell r="AG164" t="str">
            <v>Xuất sắc</v>
          </cell>
          <cell r="AH164">
            <v>0</v>
          </cell>
          <cell r="AI164" t="str">
            <v>X</v>
          </cell>
          <cell r="AJ164">
            <v>0</v>
          </cell>
          <cell r="AK164" t="str">
            <v/>
          </cell>
          <cell r="AL164">
            <v>0</v>
          </cell>
          <cell r="AM164" t="str">
            <v/>
          </cell>
          <cell r="AN164">
            <v>0</v>
          </cell>
          <cell r="AO164" t="str">
            <v/>
          </cell>
          <cell r="AP164">
            <v>0</v>
          </cell>
          <cell r="AQ164" t="str">
            <v/>
          </cell>
          <cell r="AR164">
            <v>0</v>
          </cell>
          <cell r="AS164" t="str">
            <v>X</v>
          </cell>
          <cell r="AT164">
            <v>0</v>
          </cell>
          <cell r="AU164" t="str">
            <v/>
          </cell>
          <cell r="AV164">
            <v>0</v>
          </cell>
          <cell r="AW164" t="str">
            <v/>
          </cell>
          <cell r="AX164">
            <v>0</v>
          </cell>
          <cell r="AY164" t="str">
            <v/>
          </cell>
          <cell r="AZ164">
            <v>0</v>
          </cell>
          <cell r="BA164" t="str">
            <v/>
          </cell>
          <cell r="BB164">
            <v>0</v>
          </cell>
          <cell r="BC164" t="str">
            <v>TPDV</v>
          </cell>
        </row>
        <row r="165">
          <cell r="E165" t="str">
            <v>01023002</v>
          </cell>
          <cell r="F165">
            <v>96</v>
          </cell>
          <cell r="G165">
            <v>32</v>
          </cell>
          <cell r="H165">
            <v>15</v>
          </cell>
          <cell r="I165">
            <v>15</v>
          </cell>
          <cell r="J165">
            <v>30</v>
          </cell>
          <cell r="K165">
            <v>0</v>
          </cell>
          <cell r="L165">
            <v>0</v>
          </cell>
          <cell r="M165">
            <v>92</v>
          </cell>
          <cell r="N165" t="str">
            <v>Xuất sắc</v>
          </cell>
          <cell r="O165">
            <v>32</v>
          </cell>
          <cell r="P165">
            <v>15</v>
          </cell>
          <cell r="Q165">
            <v>15</v>
          </cell>
          <cell r="R165">
            <v>30</v>
          </cell>
          <cell r="S165">
            <v>60</v>
          </cell>
          <cell r="T165">
            <v>0</v>
          </cell>
          <cell r="U165">
            <v>0</v>
          </cell>
          <cell r="V165">
            <v>92</v>
          </cell>
          <cell r="W165" t="str">
            <v>Xuất sắc</v>
          </cell>
          <cell r="X165" t="str">
            <v>A2</v>
          </cell>
          <cell r="Y165" t="str">
            <v>A1</v>
          </cell>
          <cell r="Z165" t="str">
            <v>A3</v>
          </cell>
          <cell r="AA165">
            <v>0</v>
          </cell>
          <cell r="AB165">
            <v>0</v>
          </cell>
          <cell r="AC165">
            <v>0</v>
          </cell>
          <cell r="AD165">
            <v>60</v>
          </cell>
          <cell r="AE165">
            <v>60</v>
          </cell>
          <cell r="AF165">
            <v>0</v>
          </cell>
          <cell r="AG165" t="str">
            <v>Xuất sắc</v>
          </cell>
          <cell r="AH165">
            <v>0</v>
          </cell>
          <cell r="AI165" t="str">
            <v>X</v>
          </cell>
          <cell r="AJ165">
            <v>0</v>
          </cell>
          <cell r="AK165" t="str">
            <v/>
          </cell>
          <cell r="AL165">
            <v>0</v>
          </cell>
          <cell r="AM165" t="str">
            <v/>
          </cell>
          <cell r="AN165">
            <v>0</v>
          </cell>
          <cell r="AO165" t="str">
            <v/>
          </cell>
          <cell r="AP165">
            <v>0</v>
          </cell>
          <cell r="AQ165" t="str">
            <v/>
          </cell>
          <cell r="AR165">
            <v>0</v>
          </cell>
          <cell r="AS165" t="str">
            <v>X</v>
          </cell>
          <cell r="AT165">
            <v>0</v>
          </cell>
          <cell r="AU165" t="str">
            <v/>
          </cell>
          <cell r="AV165">
            <v>0</v>
          </cell>
          <cell r="AW165" t="str">
            <v/>
          </cell>
          <cell r="AX165">
            <v>0</v>
          </cell>
          <cell r="AY165" t="str">
            <v/>
          </cell>
          <cell r="AZ165">
            <v>0</v>
          </cell>
          <cell r="BA165" t="str">
            <v/>
          </cell>
          <cell r="BB165">
            <v>0</v>
          </cell>
          <cell r="BC165" t="str">
            <v>TPDV</v>
          </cell>
        </row>
        <row r="166">
          <cell r="E166" t="str">
            <v>01010007</v>
          </cell>
          <cell r="F166">
            <v>96</v>
          </cell>
          <cell r="G166">
            <v>33</v>
          </cell>
          <cell r="H166">
            <v>15</v>
          </cell>
          <cell r="I166">
            <v>15</v>
          </cell>
          <cell r="J166">
            <v>30</v>
          </cell>
          <cell r="K166">
            <v>0</v>
          </cell>
          <cell r="L166">
            <v>0</v>
          </cell>
          <cell r="M166">
            <v>93</v>
          </cell>
          <cell r="N166" t="str">
            <v>Xuất sắc</v>
          </cell>
          <cell r="O166">
            <v>33</v>
          </cell>
          <cell r="P166">
            <v>15</v>
          </cell>
          <cell r="Q166">
            <v>15</v>
          </cell>
          <cell r="R166">
            <v>30</v>
          </cell>
          <cell r="S166">
            <v>60</v>
          </cell>
          <cell r="T166">
            <v>0</v>
          </cell>
          <cell r="U166">
            <v>0</v>
          </cell>
          <cell r="V166">
            <v>93</v>
          </cell>
          <cell r="W166" t="str">
            <v>Xuất sắc</v>
          </cell>
          <cell r="X166" t="str">
            <v>A1</v>
          </cell>
          <cell r="Y166" t="str">
            <v>A1</v>
          </cell>
          <cell r="Z166" t="str">
            <v>A3</v>
          </cell>
          <cell r="AA166">
            <v>0</v>
          </cell>
          <cell r="AB166">
            <v>0</v>
          </cell>
          <cell r="AC166">
            <v>0</v>
          </cell>
          <cell r="AD166">
            <v>60</v>
          </cell>
          <cell r="AE166">
            <v>60</v>
          </cell>
          <cell r="AF166">
            <v>0</v>
          </cell>
          <cell r="AG166" t="str">
            <v>Xuất sắc</v>
          </cell>
          <cell r="AH166">
            <v>0</v>
          </cell>
          <cell r="AI166" t="str">
            <v>X</v>
          </cell>
          <cell r="AJ166">
            <v>0</v>
          </cell>
          <cell r="AK166" t="str">
            <v/>
          </cell>
          <cell r="AL166">
            <v>0</v>
          </cell>
          <cell r="AM166" t="str">
            <v/>
          </cell>
          <cell r="AN166">
            <v>0</v>
          </cell>
          <cell r="AO166" t="str">
            <v/>
          </cell>
          <cell r="AP166">
            <v>0</v>
          </cell>
          <cell r="AQ166" t="str">
            <v/>
          </cell>
          <cell r="AR166">
            <v>0</v>
          </cell>
          <cell r="AS166" t="str">
            <v>X</v>
          </cell>
          <cell r="AT166">
            <v>0</v>
          </cell>
          <cell r="AU166" t="str">
            <v/>
          </cell>
          <cell r="AV166">
            <v>0</v>
          </cell>
          <cell r="AW166" t="str">
            <v/>
          </cell>
          <cell r="AX166">
            <v>0</v>
          </cell>
          <cell r="AY166" t="str">
            <v/>
          </cell>
          <cell r="AZ166">
            <v>0</v>
          </cell>
          <cell r="BA166" t="str">
            <v/>
          </cell>
          <cell r="BB166">
            <v>0</v>
          </cell>
          <cell r="BC166" t="str">
            <v>TPDV</v>
          </cell>
        </row>
        <row r="167">
          <cell r="E167" t="str">
            <v>01010012</v>
          </cell>
          <cell r="F167">
            <v>90</v>
          </cell>
          <cell r="G167">
            <v>32</v>
          </cell>
          <cell r="H167">
            <v>15</v>
          </cell>
          <cell r="I167">
            <v>15</v>
          </cell>
          <cell r="J167">
            <v>30</v>
          </cell>
          <cell r="K167">
            <v>0</v>
          </cell>
          <cell r="L167">
            <v>0</v>
          </cell>
          <cell r="M167">
            <v>92</v>
          </cell>
          <cell r="N167" t="str">
            <v>Xuất sắc</v>
          </cell>
          <cell r="O167">
            <v>32</v>
          </cell>
          <cell r="P167">
            <v>15</v>
          </cell>
          <cell r="Q167">
            <v>15</v>
          </cell>
          <cell r="R167">
            <v>30</v>
          </cell>
          <cell r="S167">
            <v>60</v>
          </cell>
          <cell r="T167">
            <v>0</v>
          </cell>
          <cell r="U167">
            <v>0</v>
          </cell>
          <cell r="V167">
            <v>92</v>
          </cell>
          <cell r="W167" t="str">
            <v>Xuất sắc</v>
          </cell>
          <cell r="X167" t="str">
            <v>A3</v>
          </cell>
          <cell r="Y167" t="str">
            <v>A2</v>
          </cell>
          <cell r="Z167" t="str">
            <v>A3</v>
          </cell>
          <cell r="AA167">
            <v>0</v>
          </cell>
          <cell r="AB167">
            <v>0</v>
          </cell>
          <cell r="AC167">
            <v>0</v>
          </cell>
          <cell r="AD167">
            <v>60</v>
          </cell>
          <cell r="AE167">
            <v>60</v>
          </cell>
          <cell r="AF167">
            <v>0</v>
          </cell>
          <cell r="AG167" t="str">
            <v>Xuất sắc</v>
          </cell>
          <cell r="AH167">
            <v>0</v>
          </cell>
          <cell r="AI167" t="str">
            <v>X</v>
          </cell>
          <cell r="AJ167">
            <v>0</v>
          </cell>
          <cell r="AK167" t="str">
            <v/>
          </cell>
          <cell r="AL167">
            <v>0</v>
          </cell>
          <cell r="AM167" t="str">
            <v/>
          </cell>
          <cell r="AN167">
            <v>0</v>
          </cell>
          <cell r="AO167" t="str">
            <v/>
          </cell>
          <cell r="AP167">
            <v>0</v>
          </cell>
          <cell r="AQ167" t="str">
            <v/>
          </cell>
          <cell r="AR167">
            <v>0</v>
          </cell>
          <cell r="AS167" t="str">
            <v>X</v>
          </cell>
          <cell r="AT167">
            <v>0</v>
          </cell>
          <cell r="AU167" t="str">
            <v/>
          </cell>
          <cell r="AV167">
            <v>0</v>
          </cell>
          <cell r="AW167" t="str">
            <v/>
          </cell>
          <cell r="AX167">
            <v>0</v>
          </cell>
          <cell r="AY167" t="str">
            <v/>
          </cell>
          <cell r="AZ167">
            <v>0</v>
          </cell>
          <cell r="BA167" t="str">
            <v/>
          </cell>
          <cell r="BB167">
            <v>0</v>
          </cell>
          <cell r="BC167" t="str">
            <v>CBGV</v>
          </cell>
        </row>
        <row r="168">
          <cell r="E168" t="str">
            <v>01010029</v>
          </cell>
          <cell r="F168">
            <v>95</v>
          </cell>
          <cell r="G168">
            <v>35</v>
          </cell>
          <cell r="H168">
            <v>15</v>
          </cell>
          <cell r="I168">
            <v>15</v>
          </cell>
          <cell r="J168">
            <v>30</v>
          </cell>
          <cell r="K168">
            <v>0</v>
          </cell>
          <cell r="L168">
            <v>0</v>
          </cell>
          <cell r="M168">
            <v>95</v>
          </cell>
          <cell r="N168" t="str">
            <v>Xuất sắc</v>
          </cell>
          <cell r="O168">
            <v>35</v>
          </cell>
          <cell r="P168">
            <v>15</v>
          </cell>
          <cell r="Q168">
            <v>15</v>
          </cell>
          <cell r="R168">
            <v>30</v>
          </cell>
          <cell r="S168">
            <v>60</v>
          </cell>
          <cell r="T168">
            <v>0</v>
          </cell>
          <cell r="U168">
            <v>0</v>
          </cell>
          <cell r="V168">
            <v>95</v>
          </cell>
          <cell r="W168" t="str">
            <v>Xuất sắc</v>
          </cell>
          <cell r="X168" t="str">
            <v>A1</v>
          </cell>
          <cell r="Y168" t="str">
            <v>A1</v>
          </cell>
          <cell r="Z168" t="str">
            <v>A3</v>
          </cell>
          <cell r="AA168">
            <v>0</v>
          </cell>
          <cell r="AB168">
            <v>0</v>
          </cell>
          <cell r="AC168">
            <v>0</v>
          </cell>
          <cell r="AD168">
            <v>60</v>
          </cell>
          <cell r="AE168">
            <v>60</v>
          </cell>
          <cell r="AF168">
            <v>0</v>
          </cell>
          <cell r="AG168" t="str">
            <v>Xuất sắc</v>
          </cell>
          <cell r="AH168">
            <v>0</v>
          </cell>
          <cell r="AI168" t="str">
            <v>X</v>
          </cell>
          <cell r="AJ168">
            <v>0</v>
          </cell>
          <cell r="AK168" t="str">
            <v/>
          </cell>
          <cell r="AL168">
            <v>0</v>
          </cell>
          <cell r="AM168" t="str">
            <v/>
          </cell>
          <cell r="AN168">
            <v>0</v>
          </cell>
          <cell r="AO168" t="str">
            <v/>
          </cell>
          <cell r="AP168">
            <v>0</v>
          </cell>
          <cell r="AQ168" t="str">
            <v/>
          </cell>
          <cell r="AR168">
            <v>0</v>
          </cell>
          <cell r="AS168" t="str">
            <v>X</v>
          </cell>
          <cell r="AT168">
            <v>0</v>
          </cell>
          <cell r="AU168" t="str">
            <v/>
          </cell>
          <cell r="AV168">
            <v>0</v>
          </cell>
          <cell r="AW168" t="str">
            <v/>
          </cell>
          <cell r="AX168">
            <v>0</v>
          </cell>
          <cell r="AY168" t="str">
            <v/>
          </cell>
          <cell r="AZ168">
            <v>0</v>
          </cell>
          <cell r="BA168" t="str">
            <v/>
          </cell>
          <cell r="BB168">
            <v>0</v>
          </cell>
          <cell r="BC168" t="str">
            <v>CBGV</v>
          </cell>
        </row>
        <row r="169">
          <cell r="E169" t="str">
            <v>01010024</v>
          </cell>
          <cell r="F169">
            <v>96</v>
          </cell>
          <cell r="G169">
            <v>32</v>
          </cell>
          <cell r="H169">
            <v>15</v>
          </cell>
          <cell r="I169">
            <v>15</v>
          </cell>
          <cell r="J169">
            <v>30</v>
          </cell>
          <cell r="K169">
            <v>0</v>
          </cell>
          <cell r="L169">
            <v>0</v>
          </cell>
          <cell r="M169">
            <v>92</v>
          </cell>
          <cell r="N169" t="str">
            <v>Xuất sắc</v>
          </cell>
          <cell r="O169">
            <v>32</v>
          </cell>
          <cell r="P169">
            <v>15</v>
          </cell>
          <cell r="Q169">
            <v>15</v>
          </cell>
          <cell r="R169">
            <v>30</v>
          </cell>
          <cell r="S169">
            <v>60</v>
          </cell>
          <cell r="T169">
            <v>0</v>
          </cell>
          <cell r="U169">
            <v>0</v>
          </cell>
          <cell r="V169">
            <v>92</v>
          </cell>
          <cell r="W169" t="str">
            <v>Xuất sắc</v>
          </cell>
          <cell r="X169" t="str">
            <v>A2</v>
          </cell>
          <cell r="Y169" t="str">
            <v>A1</v>
          </cell>
          <cell r="Z169" t="str">
            <v>A4</v>
          </cell>
          <cell r="AA169">
            <v>0</v>
          </cell>
          <cell r="AB169">
            <v>0</v>
          </cell>
          <cell r="AC169">
            <v>0</v>
          </cell>
          <cell r="AD169">
            <v>60</v>
          </cell>
          <cell r="AE169">
            <v>60</v>
          </cell>
          <cell r="AF169">
            <v>0</v>
          </cell>
          <cell r="AG169" t="str">
            <v>Xuất sắc</v>
          </cell>
          <cell r="AH169">
            <v>0</v>
          </cell>
          <cell r="AI169" t="str">
            <v>X</v>
          </cell>
          <cell r="AJ169">
            <v>0</v>
          </cell>
          <cell r="AK169" t="str">
            <v/>
          </cell>
          <cell r="AL169">
            <v>0</v>
          </cell>
          <cell r="AM169" t="str">
            <v/>
          </cell>
          <cell r="AN169">
            <v>0</v>
          </cell>
          <cell r="AO169" t="str">
            <v/>
          </cell>
          <cell r="AP169">
            <v>0</v>
          </cell>
          <cell r="AQ169" t="str">
            <v/>
          </cell>
          <cell r="AR169">
            <v>0</v>
          </cell>
          <cell r="AS169" t="str">
            <v>X</v>
          </cell>
          <cell r="AT169">
            <v>0</v>
          </cell>
          <cell r="AU169" t="str">
            <v/>
          </cell>
          <cell r="AV169">
            <v>0</v>
          </cell>
          <cell r="AW169" t="str">
            <v/>
          </cell>
          <cell r="AX169">
            <v>0</v>
          </cell>
          <cell r="AY169" t="str">
            <v/>
          </cell>
          <cell r="AZ169">
            <v>0</v>
          </cell>
          <cell r="BA169" t="str">
            <v/>
          </cell>
          <cell r="BB169">
            <v>0</v>
          </cell>
          <cell r="BC169" t="str">
            <v>CBGV</v>
          </cell>
        </row>
        <row r="170">
          <cell r="E170" t="str">
            <v>01010017</v>
          </cell>
          <cell r="F170">
            <v>95</v>
          </cell>
          <cell r="G170">
            <v>35</v>
          </cell>
          <cell r="H170">
            <v>15</v>
          </cell>
          <cell r="I170">
            <v>15</v>
          </cell>
          <cell r="J170">
            <v>30</v>
          </cell>
          <cell r="K170">
            <v>0</v>
          </cell>
          <cell r="L170">
            <v>0</v>
          </cell>
          <cell r="M170">
            <v>95</v>
          </cell>
          <cell r="N170" t="str">
            <v>Xuất sắc</v>
          </cell>
          <cell r="O170">
            <v>35</v>
          </cell>
          <cell r="P170">
            <v>15</v>
          </cell>
          <cell r="Q170">
            <v>15</v>
          </cell>
          <cell r="R170">
            <v>30</v>
          </cell>
          <cell r="S170">
            <v>60</v>
          </cell>
          <cell r="T170">
            <v>0</v>
          </cell>
          <cell r="U170">
            <v>0</v>
          </cell>
          <cell r="V170">
            <v>95</v>
          </cell>
          <cell r="W170" t="str">
            <v>Xuất sắc</v>
          </cell>
          <cell r="X170" t="str">
            <v>A3</v>
          </cell>
          <cell r="Y170" t="str">
            <v>A1</v>
          </cell>
          <cell r="Z170" t="str">
            <v>A4</v>
          </cell>
          <cell r="AA170">
            <v>0</v>
          </cell>
          <cell r="AB170">
            <v>0</v>
          </cell>
          <cell r="AC170">
            <v>0</v>
          </cell>
          <cell r="AD170">
            <v>60</v>
          </cell>
          <cell r="AE170">
            <v>60</v>
          </cell>
          <cell r="AF170">
            <v>0</v>
          </cell>
          <cell r="AG170" t="str">
            <v>Xuất sắc</v>
          </cell>
          <cell r="AH170">
            <v>0</v>
          </cell>
          <cell r="AI170" t="str">
            <v>X</v>
          </cell>
          <cell r="AJ170">
            <v>0</v>
          </cell>
          <cell r="AK170" t="str">
            <v/>
          </cell>
          <cell r="AL170">
            <v>0</v>
          </cell>
          <cell r="AM170" t="str">
            <v/>
          </cell>
          <cell r="AN170">
            <v>0</v>
          </cell>
          <cell r="AO170" t="str">
            <v/>
          </cell>
          <cell r="AP170">
            <v>0</v>
          </cell>
          <cell r="AQ170" t="str">
            <v/>
          </cell>
          <cell r="AR170">
            <v>0</v>
          </cell>
          <cell r="AS170" t="str">
            <v>X</v>
          </cell>
          <cell r="AT170">
            <v>0</v>
          </cell>
          <cell r="AU170" t="str">
            <v/>
          </cell>
          <cell r="AV170">
            <v>0</v>
          </cell>
          <cell r="AW170" t="str">
            <v/>
          </cell>
          <cell r="AX170">
            <v>0</v>
          </cell>
          <cell r="AY170" t="str">
            <v/>
          </cell>
          <cell r="AZ170">
            <v>0</v>
          </cell>
          <cell r="BA170" t="str">
            <v/>
          </cell>
          <cell r="BB170">
            <v>0</v>
          </cell>
          <cell r="BC170" t="str">
            <v>CBGV</v>
          </cell>
        </row>
        <row r="171">
          <cell r="E171" t="str">
            <v>01010033</v>
          </cell>
          <cell r="F171">
            <v>91</v>
          </cell>
          <cell r="G171">
            <v>28</v>
          </cell>
          <cell r="H171">
            <v>15</v>
          </cell>
          <cell r="I171">
            <v>15</v>
          </cell>
          <cell r="J171">
            <v>30</v>
          </cell>
          <cell r="K171">
            <v>0</v>
          </cell>
          <cell r="L171">
            <v>0</v>
          </cell>
          <cell r="M171">
            <v>88</v>
          </cell>
          <cell r="N171" t="str">
            <v>Tốt</v>
          </cell>
          <cell r="O171">
            <v>28</v>
          </cell>
          <cell r="P171">
            <v>15</v>
          </cell>
          <cell r="Q171">
            <v>15</v>
          </cell>
          <cell r="R171">
            <v>30</v>
          </cell>
          <cell r="S171">
            <v>60</v>
          </cell>
          <cell r="T171">
            <v>0</v>
          </cell>
          <cell r="U171">
            <v>0</v>
          </cell>
          <cell r="V171">
            <v>88</v>
          </cell>
          <cell r="W171" t="str">
            <v>Tốt</v>
          </cell>
          <cell r="X171" t="str">
            <v>A4</v>
          </cell>
          <cell r="Y171" t="str">
            <v>A3</v>
          </cell>
          <cell r="Z171" t="str">
            <v>A3</v>
          </cell>
          <cell r="AA171">
            <v>0</v>
          </cell>
          <cell r="AB171">
            <v>0</v>
          </cell>
          <cell r="AC171">
            <v>0</v>
          </cell>
          <cell r="AD171">
            <v>60</v>
          </cell>
          <cell r="AE171">
            <v>60</v>
          </cell>
          <cell r="AF171">
            <v>0</v>
          </cell>
          <cell r="AG171" t="str">
            <v>Tốt</v>
          </cell>
          <cell r="AH171">
            <v>0</v>
          </cell>
          <cell r="AI171" t="str">
            <v/>
          </cell>
          <cell r="AJ171">
            <v>0</v>
          </cell>
          <cell r="AK171" t="str">
            <v>X</v>
          </cell>
          <cell r="AL171">
            <v>0</v>
          </cell>
          <cell r="AM171" t="str">
            <v/>
          </cell>
          <cell r="AN171">
            <v>0</v>
          </cell>
          <cell r="AO171" t="str">
            <v/>
          </cell>
          <cell r="AP171">
            <v>0</v>
          </cell>
          <cell r="AQ171" t="str">
            <v/>
          </cell>
          <cell r="AR171">
            <v>0</v>
          </cell>
          <cell r="AS171" t="str">
            <v/>
          </cell>
          <cell r="AT171">
            <v>0</v>
          </cell>
          <cell r="AU171" t="str">
            <v>X</v>
          </cell>
          <cell r="AV171">
            <v>0</v>
          </cell>
          <cell r="AW171" t="str">
            <v/>
          </cell>
          <cell r="AX171">
            <v>0</v>
          </cell>
          <cell r="AY171" t="str">
            <v/>
          </cell>
          <cell r="AZ171">
            <v>0</v>
          </cell>
          <cell r="BA171" t="str">
            <v/>
          </cell>
          <cell r="BB171">
            <v>0</v>
          </cell>
          <cell r="BC171" t="str">
            <v>CBGV</v>
          </cell>
        </row>
        <row r="172">
          <cell r="E172" t="str">
            <v>01010037</v>
          </cell>
          <cell r="F172">
            <v>93</v>
          </cell>
          <cell r="G172">
            <v>33</v>
          </cell>
          <cell r="H172">
            <v>15</v>
          </cell>
          <cell r="I172">
            <v>15</v>
          </cell>
          <cell r="J172">
            <v>30</v>
          </cell>
          <cell r="K172">
            <v>0</v>
          </cell>
          <cell r="L172">
            <v>0</v>
          </cell>
          <cell r="M172">
            <v>93</v>
          </cell>
          <cell r="N172" t="str">
            <v>Xuất sắc</v>
          </cell>
          <cell r="O172">
            <v>33</v>
          </cell>
          <cell r="P172">
            <v>15</v>
          </cell>
          <cell r="Q172">
            <v>15</v>
          </cell>
          <cell r="R172">
            <v>30</v>
          </cell>
          <cell r="S172">
            <v>60</v>
          </cell>
          <cell r="T172">
            <v>0</v>
          </cell>
          <cell r="U172">
            <v>0</v>
          </cell>
          <cell r="V172">
            <v>93</v>
          </cell>
          <cell r="W172" t="str">
            <v>Xuất sắc</v>
          </cell>
          <cell r="X172" t="str">
            <v>A2</v>
          </cell>
          <cell r="Y172" t="str">
            <v>A2</v>
          </cell>
          <cell r="Z172" t="str">
            <v>A4</v>
          </cell>
          <cell r="AA172">
            <v>0</v>
          </cell>
          <cell r="AB172">
            <v>0</v>
          </cell>
          <cell r="AC172">
            <v>0</v>
          </cell>
          <cell r="AD172">
            <v>60</v>
          </cell>
          <cell r="AE172">
            <v>60</v>
          </cell>
          <cell r="AF172">
            <v>0</v>
          </cell>
          <cell r="AG172" t="str">
            <v>Xuất sắc</v>
          </cell>
          <cell r="AH172">
            <v>0</v>
          </cell>
          <cell r="AI172" t="str">
            <v>X</v>
          </cell>
          <cell r="AJ172">
            <v>0</v>
          </cell>
          <cell r="AK172" t="str">
            <v/>
          </cell>
          <cell r="AL172">
            <v>0</v>
          </cell>
          <cell r="AM172" t="str">
            <v/>
          </cell>
          <cell r="AN172">
            <v>0</v>
          </cell>
          <cell r="AO172" t="str">
            <v/>
          </cell>
          <cell r="AP172">
            <v>0</v>
          </cell>
          <cell r="AQ172" t="str">
            <v/>
          </cell>
          <cell r="AR172">
            <v>0</v>
          </cell>
          <cell r="AS172" t="str">
            <v>X</v>
          </cell>
          <cell r="AT172">
            <v>0</v>
          </cell>
          <cell r="AU172" t="str">
            <v/>
          </cell>
          <cell r="AV172">
            <v>0</v>
          </cell>
          <cell r="AW172" t="str">
            <v/>
          </cell>
          <cell r="AX172">
            <v>0</v>
          </cell>
          <cell r="AY172" t="str">
            <v/>
          </cell>
          <cell r="AZ172">
            <v>0</v>
          </cell>
          <cell r="BA172" t="str">
            <v/>
          </cell>
          <cell r="BB172">
            <v>0</v>
          </cell>
          <cell r="BC172" t="str">
            <v>CBGV</v>
          </cell>
        </row>
        <row r="173">
          <cell r="E173" t="str">
            <v>01010031</v>
          </cell>
          <cell r="F173">
            <v>95</v>
          </cell>
          <cell r="G173">
            <v>31</v>
          </cell>
          <cell r="H173">
            <v>15</v>
          </cell>
          <cell r="I173">
            <v>15</v>
          </cell>
          <cell r="J173">
            <v>30</v>
          </cell>
          <cell r="K173">
            <v>0</v>
          </cell>
          <cell r="L173">
            <v>0</v>
          </cell>
          <cell r="M173">
            <v>91</v>
          </cell>
          <cell r="N173" t="str">
            <v>Xuất sắc</v>
          </cell>
          <cell r="O173">
            <v>31</v>
          </cell>
          <cell r="P173">
            <v>15</v>
          </cell>
          <cell r="Q173">
            <v>15</v>
          </cell>
          <cell r="R173">
            <v>30</v>
          </cell>
          <cell r="S173">
            <v>60</v>
          </cell>
          <cell r="T173">
            <v>0</v>
          </cell>
          <cell r="U173">
            <v>0</v>
          </cell>
          <cell r="V173">
            <v>91</v>
          </cell>
          <cell r="W173" t="str">
            <v>Xuất sắc</v>
          </cell>
          <cell r="X173" t="str">
            <v>A3</v>
          </cell>
          <cell r="Y173" t="str">
            <v>A2</v>
          </cell>
          <cell r="Z173" t="str">
            <v>A3</v>
          </cell>
          <cell r="AA173">
            <v>0</v>
          </cell>
          <cell r="AB173">
            <v>0</v>
          </cell>
          <cell r="AC173">
            <v>0</v>
          </cell>
          <cell r="AD173">
            <v>60</v>
          </cell>
          <cell r="AE173">
            <v>60</v>
          </cell>
          <cell r="AF173">
            <v>0</v>
          </cell>
          <cell r="AG173" t="str">
            <v>Xuất sắc</v>
          </cell>
          <cell r="AH173">
            <v>0</v>
          </cell>
          <cell r="AI173" t="str">
            <v>X</v>
          </cell>
          <cell r="AJ173">
            <v>0</v>
          </cell>
          <cell r="AK173" t="str">
            <v/>
          </cell>
          <cell r="AL173">
            <v>0</v>
          </cell>
          <cell r="AM173" t="str">
            <v/>
          </cell>
          <cell r="AN173">
            <v>0</v>
          </cell>
          <cell r="AO173" t="str">
            <v/>
          </cell>
          <cell r="AP173">
            <v>0</v>
          </cell>
          <cell r="AQ173" t="str">
            <v/>
          </cell>
          <cell r="AR173">
            <v>0</v>
          </cell>
          <cell r="AS173" t="str">
            <v>X</v>
          </cell>
          <cell r="AT173">
            <v>0</v>
          </cell>
          <cell r="AU173" t="str">
            <v/>
          </cell>
          <cell r="AV173">
            <v>0</v>
          </cell>
          <cell r="AW173" t="str">
            <v/>
          </cell>
          <cell r="AX173">
            <v>0</v>
          </cell>
          <cell r="AY173" t="str">
            <v/>
          </cell>
          <cell r="AZ173">
            <v>0</v>
          </cell>
          <cell r="BA173" t="str">
            <v/>
          </cell>
          <cell r="BB173">
            <v>0</v>
          </cell>
          <cell r="BC173" t="str">
            <v>CBGV</v>
          </cell>
        </row>
        <row r="174">
          <cell r="E174" t="str">
            <v>01010016</v>
          </cell>
          <cell r="F174">
            <v>93</v>
          </cell>
          <cell r="G174">
            <v>30</v>
          </cell>
          <cell r="H174">
            <v>15</v>
          </cell>
          <cell r="I174">
            <v>15</v>
          </cell>
          <cell r="J174">
            <v>30</v>
          </cell>
          <cell r="K174">
            <v>0</v>
          </cell>
          <cell r="L174">
            <v>0</v>
          </cell>
          <cell r="M174">
            <v>90</v>
          </cell>
          <cell r="N174" t="str">
            <v>Xuất sắc</v>
          </cell>
          <cell r="O174">
            <v>30</v>
          </cell>
          <cell r="P174">
            <v>15</v>
          </cell>
          <cell r="Q174">
            <v>15</v>
          </cell>
          <cell r="R174">
            <v>30</v>
          </cell>
          <cell r="S174">
            <v>60</v>
          </cell>
          <cell r="T174">
            <v>0</v>
          </cell>
          <cell r="U174">
            <v>0</v>
          </cell>
          <cell r="V174">
            <v>90</v>
          </cell>
          <cell r="W174" t="str">
            <v>Xuất sắc</v>
          </cell>
          <cell r="X174" t="str">
            <v>A4</v>
          </cell>
          <cell r="Y174" t="str">
            <v>A1</v>
          </cell>
          <cell r="Z174" t="str">
            <v>A4</v>
          </cell>
          <cell r="AA174">
            <v>0</v>
          </cell>
          <cell r="AB174">
            <v>0</v>
          </cell>
          <cell r="AC174">
            <v>0</v>
          </cell>
          <cell r="AD174">
            <v>60</v>
          </cell>
          <cell r="AE174">
            <v>60</v>
          </cell>
          <cell r="AF174">
            <v>0</v>
          </cell>
          <cell r="AG174" t="str">
            <v>Xuất sắc</v>
          </cell>
          <cell r="AH174">
            <v>0</v>
          </cell>
          <cell r="AI174" t="str">
            <v>X</v>
          </cell>
          <cell r="AJ174">
            <v>0</v>
          </cell>
          <cell r="AK174" t="str">
            <v/>
          </cell>
          <cell r="AL174">
            <v>0</v>
          </cell>
          <cell r="AM174" t="str">
            <v/>
          </cell>
          <cell r="AN174">
            <v>0</v>
          </cell>
          <cell r="AO174" t="str">
            <v/>
          </cell>
          <cell r="AP174">
            <v>0</v>
          </cell>
          <cell r="AQ174" t="str">
            <v/>
          </cell>
          <cell r="AR174">
            <v>0</v>
          </cell>
          <cell r="AS174" t="str">
            <v>X</v>
          </cell>
          <cell r="AT174">
            <v>0</v>
          </cell>
          <cell r="AU174" t="str">
            <v/>
          </cell>
          <cell r="AV174">
            <v>0</v>
          </cell>
          <cell r="AW174" t="str">
            <v/>
          </cell>
          <cell r="AX174">
            <v>0</v>
          </cell>
          <cell r="AY174" t="str">
            <v/>
          </cell>
          <cell r="AZ174">
            <v>0</v>
          </cell>
          <cell r="BA174" t="str">
            <v/>
          </cell>
          <cell r="BB174">
            <v>0</v>
          </cell>
          <cell r="BC174" t="str">
            <v>CBGV</v>
          </cell>
        </row>
        <row r="175">
          <cell r="E175" t="str">
            <v>01010028</v>
          </cell>
          <cell r="F175">
            <v>96</v>
          </cell>
          <cell r="G175">
            <v>33</v>
          </cell>
          <cell r="H175">
            <v>15</v>
          </cell>
          <cell r="I175">
            <v>15</v>
          </cell>
          <cell r="J175">
            <v>30</v>
          </cell>
          <cell r="K175">
            <v>0</v>
          </cell>
          <cell r="L175">
            <v>0</v>
          </cell>
          <cell r="M175">
            <v>93</v>
          </cell>
          <cell r="N175" t="str">
            <v>Xuất sắc</v>
          </cell>
          <cell r="O175">
            <v>33</v>
          </cell>
          <cell r="P175">
            <v>15</v>
          </cell>
          <cell r="Q175">
            <v>15</v>
          </cell>
          <cell r="R175">
            <v>30</v>
          </cell>
          <cell r="S175">
            <v>60</v>
          </cell>
          <cell r="T175">
            <v>0</v>
          </cell>
          <cell r="U175">
            <v>0</v>
          </cell>
          <cell r="V175">
            <v>93</v>
          </cell>
          <cell r="W175" t="str">
            <v>Xuất sắc</v>
          </cell>
          <cell r="X175" t="str">
            <v>A4</v>
          </cell>
          <cell r="Y175" t="str">
            <v>A2</v>
          </cell>
          <cell r="Z175" t="str">
            <v>A3</v>
          </cell>
          <cell r="AA175">
            <v>0</v>
          </cell>
          <cell r="AB175">
            <v>0</v>
          </cell>
          <cell r="AC175">
            <v>0</v>
          </cell>
          <cell r="AD175">
            <v>60</v>
          </cell>
          <cell r="AE175">
            <v>60</v>
          </cell>
          <cell r="AF175">
            <v>0</v>
          </cell>
          <cell r="AG175" t="str">
            <v>Xuất sắc</v>
          </cell>
          <cell r="AH175">
            <v>0</v>
          </cell>
          <cell r="AI175" t="str">
            <v>X</v>
          </cell>
          <cell r="AJ175">
            <v>0</v>
          </cell>
          <cell r="AK175" t="str">
            <v/>
          </cell>
          <cell r="AL175">
            <v>0</v>
          </cell>
          <cell r="AM175" t="str">
            <v/>
          </cell>
          <cell r="AN175">
            <v>0</v>
          </cell>
          <cell r="AO175" t="str">
            <v/>
          </cell>
          <cell r="AP175">
            <v>0</v>
          </cell>
          <cell r="AQ175" t="str">
            <v/>
          </cell>
          <cell r="AR175">
            <v>0</v>
          </cell>
          <cell r="AS175" t="str">
            <v>X</v>
          </cell>
          <cell r="AT175">
            <v>0</v>
          </cell>
          <cell r="AU175" t="str">
            <v/>
          </cell>
          <cell r="AV175">
            <v>0</v>
          </cell>
          <cell r="AW175" t="str">
            <v/>
          </cell>
          <cell r="AX175">
            <v>0</v>
          </cell>
          <cell r="AY175" t="str">
            <v/>
          </cell>
          <cell r="AZ175">
            <v>0</v>
          </cell>
          <cell r="BA175" t="str">
            <v/>
          </cell>
          <cell r="BB175">
            <v>0</v>
          </cell>
          <cell r="BC175" t="str">
            <v>CBGV</v>
          </cell>
        </row>
        <row r="176">
          <cell r="E176" t="str">
            <v>01010026</v>
          </cell>
          <cell r="F176">
            <v>95</v>
          </cell>
          <cell r="G176">
            <v>32</v>
          </cell>
          <cell r="H176">
            <v>15</v>
          </cell>
          <cell r="I176">
            <v>15</v>
          </cell>
          <cell r="J176">
            <v>30</v>
          </cell>
          <cell r="K176">
            <v>0</v>
          </cell>
          <cell r="L176">
            <v>2.79</v>
          </cell>
          <cell r="M176">
            <v>89.21</v>
          </cell>
          <cell r="N176" t="str">
            <v>Tốt</v>
          </cell>
          <cell r="O176">
            <v>32</v>
          </cell>
          <cell r="P176">
            <v>15</v>
          </cell>
          <cell r="Q176">
            <v>15</v>
          </cell>
          <cell r="R176">
            <v>30</v>
          </cell>
          <cell r="S176">
            <v>60</v>
          </cell>
          <cell r="T176">
            <v>0</v>
          </cell>
          <cell r="U176">
            <v>2.76</v>
          </cell>
          <cell r="V176">
            <v>89.24</v>
          </cell>
          <cell r="W176" t="str">
            <v>Tốt</v>
          </cell>
          <cell r="X176" t="str">
            <v>A4</v>
          </cell>
          <cell r="Y176" t="str">
            <v>A2</v>
          </cell>
          <cell r="Z176" t="str">
            <v>A4</v>
          </cell>
          <cell r="AA176">
            <v>0</v>
          </cell>
          <cell r="AB176">
            <v>0</v>
          </cell>
          <cell r="AC176">
            <v>0</v>
          </cell>
          <cell r="AD176">
            <v>60</v>
          </cell>
          <cell r="AE176">
            <v>60</v>
          </cell>
          <cell r="AF176">
            <v>0</v>
          </cell>
          <cell r="AG176" t="str">
            <v>Tốt</v>
          </cell>
          <cell r="AH176" t="str">
            <v>Nhắc nhở tháng 4</v>
          </cell>
          <cell r="AI176" t="str">
            <v/>
          </cell>
          <cell r="AJ176">
            <v>0</v>
          </cell>
          <cell r="AK176" t="str">
            <v>X</v>
          </cell>
          <cell r="AL176">
            <v>0</v>
          </cell>
          <cell r="AM176" t="str">
            <v/>
          </cell>
          <cell r="AN176">
            <v>0</v>
          </cell>
          <cell r="AO176" t="str">
            <v/>
          </cell>
          <cell r="AP176">
            <v>0</v>
          </cell>
          <cell r="AQ176" t="str">
            <v/>
          </cell>
          <cell r="AR176">
            <v>0</v>
          </cell>
          <cell r="AS176" t="str">
            <v/>
          </cell>
          <cell r="AT176">
            <v>0</v>
          </cell>
          <cell r="AU176" t="str">
            <v>X</v>
          </cell>
          <cell r="AV176">
            <v>0</v>
          </cell>
          <cell r="AW176" t="str">
            <v/>
          </cell>
          <cell r="AX176">
            <v>0</v>
          </cell>
          <cell r="AY176" t="str">
            <v/>
          </cell>
          <cell r="AZ176">
            <v>0</v>
          </cell>
          <cell r="BA176" t="str">
            <v/>
          </cell>
          <cell r="BB176">
            <v>0</v>
          </cell>
          <cell r="BC176" t="str">
            <v>CBGV</v>
          </cell>
        </row>
        <row r="177">
          <cell r="E177" t="str">
            <v>01022048</v>
          </cell>
          <cell r="F177">
            <v>95</v>
          </cell>
          <cell r="G177">
            <v>32</v>
          </cell>
          <cell r="H177">
            <v>15</v>
          </cell>
          <cell r="I177">
            <v>15</v>
          </cell>
          <cell r="J177">
            <v>30</v>
          </cell>
          <cell r="K177">
            <v>0</v>
          </cell>
          <cell r="L177">
            <v>0</v>
          </cell>
          <cell r="M177">
            <v>92</v>
          </cell>
          <cell r="N177" t="str">
            <v>Xuất sắc</v>
          </cell>
          <cell r="O177">
            <v>32</v>
          </cell>
          <cell r="P177">
            <v>15</v>
          </cell>
          <cell r="Q177">
            <v>15</v>
          </cell>
          <cell r="R177">
            <v>30</v>
          </cell>
          <cell r="S177">
            <v>60</v>
          </cell>
          <cell r="T177">
            <v>0</v>
          </cell>
          <cell r="U177">
            <v>0</v>
          </cell>
          <cell r="V177">
            <v>92</v>
          </cell>
          <cell r="W177" t="str">
            <v>Xuất sắc</v>
          </cell>
          <cell r="X177" t="str">
            <v>A2</v>
          </cell>
          <cell r="Y177" t="str">
            <v>A3</v>
          </cell>
          <cell r="Z177" t="str">
            <v>A4</v>
          </cell>
          <cell r="AA177">
            <v>0</v>
          </cell>
          <cell r="AB177">
            <v>0</v>
          </cell>
          <cell r="AC177">
            <v>0</v>
          </cell>
          <cell r="AD177">
            <v>60</v>
          </cell>
          <cell r="AE177">
            <v>60</v>
          </cell>
          <cell r="AF177">
            <v>0</v>
          </cell>
          <cell r="AG177" t="str">
            <v>Xuất sắc</v>
          </cell>
          <cell r="AH177">
            <v>0</v>
          </cell>
          <cell r="AI177" t="str">
            <v>X</v>
          </cell>
          <cell r="AJ177">
            <v>0</v>
          </cell>
          <cell r="AK177" t="str">
            <v/>
          </cell>
          <cell r="AL177">
            <v>0</v>
          </cell>
          <cell r="AM177" t="str">
            <v/>
          </cell>
          <cell r="AN177">
            <v>0</v>
          </cell>
          <cell r="AO177" t="str">
            <v/>
          </cell>
          <cell r="AP177">
            <v>0</v>
          </cell>
          <cell r="AQ177" t="str">
            <v/>
          </cell>
          <cell r="AR177">
            <v>0</v>
          </cell>
          <cell r="AS177" t="str">
            <v>X</v>
          </cell>
          <cell r="AT177">
            <v>0</v>
          </cell>
          <cell r="AU177" t="str">
            <v/>
          </cell>
          <cell r="AV177">
            <v>0</v>
          </cell>
          <cell r="AW177" t="str">
            <v/>
          </cell>
          <cell r="AX177">
            <v>0</v>
          </cell>
          <cell r="AY177" t="str">
            <v/>
          </cell>
          <cell r="AZ177">
            <v>0</v>
          </cell>
          <cell r="BA177" t="str">
            <v/>
          </cell>
          <cell r="BB177">
            <v>0</v>
          </cell>
          <cell r="BC177" t="str">
            <v>CBGV</v>
          </cell>
        </row>
        <row r="178">
          <cell r="E178" t="str">
            <v>01010006</v>
          </cell>
          <cell r="F178">
            <v>96</v>
          </cell>
          <cell r="G178">
            <v>33</v>
          </cell>
          <cell r="H178">
            <v>15</v>
          </cell>
          <cell r="I178">
            <v>15</v>
          </cell>
          <cell r="J178">
            <v>30</v>
          </cell>
          <cell r="L178">
            <v>0</v>
          </cell>
          <cell r="M178">
            <v>93</v>
          </cell>
          <cell r="N178" t="str">
            <v>Xuất sắc</v>
          </cell>
          <cell r="O178">
            <v>33</v>
          </cell>
          <cell r="P178">
            <v>15</v>
          </cell>
          <cell r="Q178">
            <v>15</v>
          </cell>
          <cell r="R178">
            <v>30</v>
          </cell>
          <cell r="S178">
            <v>60</v>
          </cell>
          <cell r="T178">
            <v>0</v>
          </cell>
          <cell r="U178">
            <v>0</v>
          </cell>
          <cell r="V178">
            <v>93</v>
          </cell>
          <cell r="W178" t="str">
            <v>Xuất sắc</v>
          </cell>
          <cell r="X178" t="str">
            <v>A2</v>
          </cell>
          <cell r="Y178" t="str">
            <v>A2</v>
          </cell>
          <cell r="Z178" t="str">
            <v>A4</v>
          </cell>
          <cell r="AA178">
            <v>0</v>
          </cell>
          <cell r="AB178">
            <v>0</v>
          </cell>
          <cell r="AC178">
            <v>0</v>
          </cell>
          <cell r="AD178">
            <v>60</v>
          </cell>
          <cell r="AE178">
            <v>60</v>
          </cell>
          <cell r="AF178">
            <v>0</v>
          </cell>
          <cell r="AG178" t="str">
            <v>Xuất sắc</v>
          </cell>
          <cell r="AH178">
            <v>0</v>
          </cell>
          <cell r="AI178" t="str">
            <v>X</v>
          </cell>
          <cell r="AJ178">
            <v>0</v>
          </cell>
          <cell r="AK178" t="str">
            <v/>
          </cell>
          <cell r="AL178">
            <v>0</v>
          </cell>
          <cell r="AM178" t="str">
            <v/>
          </cell>
          <cell r="AN178">
            <v>0</v>
          </cell>
          <cell r="AO178" t="str">
            <v/>
          </cell>
          <cell r="AP178">
            <v>0</v>
          </cell>
          <cell r="AQ178" t="str">
            <v/>
          </cell>
          <cell r="AR178">
            <v>0</v>
          </cell>
          <cell r="AS178" t="str">
            <v>X</v>
          </cell>
          <cell r="AT178">
            <v>0</v>
          </cell>
          <cell r="AU178" t="str">
            <v/>
          </cell>
          <cell r="AV178">
            <v>0</v>
          </cell>
          <cell r="AW178" t="str">
            <v/>
          </cell>
          <cell r="AX178">
            <v>0</v>
          </cell>
          <cell r="AY178" t="str">
            <v/>
          </cell>
          <cell r="AZ178">
            <v>0</v>
          </cell>
          <cell r="BA178" t="str">
            <v/>
          </cell>
          <cell r="BB178">
            <v>0</v>
          </cell>
          <cell r="BC178" t="str">
            <v>CBGV</v>
          </cell>
        </row>
        <row r="179">
          <cell r="E179" t="str">
            <v>01004012</v>
          </cell>
          <cell r="F179">
            <v>83</v>
          </cell>
          <cell r="G179">
            <v>30</v>
          </cell>
          <cell r="H179">
            <v>15</v>
          </cell>
          <cell r="I179">
            <v>15</v>
          </cell>
          <cell r="J179">
            <v>30</v>
          </cell>
          <cell r="K179">
            <v>0</v>
          </cell>
          <cell r="L179">
            <v>0</v>
          </cell>
          <cell r="M179">
            <v>90</v>
          </cell>
          <cell r="N179" t="str">
            <v>Xuất sắc</v>
          </cell>
          <cell r="O179">
            <v>30</v>
          </cell>
          <cell r="P179">
            <v>15</v>
          </cell>
          <cell r="Q179">
            <v>15</v>
          </cell>
          <cell r="R179">
            <v>30</v>
          </cell>
          <cell r="S179">
            <v>60</v>
          </cell>
          <cell r="T179">
            <v>0</v>
          </cell>
          <cell r="U179">
            <v>0</v>
          </cell>
          <cell r="V179">
            <v>90</v>
          </cell>
          <cell r="W179" t="str">
            <v>Xuất sắc</v>
          </cell>
          <cell r="X179" t="str">
            <v>A2</v>
          </cell>
          <cell r="Y179" t="str">
            <v>A3</v>
          </cell>
          <cell r="Z179" t="str">
            <v>A4</v>
          </cell>
          <cell r="AA179">
            <v>0</v>
          </cell>
          <cell r="AB179">
            <v>0</v>
          </cell>
          <cell r="AC179">
            <v>0</v>
          </cell>
          <cell r="AD179">
            <v>60</v>
          </cell>
          <cell r="AE179">
            <v>60</v>
          </cell>
          <cell r="AF179">
            <v>0</v>
          </cell>
          <cell r="AG179" t="str">
            <v>Xuất sắc</v>
          </cell>
          <cell r="AH179">
            <v>0</v>
          </cell>
          <cell r="AI179" t="str">
            <v>X</v>
          </cell>
          <cell r="AJ179">
            <v>0</v>
          </cell>
          <cell r="AK179" t="str">
            <v/>
          </cell>
          <cell r="AL179">
            <v>0</v>
          </cell>
          <cell r="AM179" t="str">
            <v/>
          </cell>
          <cell r="AN179">
            <v>0</v>
          </cell>
          <cell r="AO179" t="str">
            <v/>
          </cell>
          <cell r="AP179">
            <v>0</v>
          </cell>
          <cell r="AQ179" t="str">
            <v/>
          </cell>
          <cell r="AR179">
            <v>0</v>
          </cell>
          <cell r="AS179" t="str">
            <v>X</v>
          </cell>
          <cell r="AT179">
            <v>0</v>
          </cell>
          <cell r="AU179" t="str">
            <v/>
          </cell>
          <cell r="AV179">
            <v>0</v>
          </cell>
          <cell r="AW179" t="str">
            <v/>
          </cell>
          <cell r="AX179">
            <v>0</v>
          </cell>
          <cell r="AY179" t="str">
            <v/>
          </cell>
          <cell r="AZ179">
            <v>0</v>
          </cell>
          <cell r="BA179" t="str">
            <v/>
          </cell>
          <cell r="BB179">
            <v>0</v>
          </cell>
          <cell r="BC179" t="str">
            <v>CBGV</v>
          </cell>
        </row>
        <row r="180">
          <cell r="E180" t="str">
            <v>01010023</v>
          </cell>
          <cell r="F180">
            <v>94</v>
          </cell>
          <cell r="G180">
            <v>32</v>
          </cell>
          <cell r="H180">
            <v>15</v>
          </cell>
          <cell r="I180">
            <v>15</v>
          </cell>
          <cell r="J180">
            <v>30</v>
          </cell>
          <cell r="K180">
            <v>0</v>
          </cell>
          <cell r="L180">
            <v>0</v>
          </cell>
          <cell r="M180">
            <v>92</v>
          </cell>
          <cell r="N180" t="str">
            <v>Xuất sắc</v>
          </cell>
          <cell r="O180">
            <v>32</v>
          </cell>
          <cell r="P180">
            <v>15</v>
          </cell>
          <cell r="Q180">
            <v>15</v>
          </cell>
          <cell r="R180">
            <v>30</v>
          </cell>
          <cell r="S180">
            <v>60</v>
          </cell>
          <cell r="T180">
            <v>0</v>
          </cell>
          <cell r="U180">
            <v>0</v>
          </cell>
          <cell r="V180">
            <v>92</v>
          </cell>
          <cell r="W180" t="str">
            <v>Xuất sắc</v>
          </cell>
          <cell r="X180" t="str">
            <v>A3</v>
          </cell>
          <cell r="Y180" t="str">
            <v>A2</v>
          </cell>
          <cell r="Z180" t="str">
            <v>A3</v>
          </cell>
          <cell r="AA180">
            <v>0</v>
          </cell>
          <cell r="AB180">
            <v>0</v>
          </cell>
          <cell r="AC180">
            <v>0</v>
          </cell>
          <cell r="AD180">
            <v>60</v>
          </cell>
          <cell r="AE180">
            <v>60</v>
          </cell>
          <cell r="AF180">
            <v>0</v>
          </cell>
          <cell r="AG180" t="str">
            <v>Xuất sắc</v>
          </cell>
          <cell r="AH180">
            <v>0</v>
          </cell>
          <cell r="AI180" t="str">
            <v>X</v>
          </cell>
          <cell r="AJ180">
            <v>0</v>
          </cell>
          <cell r="AK180" t="str">
            <v/>
          </cell>
          <cell r="AL180">
            <v>0</v>
          </cell>
          <cell r="AM180" t="str">
            <v/>
          </cell>
          <cell r="AN180">
            <v>0</v>
          </cell>
          <cell r="AO180" t="str">
            <v/>
          </cell>
          <cell r="AP180">
            <v>0</v>
          </cell>
          <cell r="AQ180" t="str">
            <v/>
          </cell>
          <cell r="AR180">
            <v>0</v>
          </cell>
          <cell r="AS180" t="str">
            <v>X</v>
          </cell>
          <cell r="AT180">
            <v>0</v>
          </cell>
          <cell r="AU180" t="str">
            <v/>
          </cell>
          <cell r="AV180">
            <v>0</v>
          </cell>
          <cell r="AW180" t="str">
            <v/>
          </cell>
          <cell r="AX180">
            <v>0</v>
          </cell>
          <cell r="AY180" t="str">
            <v/>
          </cell>
          <cell r="AZ180">
            <v>0</v>
          </cell>
          <cell r="BA180" t="str">
            <v/>
          </cell>
          <cell r="BB180">
            <v>0</v>
          </cell>
          <cell r="BC180" t="str">
            <v>CBGV</v>
          </cell>
        </row>
        <row r="181">
          <cell r="E181" t="str">
            <v>01010021</v>
          </cell>
          <cell r="F181">
            <v>95</v>
          </cell>
          <cell r="G181">
            <v>33</v>
          </cell>
          <cell r="H181">
            <v>15</v>
          </cell>
          <cell r="I181">
            <v>15</v>
          </cell>
          <cell r="J181">
            <v>30</v>
          </cell>
          <cell r="K181">
            <v>0</v>
          </cell>
          <cell r="L181">
            <v>0</v>
          </cell>
          <cell r="M181">
            <v>93</v>
          </cell>
          <cell r="N181" t="str">
            <v>Xuất sắc</v>
          </cell>
          <cell r="O181">
            <v>33</v>
          </cell>
          <cell r="P181">
            <v>15</v>
          </cell>
          <cell r="Q181">
            <v>15</v>
          </cell>
          <cell r="R181">
            <v>30</v>
          </cell>
          <cell r="S181">
            <v>60</v>
          </cell>
          <cell r="T181">
            <v>0</v>
          </cell>
          <cell r="U181">
            <v>0</v>
          </cell>
          <cell r="V181">
            <v>93</v>
          </cell>
          <cell r="W181" t="str">
            <v>Xuất sắc</v>
          </cell>
          <cell r="X181" t="str">
            <v>A1</v>
          </cell>
          <cell r="Y181" t="str">
            <v>A3</v>
          </cell>
          <cell r="Z181" t="str">
            <v>A3</v>
          </cell>
          <cell r="AA181">
            <v>0</v>
          </cell>
          <cell r="AB181">
            <v>0</v>
          </cell>
          <cell r="AC181">
            <v>0</v>
          </cell>
          <cell r="AD181">
            <v>60</v>
          </cell>
          <cell r="AE181">
            <v>60</v>
          </cell>
          <cell r="AF181">
            <v>0</v>
          </cell>
          <cell r="AG181" t="str">
            <v>Xuất sắc</v>
          </cell>
          <cell r="AH181">
            <v>0</v>
          </cell>
          <cell r="AI181" t="str">
            <v>X</v>
          </cell>
          <cell r="AJ181">
            <v>0</v>
          </cell>
          <cell r="AK181" t="str">
            <v/>
          </cell>
          <cell r="AL181">
            <v>0</v>
          </cell>
          <cell r="AM181" t="str">
            <v/>
          </cell>
          <cell r="AN181">
            <v>0</v>
          </cell>
          <cell r="AO181" t="str">
            <v/>
          </cell>
          <cell r="AP181">
            <v>0</v>
          </cell>
          <cell r="AQ181" t="str">
            <v/>
          </cell>
          <cell r="AR181">
            <v>0</v>
          </cell>
          <cell r="AS181" t="str">
            <v>X</v>
          </cell>
          <cell r="AT181">
            <v>0</v>
          </cell>
          <cell r="AU181" t="str">
            <v/>
          </cell>
          <cell r="AV181">
            <v>0</v>
          </cell>
          <cell r="AW181" t="str">
            <v/>
          </cell>
          <cell r="AX181">
            <v>0</v>
          </cell>
          <cell r="AY181" t="str">
            <v/>
          </cell>
          <cell r="AZ181">
            <v>0</v>
          </cell>
          <cell r="BA181" t="str">
            <v/>
          </cell>
          <cell r="BB181">
            <v>0</v>
          </cell>
          <cell r="BC181" t="str">
            <v>CBGV</v>
          </cell>
        </row>
        <row r="182">
          <cell r="E182" t="str">
            <v>01010030</v>
          </cell>
          <cell r="F182">
            <v>95</v>
          </cell>
          <cell r="G182">
            <v>29</v>
          </cell>
          <cell r="H182">
            <v>15</v>
          </cell>
          <cell r="I182">
            <v>15</v>
          </cell>
          <cell r="J182">
            <v>30</v>
          </cell>
          <cell r="K182">
            <v>0</v>
          </cell>
          <cell r="L182">
            <v>0</v>
          </cell>
          <cell r="M182">
            <v>89</v>
          </cell>
          <cell r="N182" t="str">
            <v>Tốt</v>
          </cell>
          <cell r="O182">
            <v>30</v>
          </cell>
          <cell r="P182">
            <v>15</v>
          </cell>
          <cell r="Q182">
            <v>15</v>
          </cell>
          <cell r="R182">
            <v>30</v>
          </cell>
          <cell r="S182">
            <v>60</v>
          </cell>
          <cell r="T182">
            <v>0</v>
          </cell>
          <cell r="U182">
            <v>0</v>
          </cell>
          <cell r="V182">
            <v>90</v>
          </cell>
          <cell r="W182" t="str">
            <v>Xuất sắc</v>
          </cell>
          <cell r="X182" t="str">
            <v>A2</v>
          </cell>
          <cell r="Y182" t="str">
            <v>A3</v>
          </cell>
          <cell r="Z182" t="str">
            <v>A2</v>
          </cell>
          <cell r="AA182">
            <v>0</v>
          </cell>
          <cell r="AB182">
            <v>0</v>
          </cell>
          <cell r="AC182">
            <v>0</v>
          </cell>
          <cell r="AD182">
            <v>60</v>
          </cell>
          <cell r="AE182">
            <v>60</v>
          </cell>
          <cell r="AF182">
            <v>0</v>
          </cell>
          <cell r="AG182" t="str">
            <v>Xuất sắc</v>
          </cell>
          <cell r="AH182">
            <v>0</v>
          </cell>
          <cell r="AI182" t="str">
            <v/>
          </cell>
          <cell r="AJ182">
            <v>0</v>
          </cell>
          <cell r="AK182" t="str">
            <v>X</v>
          </cell>
          <cell r="AL182">
            <v>0</v>
          </cell>
          <cell r="AM182" t="str">
            <v/>
          </cell>
          <cell r="AN182">
            <v>0</v>
          </cell>
          <cell r="AO182" t="str">
            <v/>
          </cell>
          <cell r="AP182">
            <v>0</v>
          </cell>
          <cell r="AQ182" t="str">
            <v/>
          </cell>
          <cell r="AR182">
            <v>0</v>
          </cell>
          <cell r="AS182" t="str">
            <v>X</v>
          </cell>
          <cell r="AT182">
            <v>0</v>
          </cell>
          <cell r="AU182" t="str">
            <v/>
          </cell>
          <cell r="AV182">
            <v>0</v>
          </cell>
          <cell r="AW182" t="str">
            <v/>
          </cell>
          <cell r="AX182">
            <v>0</v>
          </cell>
          <cell r="AY182" t="str">
            <v/>
          </cell>
          <cell r="AZ182">
            <v>0</v>
          </cell>
          <cell r="BA182" t="str">
            <v/>
          </cell>
          <cell r="BB182">
            <v>0</v>
          </cell>
          <cell r="BC182" t="str">
            <v>CBGV</v>
          </cell>
        </row>
        <row r="183">
          <cell r="E183" t="str">
            <v>01010032</v>
          </cell>
          <cell r="F183">
            <v>95</v>
          </cell>
          <cell r="G183">
            <v>34</v>
          </cell>
          <cell r="H183">
            <v>15</v>
          </cell>
          <cell r="I183">
            <v>15</v>
          </cell>
          <cell r="J183">
            <v>30</v>
          </cell>
          <cell r="K183">
            <v>0</v>
          </cell>
          <cell r="L183">
            <v>0</v>
          </cell>
          <cell r="M183">
            <v>94</v>
          </cell>
          <cell r="N183" t="str">
            <v>Xuất sắc</v>
          </cell>
          <cell r="O183">
            <v>34</v>
          </cell>
          <cell r="P183">
            <v>15</v>
          </cell>
          <cell r="Q183">
            <v>15</v>
          </cell>
          <cell r="R183">
            <v>30</v>
          </cell>
          <cell r="S183">
            <v>60</v>
          </cell>
          <cell r="T183">
            <v>0</v>
          </cell>
          <cell r="U183">
            <v>0</v>
          </cell>
          <cell r="V183">
            <v>94</v>
          </cell>
          <cell r="W183" t="str">
            <v>Xuất sắc</v>
          </cell>
          <cell r="X183" t="str">
            <v>A1</v>
          </cell>
          <cell r="Y183" t="str">
            <v>A3</v>
          </cell>
          <cell r="Z183" t="str">
            <v>A3</v>
          </cell>
          <cell r="AA183">
            <v>0</v>
          </cell>
          <cell r="AB183">
            <v>0</v>
          </cell>
          <cell r="AC183">
            <v>0</v>
          </cell>
          <cell r="AD183">
            <v>60</v>
          </cell>
          <cell r="AE183">
            <v>60</v>
          </cell>
          <cell r="AF183">
            <v>0</v>
          </cell>
          <cell r="AG183" t="str">
            <v>Xuất sắc</v>
          </cell>
          <cell r="AH183">
            <v>0</v>
          </cell>
          <cell r="AI183" t="str">
            <v>X</v>
          </cell>
          <cell r="AJ183">
            <v>0</v>
          </cell>
          <cell r="AK183" t="str">
            <v/>
          </cell>
          <cell r="AL183">
            <v>0</v>
          </cell>
          <cell r="AM183" t="str">
            <v/>
          </cell>
          <cell r="AN183">
            <v>0</v>
          </cell>
          <cell r="AO183" t="str">
            <v/>
          </cell>
          <cell r="AP183">
            <v>0</v>
          </cell>
          <cell r="AQ183" t="str">
            <v/>
          </cell>
          <cell r="AR183">
            <v>0</v>
          </cell>
          <cell r="AS183" t="str">
            <v>X</v>
          </cell>
          <cell r="AT183">
            <v>0</v>
          </cell>
          <cell r="AU183" t="str">
            <v/>
          </cell>
          <cell r="AV183">
            <v>0</v>
          </cell>
          <cell r="AW183" t="str">
            <v/>
          </cell>
          <cell r="AX183">
            <v>0</v>
          </cell>
          <cell r="AY183" t="str">
            <v/>
          </cell>
          <cell r="AZ183">
            <v>0</v>
          </cell>
          <cell r="BA183" t="str">
            <v/>
          </cell>
          <cell r="BB183">
            <v>0</v>
          </cell>
          <cell r="BC183" t="str">
            <v>CBGV</v>
          </cell>
        </row>
        <row r="184">
          <cell r="E184" t="str">
            <v>01010022</v>
          </cell>
          <cell r="F184">
            <v>95</v>
          </cell>
          <cell r="G184">
            <v>31</v>
          </cell>
          <cell r="H184">
            <v>15</v>
          </cell>
          <cell r="I184">
            <v>15</v>
          </cell>
          <cell r="J184">
            <v>30</v>
          </cell>
          <cell r="K184">
            <v>0</v>
          </cell>
          <cell r="L184">
            <v>0</v>
          </cell>
          <cell r="M184">
            <v>91</v>
          </cell>
          <cell r="N184" t="str">
            <v>Xuất sắc</v>
          </cell>
          <cell r="O184">
            <v>31</v>
          </cell>
          <cell r="P184">
            <v>15</v>
          </cell>
          <cell r="Q184">
            <v>15</v>
          </cell>
          <cell r="R184">
            <v>30</v>
          </cell>
          <cell r="S184">
            <v>60</v>
          </cell>
          <cell r="T184">
            <v>0</v>
          </cell>
          <cell r="U184">
            <v>0</v>
          </cell>
          <cell r="V184">
            <v>91</v>
          </cell>
          <cell r="W184" t="str">
            <v>Xuất sắc</v>
          </cell>
          <cell r="X184" t="str">
            <v>A3</v>
          </cell>
          <cell r="Y184" t="str">
            <v>A2</v>
          </cell>
          <cell r="Z184" t="str">
            <v>A3</v>
          </cell>
          <cell r="AA184">
            <v>0</v>
          </cell>
          <cell r="AB184">
            <v>0</v>
          </cell>
          <cell r="AC184">
            <v>0</v>
          </cell>
          <cell r="AD184">
            <v>60</v>
          </cell>
          <cell r="AE184">
            <v>60</v>
          </cell>
          <cell r="AF184">
            <v>0</v>
          </cell>
          <cell r="AG184" t="str">
            <v>Xuất sắc</v>
          </cell>
          <cell r="AH184">
            <v>0</v>
          </cell>
          <cell r="AI184" t="str">
            <v>X</v>
          </cell>
          <cell r="AJ184">
            <v>0</v>
          </cell>
          <cell r="AK184" t="str">
            <v/>
          </cell>
          <cell r="AL184">
            <v>0</v>
          </cell>
          <cell r="AM184" t="str">
            <v/>
          </cell>
          <cell r="AN184">
            <v>0</v>
          </cell>
          <cell r="AO184" t="str">
            <v/>
          </cell>
          <cell r="AP184">
            <v>0</v>
          </cell>
          <cell r="AQ184" t="str">
            <v/>
          </cell>
          <cell r="AR184">
            <v>0</v>
          </cell>
          <cell r="AS184" t="str">
            <v>X</v>
          </cell>
          <cell r="AT184">
            <v>0</v>
          </cell>
          <cell r="AU184" t="str">
            <v/>
          </cell>
          <cell r="AV184">
            <v>0</v>
          </cell>
          <cell r="AW184" t="str">
            <v/>
          </cell>
          <cell r="AX184">
            <v>0</v>
          </cell>
          <cell r="AY184" t="str">
            <v/>
          </cell>
          <cell r="AZ184">
            <v>0</v>
          </cell>
          <cell r="BA184" t="str">
            <v/>
          </cell>
          <cell r="BB184">
            <v>0</v>
          </cell>
          <cell r="BC184" t="str">
            <v>CBGV</v>
          </cell>
        </row>
        <row r="185">
          <cell r="E185" t="str">
            <v>01022005</v>
          </cell>
          <cell r="F185">
            <v>95</v>
          </cell>
          <cell r="G185">
            <v>32</v>
          </cell>
          <cell r="H185">
            <v>15</v>
          </cell>
          <cell r="I185">
            <v>15</v>
          </cell>
          <cell r="J185">
            <v>30</v>
          </cell>
          <cell r="K185">
            <v>0</v>
          </cell>
          <cell r="L185">
            <v>0</v>
          </cell>
          <cell r="M185">
            <v>92</v>
          </cell>
          <cell r="N185" t="str">
            <v>Xuất sắc</v>
          </cell>
          <cell r="O185">
            <v>32</v>
          </cell>
          <cell r="P185">
            <v>15</v>
          </cell>
          <cell r="Q185">
            <v>15</v>
          </cell>
          <cell r="R185">
            <v>30</v>
          </cell>
          <cell r="S185">
            <v>60</v>
          </cell>
          <cell r="T185">
            <v>0</v>
          </cell>
          <cell r="U185">
            <v>0</v>
          </cell>
          <cell r="V185">
            <v>92</v>
          </cell>
          <cell r="W185" t="str">
            <v>Xuất sắc</v>
          </cell>
          <cell r="X185" t="str">
            <v>A1</v>
          </cell>
          <cell r="Y185" t="str">
            <v>A3</v>
          </cell>
          <cell r="Z185" t="str">
            <v>A3</v>
          </cell>
          <cell r="AA185">
            <v>0</v>
          </cell>
          <cell r="AB185">
            <v>0</v>
          </cell>
          <cell r="AC185">
            <v>0</v>
          </cell>
          <cell r="AD185">
            <v>60</v>
          </cell>
          <cell r="AE185">
            <v>60</v>
          </cell>
          <cell r="AF185">
            <v>0</v>
          </cell>
          <cell r="AG185" t="str">
            <v>Xuất sắc</v>
          </cell>
          <cell r="AH185">
            <v>0</v>
          </cell>
          <cell r="AI185" t="str">
            <v>X</v>
          </cell>
          <cell r="AJ185">
            <v>0</v>
          </cell>
          <cell r="AK185" t="str">
            <v/>
          </cell>
          <cell r="AL185">
            <v>0</v>
          </cell>
          <cell r="AM185" t="str">
            <v/>
          </cell>
          <cell r="AN185">
            <v>0</v>
          </cell>
          <cell r="AO185" t="str">
            <v/>
          </cell>
          <cell r="AP185">
            <v>0</v>
          </cell>
          <cell r="AQ185" t="str">
            <v/>
          </cell>
          <cell r="AR185">
            <v>0</v>
          </cell>
          <cell r="AS185" t="str">
            <v>X</v>
          </cell>
          <cell r="AT185">
            <v>0</v>
          </cell>
          <cell r="AU185" t="str">
            <v/>
          </cell>
          <cell r="AV185">
            <v>0</v>
          </cell>
          <cell r="AW185" t="str">
            <v/>
          </cell>
          <cell r="AX185">
            <v>0</v>
          </cell>
          <cell r="AY185" t="str">
            <v/>
          </cell>
          <cell r="AZ185">
            <v>0</v>
          </cell>
          <cell r="BA185" t="str">
            <v/>
          </cell>
          <cell r="BB185">
            <v>0</v>
          </cell>
          <cell r="BC185" t="str">
            <v>CBGV</v>
          </cell>
        </row>
        <row r="186">
          <cell r="E186" t="str">
            <v>01011012</v>
          </cell>
          <cell r="F186">
            <v>90</v>
          </cell>
          <cell r="G186">
            <v>32</v>
          </cell>
          <cell r="H186">
            <v>15</v>
          </cell>
          <cell r="I186">
            <v>15</v>
          </cell>
          <cell r="J186">
            <v>30</v>
          </cell>
          <cell r="K186">
            <v>0</v>
          </cell>
          <cell r="L186">
            <v>0</v>
          </cell>
          <cell r="M186">
            <v>92</v>
          </cell>
          <cell r="N186" t="str">
            <v>Xuất sắc</v>
          </cell>
          <cell r="O186">
            <v>32</v>
          </cell>
          <cell r="P186">
            <v>15</v>
          </cell>
          <cell r="Q186">
            <v>15</v>
          </cell>
          <cell r="R186">
            <v>30</v>
          </cell>
          <cell r="S186">
            <v>60</v>
          </cell>
          <cell r="T186">
            <v>0</v>
          </cell>
          <cell r="U186">
            <v>0</v>
          </cell>
          <cell r="V186">
            <v>92</v>
          </cell>
          <cell r="W186" t="str">
            <v>Xuất sắc</v>
          </cell>
          <cell r="X186" t="str">
            <v>A2</v>
          </cell>
          <cell r="Y186" t="str">
            <v>A3</v>
          </cell>
          <cell r="Z186" t="str">
            <v>A4</v>
          </cell>
          <cell r="AA186">
            <v>0</v>
          </cell>
          <cell r="AB186">
            <v>0</v>
          </cell>
          <cell r="AC186">
            <v>0</v>
          </cell>
          <cell r="AD186">
            <v>60</v>
          </cell>
          <cell r="AE186">
            <v>60</v>
          </cell>
          <cell r="AF186">
            <v>0</v>
          </cell>
          <cell r="AG186" t="str">
            <v>Xuất sắc</v>
          </cell>
          <cell r="AH186">
            <v>0</v>
          </cell>
          <cell r="AI186" t="str">
            <v>X</v>
          </cell>
          <cell r="AJ186">
            <v>0</v>
          </cell>
          <cell r="AK186" t="str">
            <v/>
          </cell>
          <cell r="AL186">
            <v>0</v>
          </cell>
          <cell r="AM186" t="str">
            <v/>
          </cell>
          <cell r="AN186">
            <v>0</v>
          </cell>
          <cell r="AO186" t="str">
            <v/>
          </cell>
          <cell r="AP186">
            <v>0</v>
          </cell>
          <cell r="AQ186" t="str">
            <v/>
          </cell>
          <cell r="AR186">
            <v>0</v>
          </cell>
          <cell r="AS186" t="str">
            <v>X</v>
          </cell>
          <cell r="AT186">
            <v>0</v>
          </cell>
          <cell r="AU186" t="str">
            <v/>
          </cell>
          <cell r="AV186">
            <v>0</v>
          </cell>
          <cell r="AW186" t="str">
            <v/>
          </cell>
          <cell r="AX186">
            <v>0</v>
          </cell>
          <cell r="AY186" t="str">
            <v/>
          </cell>
          <cell r="AZ186">
            <v>0</v>
          </cell>
          <cell r="BA186" t="str">
            <v/>
          </cell>
          <cell r="BB186">
            <v>0</v>
          </cell>
          <cell r="BC186" t="str">
            <v>CBGV</v>
          </cell>
        </row>
        <row r="187">
          <cell r="E187" t="str">
            <v>01011010</v>
          </cell>
          <cell r="F187">
            <v>93</v>
          </cell>
          <cell r="G187">
            <v>31</v>
          </cell>
          <cell r="H187">
            <v>15</v>
          </cell>
          <cell r="I187">
            <v>15</v>
          </cell>
          <cell r="J187">
            <v>30</v>
          </cell>
          <cell r="K187">
            <v>0</v>
          </cell>
          <cell r="L187">
            <v>0</v>
          </cell>
          <cell r="M187">
            <v>91</v>
          </cell>
          <cell r="N187" t="str">
            <v>Xuất sắc</v>
          </cell>
          <cell r="O187">
            <v>31</v>
          </cell>
          <cell r="P187">
            <v>15</v>
          </cell>
          <cell r="Q187">
            <v>15</v>
          </cell>
          <cell r="R187">
            <v>30</v>
          </cell>
          <cell r="S187">
            <v>60</v>
          </cell>
          <cell r="T187">
            <v>0</v>
          </cell>
          <cell r="U187">
            <v>0</v>
          </cell>
          <cell r="V187">
            <v>91</v>
          </cell>
          <cell r="W187" t="str">
            <v>Xuất sắc</v>
          </cell>
          <cell r="X187" t="str">
            <v>A2</v>
          </cell>
          <cell r="Y187" t="str">
            <v>A3</v>
          </cell>
          <cell r="Z187" t="str">
            <v>A4</v>
          </cell>
          <cell r="AA187">
            <v>0</v>
          </cell>
          <cell r="AB187">
            <v>0</v>
          </cell>
          <cell r="AC187">
            <v>0</v>
          </cell>
          <cell r="AD187">
            <v>60</v>
          </cell>
          <cell r="AE187">
            <v>60</v>
          </cell>
          <cell r="AF187">
            <v>0</v>
          </cell>
          <cell r="AG187" t="str">
            <v>Xuất sắc</v>
          </cell>
          <cell r="AH187">
            <v>0</v>
          </cell>
          <cell r="AI187" t="str">
            <v>X</v>
          </cell>
          <cell r="AJ187">
            <v>0</v>
          </cell>
          <cell r="AK187" t="str">
            <v/>
          </cell>
          <cell r="AL187">
            <v>0</v>
          </cell>
          <cell r="AM187" t="str">
            <v/>
          </cell>
          <cell r="AN187">
            <v>0</v>
          </cell>
          <cell r="AO187" t="str">
            <v/>
          </cell>
          <cell r="AP187">
            <v>0</v>
          </cell>
          <cell r="AQ187" t="str">
            <v/>
          </cell>
          <cell r="AR187">
            <v>0</v>
          </cell>
          <cell r="AS187" t="str">
            <v>X</v>
          </cell>
          <cell r="AT187">
            <v>0</v>
          </cell>
          <cell r="AU187" t="str">
            <v/>
          </cell>
          <cell r="AV187">
            <v>0</v>
          </cell>
          <cell r="AW187" t="str">
            <v/>
          </cell>
          <cell r="AX187">
            <v>0</v>
          </cell>
          <cell r="AY187" t="str">
            <v/>
          </cell>
          <cell r="AZ187">
            <v>0</v>
          </cell>
          <cell r="BA187" t="str">
            <v/>
          </cell>
          <cell r="BB187">
            <v>0</v>
          </cell>
          <cell r="BC187" t="str">
            <v>CBGV</v>
          </cell>
        </row>
        <row r="188">
          <cell r="E188" t="str">
            <v>01011018</v>
          </cell>
          <cell r="F188">
            <v>93</v>
          </cell>
          <cell r="G188">
            <v>36</v>
          </cell>
          <cell r="H188">
            <v>15</v>
          </cell>
          <cell r="I188">
            <v>15</v>
          </cell>
          <cell r="J188">
            <v>30</v>
          </cell>
          <cell r="K188">
            <v>0</v>
          </cell>
          <cell r="L188">
            <v>0</v>
          </cell>
          <cell r="M188">
            <v>96</v>
          </cell>
          <cell r="N188" t="str">
            <v>Xuất sắc</v>
          </cell>
          <cell r="O188">
            <v>36</v>
          </cell>
          <cell r="P188">
            <v>15</v>
          </cell>
          <cell r="Q188">
            <v>15</v>
          </cell>
          <cell r="R188">
            <v>30</v>
          </cell>
          <cell r="S188">
            <v>60</v>
          </cell>
          <cell r="T188">
            <v>0</v>
          </cell>
          <cell r="U188">
            <v>0</v>
          </cell>
          <cell r="V188">
            <v>96</v>
          </cell>
          <cell r="W188" t="str">
            <v>Xuất sắc</v>
          </cell>
          <cell r="X188" t="str">
            <v>A1</v>
          </cell>
          <cell r="Y188" t="str">
            <v>A1</v>
          </cell>
          <cell r="Z188" t="str">
            <v>A3</v>
          </cell>
          <cell r="AA188">
            <v>0</v>
          </cell>
          <cell r="AB188">
            <v>0</v>
          </cell>
          <cell r="AC188">
            <v>0</v>
          </cell>
          <cell r="AD188">
            <v>60</v>
          </cell>
          <cell r="AE188">
            <v>60</v>
          </cell>
          <cell r="AF188">
            <v>0</v>
          </cell>
          <cell r="AG188" t="str">
            <v>Xuất sắc</v>
          </cell>
          <cell r="AH188">
            <v>0</v>
          </cell>
          <cell r="AI188" t="str">
            <v>X</v>
          </cell>
          <cell r="AJ188">
            <v>0</v>
          </cell>
          <cell r="AK188" t="str">
            <v/>
          </cell>
          <cell r="AL188">
            <v>0</v>
          </cell>
          <cell r="AM188" t="str">
            <v/>
          </cell>
          <cell r="AN188">
            <v>0</v>
          </cell>
          <cell r="AO188" t="str">
            <v/>
          </cell>
          <cell r="AP188">
            <v>0</v>
          </cell>
          <cell r="AQ188" t="str">
            <v/>
          </cell>
          <cell r="AR188">
            <v>0</v>
          </cell>
          <cell r="AS188" t="str">
            <v>X</v>
          </cell>
          <cell r="AT188">
            <v>0</v>
          </cell>
          <cell r="AU188" t="str">
            <v/>
          </cell>
          <cell r="AV188">
            <v>0</v>
          </cell>
          <cell r="AW188" t="str">
            <v/>
          </cell>
          <cell r="AX188">
            <v>0</v>
          </cell>
          <cell r="AY188" t="str">
            <v/>
          </cell>
          <cell r="AZ188">
            <v>0</v>
          </cell>
          <cell r="BA188" t="str">
            <v/>
          </cell>
          <cell r="BB188">
            <v>0</v>
          </cell>
          <cell r="BC188" t="str">
            <v>CBGV</v>
          </cell>
        </row>
        <row r="189">
          <cell r="E189" t="str">
            <v>01011009</v>
          </cell>
          <cell r="F189">
            <v>93</v>
          </cell>
          <cell r="G189">
            <v>34</v>
          </cell>
          <cell r="H189">
            <v>15</v>
          </cell>
          <cell r="I189">
            <v>15</v>
          </cell>
          <cell r="J189">
            <v>30</v>
          </cell>
          <cell r="K189">
            <v>0</v>
          </cell>
          <cell r="L189">
            <v>0</v>
          </cell>
          <cell r="M189">
            <v>94</v>
          </cell>
          <cell r="N189" t="str">
            <v>Xuất sắc</v>
          </cell>
          <cell r="O189">
            <v>34</v>
          </cell>
          <cell r="P189">
            <v>15</v>
          </cell>
          <cell r="Q189">
            <v>15</v>
          </cell>
          <cell r="R189">
            <v>30</v>
          </cell>
          <cell r="S189">
            <v>60</v>
          </cell>
          <cell r="T189">
            <v>0</v>
          </cell>
          <cell r="U189">
            <v>0</v>
          </cell>
          <cell r="V189">
            <v>94</v>
          </cell>
          <cell r="W189" t="str">
            <v>Xuất sắc</v>
          </cell>
          <cell r="X189" t="str">
            <v>A1</v>
          </cell>
          <cell r="Y189" t="str">
            <v>A1</v>
          </cell>
          <cell r="Z189" t="str">
            <v>A3</v>
          </cell>
          <cell r="AA189">
            <v>0</v>
          </cell>
          <cell r="AB189">
            <v>0</v>
          </cell>
          <cell r="AC189">
            <v>0</v>
          </cell>
          <cell r="AD189">
            <v>60</v>
          </cell>
          <cell r="AE189">
            <v>60</v>
          </cell>
          <cell r="AF189">
            <v>0</v>
          </cell>
          <cell r="AG189" t="str">
            <v>Xuất sắc</v>
          </cell>
          <cell r="AH189">
            <v>0</v>
          </cell>
          <cell r="AI189" t="str">
            <v>X</v>
          </cell>
          <cell r="AJ189">
            <v>0</v>
          </cell>
          <cell r="AK189" t="str">
            <v/>
          </cell>
          <cell r="AL189">
            <v>0</v>
          </cell>
          <cell r="AM189" t="str">
            <v/>
          </cell>
          <cell r="AN189">
            <v>0</v>
          </cell>
          <cell r="AO189" t="str">
            <v/>
          </cell>
          <cell r="AP189">
            <v>0</v>
          </cell>
          <cell r="AQ189" t="str">
            <v/>
          </cell>
          <cell r="AR189">
            <v>0</v>
          </cell>
          <cell r="AS189" t="str">
            <v>X</v>
          </cell>
          <cell r="AT189">
            <v>0</v>
          </cell>
          <cell r="AU189" t="str">
            <v/>
          </cell>
          <cell r="AV189">
            <v>0</v>
          </cell>
          <cell r="AW189" t="str">
            <v/>
          </cell>
          <cell r="AX189">
            <v>0</v>
          </cell>
          <cell r="AY189" t="str">
            <v/>
          </cell>
          <cell r="AZ189">
            <v>0</v>
          </cell>
          <cell r="BA189" t="str">
            <v/>
          </cell>
          <cell r="BB189">
            <v>0</v>
          </cell>
          <cell r="BC189" t="str">
            <v>CBGV</v>
          </cell>
        </row>
        <row r="190">
          <cell r="E190" t="str">
            <v>01011015</v>
          </cell>
          <cell r="F190">
            <v>95</v>
          </cell>
          <cell r="G190">
            <v>33</v>
          </cell>
          <cell r="H190">
            <v>15</v>
          </cell>
          <cell r="I190">
            <v>15</v>
          </cell>
          <cell r="J190">
            <v>30</v>
          </cell>
          <cell r="K190">
            <v>0</v>
          </cell>
          <cell r="L190">
            <v>0</v>
          </cell>
          <cell r="M190">
            <v>93</v>
          </cell>
          <cell r="N190" t="str">
            <v>Xuất sắc</v>
          </cell>
          <cell r="O190">
            <v>33</v>
          </cell>
          <cell r="P190">
            <v>15</v>
          </cell>
          <cell r="Q190">
            <v>15</v>
          </cell>
          <cell r="R190">
            <v>30</v>
          </cell>
          <cell r="S190">
            <v>60</v>
          </cell>
          <cell r="T190">
            <v>0</v>
          </cell>
          <cell r="U190">
            <v>0</v>
          </cell>
          <cell r="V190">
            <v>93</v>
          </cell>
          <cell r="W190" t="str">
            <v>Xuất sắc</v>
          </cell>
          <cell r="X190" t="str">
            <v>A1</v>
          </cell>
          <cell r="Y190" t="str">
            <v>A3</v>
          </cell>
          <cell r="Z190" t="str">
            <v>A3</v>
          </cell>
          <cell r="AA190">
            <v>0</v>
          </cell>
          <cell r="AB190">
            <v>0</v>
          </cell>
          <cell r="AC190">
            <v>0</v>
          </cell>
          <cell r="AD190">
            <v>60</v>
          </cell>
          <cell r="AE190">
            <v>60</v>
          </cell>
          <cell r="AF190">
            <v>0</v>
          </cell>
          <cell r="AG190" t="str">
            <v>Xuất sắc</v>
          </cell>
          <cell r="AH190">
            <v>0</v>
          </cell>
          <cell r="AI190" t="str">
            <v>X</v>
          </cell>
          <cell r="AJ190">
            <v>0</v>
          </cell>
          <cell r="AK190" t="str">
            <v/>
          </cell>
          <cell r="AL190">
            <v>0</v>
          </cell>
          <cell r="AM190" t="str">
            <v/>
          </cell>
          <cell r="AN190">
            <v>0</v>
          </cell>
          <cell r="AO190" t="str">
            <v/>
          </cell>
          <cell r="AP190">
            <v>0</v>
          </cell>
          <cell r="AQ190" t="str">
            <v/>
          </cell>
          <cell r="AR190">
            <v>0</v>
          </cell>
          <cell r="AS190" t="str">
            <v>X</v>
          </cell>
          <cell r="AT190">
            <v>0</v>
          </cell>
          <cell r="AU190" t="str">
            <v/>
          </cell>
          <cell r="AV190">
            <v>0</v>
          </cell>
          <cell r="AW190" t="str">
            <v/>
          </cell>
          <cell r="AX190">
            <v>0</v>
          </cell>
          <cell r="AY190" t="str">
            <v/>
          </cell>
          <cell r="AZ190">
            <v>0</v>
          </cell>
          <cell r="BA190" t="str">
            <v/>
          </cell>
          <cell r="BB190">
            <v>0</v>
          </cell>
          <cell r="BC190" t="str">
            <v>CBGV</v>
          </cell>
        </row>
        <row r="191">
          <cell r="E191" t="str">
            <v>01011008</v>
          </cell>
          <cell r="F191">
            <v>93</v>
          </cell>
          <cell r="G191">
            <v>31</v>
          </cell>
          <cell r="H191">
            <v>15</v>
          </cell>
          <cell r="I191">
            <v>15</v>
          </cell>
          <cell r="J191">
            <v>30</v>
          </cell>
          <cell r="K191">
            <v>0</v>
          </cell>
          <cell r="L191">
            <v>0</v>
          </cell>
          <cell r="M191">
            <v>91</v>
          </cell>
          <cell r="N191" t="str">
            <v>Xuất sắc</v>
          </cell>
          <cell r="O191">
            <v>31</v>
          </cell>
          <cell r="P191">
            <v>15</v>
          </cell>
          <cell r="Q191">
            <v>15</v>
          </cell>
          <cell r="R191">
            <v>30</v>
          </cell>
          <cell r="S191">
            <v>60</v>
          </cell>
          <cell r="T191">
            <v>0</v>
          </cell>
          <cell r="U191">
            <v>0</v>
          </cell>
          <cell r="V191">
            <v>91</v>
          </cell>
          <cell r="W191" t="str">
            <v>Xuất sắc</v>
          </cell>
          <cell r="X191" t="str">
            <v>A2</v>
          </cell>
          <cell r="Y191" t="str">
            <v>A2</v>
          </cell>
          <cell r="Z191" t="str">
            <v>A4</v>
          </cell>
          <cell r="AA191">
            <v>0</v>
          </cell>
          <cell r="AB191">
            <v>0</v>
          </cell>
          <cell r="AC191">
            <v>0</v>
          </cell>
          <cell r="AD191">
            <v>60</v>
          </cell>
          <cell r="AE191">
            <v>60</v>
          </cell>
          <cell r="AF191">
            <v>0</v>
          </cell>
          <cell r="AG191" t="str">
            <v>Xuất sắc</v>
          </cell>
          <cell r="AH191">
            <v>0</v>
          </cell>
          <cell r="AI191" t="str">
            <v>X</v>
          </cell>
          <cell r="AJ191">
            <v>0</v>
          </cell>
          <cell r="AK191" t="str">
            <v/>
          </cell>
          <cell r="AL191">
            <v>0</v>
          </cell>
          <cell r="AM191" t="str">
            <v/>
          </cell>
          <cell r="AN191">
            <v>0</v>
          </cell>
          <cell r="AO191" t="str">
            <v/>
          </cell>
          <cell r="AP191">
            <v>0</v>
          </cell>
          <cell r="AQ191" t="str">
            <v/>
          </cell>
          <cell r="AR191">
            <v>0</v>
          </cell>
          <cell r="AS191" t="str">
            <v>X</v>
          </cell>
          <cell r="AT191">
            <v>0</v>
          </cell>
          <cell r="AU191" t="str">
            <v/>
          </cell>
          <cell r="AV191">
            <v>0</v>
          </cell>
          <cell r="AW191" t="str">
            <v/>
          </cell>
          <cell r="AX191">
            <v>0</v>
          </cell>
          <cell r="AY191" t="str">
            <v/>
          </cell>
          <cell r="AZ191">
            <v>0</v>
          </cell>
          <cell r="BA191" t="str">
            <v/>
          </cell>
          <cell r="BB191">
            <v>0</v>
          </cell>
          <cell r="BC191" t="str">
            <v>CBGV</v>
          </cell>
        </row>
        <row r="192">
          <cell r="E192" t="str">
            <v>01011011</v>
          </cell>
          <cell r="F192">
            <v>95</v>
          </cell>
          <cell r="G192">
            <v>31</v>
          </cell>
          <cell r="H192">
            <v>15</v>
          </cell>
          <cell r="I192">
            <v>15</v>
          </cell>
          <cell r="J192">
            <v>30</v>
          </cell>
          <cell r="K192">
            <v>0</v>
          </cell>
          <cell r="L192">
            <v>0</v>
          </cell>
          <cell r="M192">
            <v>91</v>
          </cell>
          <cell r="N192" t="str">
            <v>Xuất sắc</v>
          </cell>
          <cell r="O192">
            <v>31</v>
          </cell>
          <cell r="P192">
            <v>15</v>
          </cell>
          <cell r="Q192">
            <v>15</v>
          </cell>
          <cell r="R192">
            <v>30</v>
          </cell>
          <cell r="S192">
            <v>60</v>
          </cell>
          <cell r="T192">
            <v>0</v>
          </cell>
          <cell r="U192">
            <v>0</v>
          </cell>
          <cell r="V192">
            <v>91</v>
          </cell>
          <cell r="W192" t="str">
            <v>Xuất sắc</v>
          </cell>
          <cell r="X192" t="str">
            <v>A2</v>
          </cell>
          <cell r="Y192" t="str">
            <v>A2</v>
          </cell>
          <cell r="Z192" t="str">
            <v>A4</v>
          </cell>
          <cell r="AA192">
            <v>0</v>
          </cell>
          <cell r="AB192">
            <v>0</v>
          </cell>
          <cell r="AC192">
            <v>0</v>
          </cell>
          <cell r="AD192">
            <v>60</v>
          </cell>
          <cell r="AE192">
            <v>60</v>
          </cell>
          <cell r="AF192">
            <v>0</v>
          </cell>
          <cell r="AG192" t="str">
            <v>Xuất sắc</v>
          </cell>
          <cell r="AH192">
            <v>0</v>
          </cell>
          <cell r="AI192" t="str">
            <v>X</v>
          </cell>
          <cell r="AJ192">
            <v>0</v>
          </cell>
          <cell r="AK192" t="str">
            <v/>
          </cell>
          <cell r="AL192">
            <v>0</v>
          </cell>
          <cell r="AM192" t="str">
            <v/>
          </cell>
          <cell r="AN192">
            <v>0</v>
          </cell>
          <cell r="AO192" t="str">
            <v/>
          </cell>
          <cell r="AP192">
            <v>0</v>
          </cell>
          <cell r="AQ192" t="str">
            <v/>
          </cell>
          <cell r="AR192">
            <v>0</v>
          </cell>
          <cell r="AS192" t="str">
            <v>X</v>
          </cell>
          <cell r="AT192">
            <v>0</v>
          </cell>
          <cell r="AU192" t="str">
            <v/>
          </cell>
          <cell r="AV192">
            <v>0</v>
          </cell>
          <cell r="AW192" t="str">
            <v/>
          </cell>
          <cell r="AX192">
            <v>0</v>
          </cell>
          <cell r="AY192" t="str">
            <v/>
          </cell>
          <cell r="AZ192">
            <v>0</v>
          </cell>
          <cell r="BA192" t="str">
            <v/>
          </cell>
          <cell r="BB192">
            <v>0</v>
          </cell>
          <cell r="BC192" t="str">
            <v>CBGV</v>
          </cell>
        </row>
        <row r="193">
          <cell r="E193" t="str">
            <v>01011005</v>
          </cell>
          <cell r="F193">
            <v>95</v>
          </cell>
          <cell r="G193">
            <v>32</v>
          </cell>
          <cell r="H193">
            <v>15</v>
          </cell>
          <cell r="I193">
            <v>15</v>
          </cell>
          <cell r="J193">
            <v>30</v>
          </cell>
          <cell r="K193">
            <v>0</v>
          </cell>
          <cell r="L193">
            <v>0</v>
          </cell>
          <cell r="M193">
            <v>92</v>
          </cell>
          <cell r="N193" t="str">
            <v>Xuất sắc</v>
          </cell>
          <cell r="O193">
            <v>32</v>
          </cell>
          <cell r="P193">
            <v>15</v>
          </cell>
          <cell r="Q193">
            <v>15</v>
          </cell>
          <cell r="R193">
            <v>30</v>
          </cell>
          <cell r="S193">
            <v>60</v>
          </cell>
          <cell r="T193">
            <v>0</v>
          </cell>
          <cell r="U193">
            <v>0</v>
          </cell>
          <cell r="V193">
            <v>92</v>
          </cell>
          <cell r="W193" t="str">
            <v>Xuất sắc</v>
          </cell>
          <cell r="X193" t="str">
            <v>A2</v>
          </cell>
          <cell r="Y193" t="str">
            <v>A2</v>
          </cell>
          <cell r="Z193" t="str">
            <v>A3</v>
          </cell>
          <cell r="AA193">
            <v>0</v>
          </cell>
          <cell r="AB193">
            <v>0</v>
          </cell>
          <cell r="AC193">
            <v>0</v>
          </cell>
          <cell r="AD193">
            <v>60</v>
          </cell>
          <cell r="AE193">
            <v>60</v>
          </cell>
          <cell r="AF193">
            <v>0</v>
          </cell>
          <cell r="AG193" t="str">
            <v>Xuất sắc</v>
          </cell>
          <cell r="AH193">
            <v>0</v>
          </cell>
          <cell r="AI193" t="str">
            <v>X</v>
          </cell>
          <cell r="AJ193">
            <v>0</v>
          </cell>
          <cell r="AK193" t="str">
            <v/>
          </cell>
          <cell r="AL193">
            <v>0</v>
          </cell>
          <cell r="AM193" t="str">
            <v/>
          </cell>
          <cell r="AN193">
            <v>0</v>
          </cell>
          <cell r="AO193" t="str">
            <v/>
          </cell>
          <cell r="AP193">
            <v>0</v>
          </cell>
          <cell r="AQ193" t="str">
            <v/>
          </cell>
          <cell r="AR193">
            <v>0</v>
          </cell>
          <cell r="AS193" t="str">
            <v>X</v>
          </cell>
          <cell r="AT193">
            <v>0</v>
          </cell>
          <cell r="AU193" t="str">
            <v/>
          </cell>
          <cell r="AV193">
            <v>0</v>
          </cell>
          <cell r="AW193" t="str">
            <v/>
          </cell>
          <cell r="AX193">
            <v>0</v>
          </cell>
          <cell r="AY193" t="str">
            <v/>
          </cell>
          <cell r="AZ193">
            <v>0</v>
          </cell>
          <cell r="BA193" t="str">
            <v/>
          </cell>
          <cell r="BB193">
            <v>0</v>
          </cell>
          <cell r="BC193" t="str">
            <v>CBGV</v>
          </cell>
        </row>
        <row r="194">
          <cell r="E194" t="str">
            <v>01011006</v>
          </cell>
          <cell r="F194">
            <v>93</v>
          </cell>
          <cell r="G194">
            <v>31</v>
          </cell>
          <cell r="H194">
            <v>15</v>
          </cell>
          <cell r="I194">
            <v>15</v>
          </cell>
          <cell r="J194">
            <v>30</v>
          </cell>
          <cell r="K194">
            <v>0</v>
          </cell>
          <cell r="L194">
            <v>0</v>
          </cell>
          <cell r="M194">
            <v>91</v>
          </cell>
          <cell r="N194" t="str">
            <v>Xuất sắc</v>
          </cell>
          <cell r="O194">
            <v>31</v>
          </cell>
          <cell r="P194">
            <v>15</v>
          </cell>
          <cell r="Q194">
            <v>15</v>
          </cell>
          <cell r="R194">
            <v>30</v>
          </cell>
          <cell r="S194">
            <v>60</v>
          </cell>
          <cell r="T194">
            <v>0</v>
          </cell>
          <cell r="U194">
            <v>0</v>
          </cell>
          <cell r="V194">
            <v>91</v>
          </cell>
          <cell r="W194" t="str">
            <v>Xuất sắc</v>
          </cell>
          <cell r="X194" t="str">
            <v>A2</v>
          </cell>
          <cell r="Y194" t="str">
            <v>A3</v>
          </cell>
          <cell r="Z194" t="str">
            <v>A4</v>
          </cell>
          <cell r="AA194">
            <v>0</v>
          </cell>
          <cell r="AB194">
            <v>0</v>
          </cell>
          <cell r="AC194">
            <v>0</v>
          </cell>
          <cell r="AD194">
            <v>60</v>
          </cell>
          <cell r="AE194">
            <v>60</v>
          </cell>
          <cell r="AF194">
            <v>0</v>
          </cell>
          <cell r="AG194" t="str">
            <v>Xuất sắc</v>
          </cell>
          <cell r="AH194">
            <v>0</v>
          </cell>
          <cell r="AI194" t="str">
            <v>X</v>
          </cell>
          <cell r="AJ194">
            <v>0</v>
          </cell>
          <cell r="AK194" t="str">
            <v/>
          </cell>
          <cell r="AL194">
            <v>0</v>
          </cell>
          <cell r="AM194" t="str">
            <v/>
          </cell>
          <cell r="AN194">
            <v>0</v>
          </cell>
          <cell r="AO194" t="str">
            <v/>
          </cell>
          <cell r="AP194">
            <v>0</v>
          </cell>
          <cell r="AQ194" t="str">
            <v/>
          </cell>
          <cell r="AR194">
            <v>0</v>
          </cell>
          <cell r="AS194" t="str">
            <v>X</v>
          </cell>
          <cell r="AT194">
            <v>0</v>
          </cell>
          <cell r="AU194" t="str">
            <v/>
          </cell>
          <cell r="AV194">
            <v>0</v>
          </cell>
          <cell r="AW194" t="str">
            <v/>
          </cell>
          <cell r="AX194">
            <v>0</v>
          </cell>
          <cell r="AY194" t="str">
            <v/>
          </cell>
          <cell r="AZ194">
            <v>0</v>
          </cell>
          <cell r="BA194" t="str">
            <v/>
          </cell>
          <cell r="BB194">
            <v>0</v>
          </cell>
          <cell r="BC194" t="str">
            <v>CBGV</v>
          </cell>
        </row>
        <row r="195">
          <cell r="E195" t="str">
            <v>01011007</v>
          </cell>
          <cell r="F195">
            <v>96</v>
          </cell>
          <cell r="G195">
            <v>34</v>
          </cell>
          <cell r="H195">
            <v>15</v>
          </cell>
          <cell r="I195">
            <v>15</v>
          </cell>
          <cell r="J195">
            <v>30</v>
          </cell>
          <cell r="K195">
            <v>0</v>
          </cell>
          <cell r="L195">
            <v>0</v>
          </cell>
          <cell r="M195">
            <v>94</v>
          </cell>
          <cell r="N195" t="str">
            <v>Xuất sắc</v>
          </cell>
          <cell r="O195">
            <v>34</v>
          </cell>
          <cell r="P195">
            <v>15</v>
          </cell>
          <cell r="Q195">
            <v>15</v>
          </cell>
          <cell r="R195">
            <v>30</v>
          </cell>
          <cell r="S195">
            <v>60</v>
          </cell>
          <cell r="T195">
            <v>0</v>
          </cell>
          <cell r="U195">
            <v>0</v>
          </cell>
          <cell r="V195">
            <v>94</v>
          </cell>
          <cell r="W195" t="str">
            <v>Xuất sắc</v>
          </cell>
          <cell r="X195" t="str">
            <v>A2</v>
          </cell>
          <cell r="Y195" t="str">
            <v>A2</v>
          </cell>
          <cell r="Z195" t="str">
            <v>A3</v>
          </cell>
          <cell r="AA195">
            <v>0</v>
          </cell>
          <cell r="AB195">
            <v>0</v>
          </cell>
          <cell r="AC195">
            <v>0</v>
          </cell>
          <cell r="AD195">
            <v>60</v>
          </cell>
          <cell r="AE195">
            <v>60</v>
          </cell>
          <cell r="AF195">
            <v>0</v>
          </cell>
          <cell r="AG195" t="str">
            <v>Xuất sắc</v>
          </cell>
          <cell r="AH195">
            <v>0</v>
          </cell>
          <cell r="AI195" t="str">
            <v>X</v>
          </cell>
          <cell r="AJ195">
            <v>0</v>
          </cell>
          <cell r="AK195" t="str">
            <v/>
          </cell>
          <cell r="AL195">
            <v>0</v>
          </cell>
          <cell r="AM195" t="str">
            <v/>
          </cell>
          <cell r="AN195">
            <v>0</v>
          </cell>
          <cell r="AO195" t="str">
            <v/>
          </cell>
          <cell r="AP195">
            <v>0</v>
          </cell>
          <cell r="AQ195" t="str">
            <v/>
          </cell>
          <cell r="AR195">
            <v>0</v>
          </cell>
          <cell r="AS195" t="str">
            <v>X</v>
          </cell>
          <cell r="AT195">
            <v>0</v>
          </cell>
          <cell r="AU195" t="str">
            <v/>
          </cell>
          <cell r="AV195">
            <v>0</v>
          </cell>
          <cell r="AW195" t="str">
            <v/>
          </cell>
          <cell r="AX195">
            <v>0</v>
          </cell>
          <cell r="AY195" t="str">
            <v/>
          </cell>
          <cell r="AZ195">
            <v>0</v>
          </cell>
          <cell r="BA195" t="str">
            <v/>
          </cell>
          <cell r="BB195">
            <v>0</v>
          </cell>
          <cell r="BC195" t="str">
            <v>CBGV</v>
          </cell>
        </row>
        <row r="196">
          <cell r="E196" t="str">
            <v>01011001</v>
          </cell>
          <cell r="F196">
            <v>85</v>
          </cell>
          <cell r="G196">
            <v>25</v>
          </cell>
          <cell r="H196">
            <v>15</v>
          </cell>
          <cell r="I196">
            <v>15</v>
          </cell>
          <cell r="J196">
            <v>25</v>
          </cell>
          <cell r="K196">
            <v>0</v>
          </cell>
          <cell r="L196">
            <v>0</v>
          </cell>
          <cell r="M196">
            <v>80</v>
          </cell>
          <cell r="N196" t="str">
            <v>Tốt</v>
          </cell>
          <cell r="O196">
            <v>25</v>
          </cell>
          <cell r="P196">
            <v>15</v>
          </cell>
          <cell r="Q196">
            <v>15</v>
          </cell>
          <cell r="R196">
            <v>25</v>
          </cell>
          <cell r="S196">
            <v>55</v>
          </cell>
          <cell r="T196">
            <v>0</v>
          </cell>
          <cell r="U196">
            <v>0</v>
          </cell>
          <cell r="V196">
            <v>80</v>
          </cell>
          <cell r="W196" t="str">
            <v>Tốt</v>
          </cell>
          <cell r="X196" t="str">
            <v>A4</v>
          </cell>
          <cell r="Y196" t="str">
            <v>A4</v>
          </cell>
          <cell r="Z196" t="str">
            <v>A4</v>
          </cell>
          <cell r="AA196">
            <v>0</v>
          </cell>
          <cell r="AB196">
            <v>0</v>
          </cell>
          <cell r="AC196">
            <v>0</v>
          </cell>
          <cell r="AD196">
            <v>50</v>
          </cell>
          <cell r="AE196">
            <v>50</v>
          </cell>
          <cell r="AF196">
            <v>0</v>
          </cell>
          <cell r="AG196" t="str">
            <v>Tốt</v>
          </cell>
          <cell r="AH196">
            <v>0</v>
          </cell>
          <cell r="AI196" t="str">
            <v/>
          </cell>
          <cell r="AJ196">
            <v>0</v>
          </cell>
          <cell r="AK196" t="str">
            <v>X</v>
          </cell>
          <cell r="AL196">
            <v>0</v>
          </cell>
          <cell r="AM196" t="str">
            <v/>
          </cell>
          <cell r="AN196">
            <v>0</v>
          </cell>
          <cell r="AO196" t="str">
            <v/>
          </cell>
          <cell r="AP196">
            <v>0</v>
          </cell>
          <cell r="AQ196" t="str">
            <v/>
          </cell>
          <cell r="AR196">
            <v>0</v>
          </cell>
          <cell r="AS196" t="str">
            <v/>
          </cell>
          <cell r="AT196">
            <v>0</v>
          </cell>
          <cell r="AU196" t="str">
            <v>X</v>
          </cell>
          <cell r="AV196">
            <v>0</v>
          </cell>
          <cell r="AW196" t="str">
            <v/>
          </cell>
          <cell r="AX196">
            <v>0</v>
          </cell>
          <cell r="AY196" t="str">
            <v/>
          </cell>
          <cell r="AZ196">
            <v>0</v>
          </cell>
          <cell r="BA196" t="str">
            <v/>
          </cell>
          <cell r="BB196">
            <v>0</v>
          </cell>
          <cell r="BC196" t="str">
            <v>CBGV</v>
          </cell>
        </row>
        <row r="197">
          <cell r="E197" t="str">
            <v>01011016</v>
          </cell>
          <cell r="F197">
            <v>85</v>
          </cell>
          <cell r="G197">
            <v>30</v>
          </cell>
          <cell r="H197">
            <v>15</v>
          </cell>
          <cell r="I197">
            <v>15</v>
          </cell>
          <cell r="J197">
            <v>25</v>
          </cell>
          <cell r="K197">
            <v>0</v>
          </cell>
          <cell r="L197">
            <v>0</v>
          </cell>
          <cell r="M197">
            <v>85</v>
          </cell>
          <cell r="N197" t="str">
            <v>Tốt</v>
          </cell>
          <cell r="O197">
            <v>30</v>
          </cell>
          <cell r="P197">
            <v>15</v>
          </cell>
          <cell r="Q197">
            <v>15</v>
          </cell>
          <cell r="R197">
            <v>25</v>
          </cell>
          <cell r="S197">
            <v>55</v>
          </cell>
          <cell r="T197">
            <v>0</v>
          </cell>
          <cell r="U197">
            <v>0</v>
          </cell>
          <cell r="V197">
            <v>85</v>
          </cell>
          <cell r="W197" t="str">
            <v>Tốt</v>
          </cell>
          <cell r="X197" t="str">
            <v>A4</v>
          </cell>
          <cell r="Y197" t="str">
            <v>A4</v>
          </cell>
          <cell r="Z197" t="str">
            <v>A4</v>
          </cell>
          <cell r="AA197">
            <v>0</v>
          </cell>
          <cell r="AB197">
            <v>0</v>
          </cell>
          <cell r="AC197">
            <v>0</v>
          </cell>
          <cell r="AD197">
            <v>50</v>
          </cell>
          <cell r="AE197">
            <v>50</v>
          </cell>
          <cell r="AF197">
            <v>0</v>
          </cell>
          <cell r="AG197" t="str">
            <v>Tốt</v>
          </cell>
          <cell r="AH197">
            <v>0</v>
          </cell>
          <cell r="AI197" t="str">
            <v/>
          </cell>
          <cell r="AJ197">
            <v>0</v>
          </cell>
          <cell r="AK197" t="str">
            <v>X</v>
          </cell>
          <cell r="AL197">
            <v>0</v>
          </cell>
          <cell r="AM197" t="str">
            <v/>
          </cell>
          <cell r="AN197">
            <v>0</v>
          </cell>
          <cell r="AO197" t="str">
            <v/>
          </cell>
          <cell r="AP197">
            <v>0</v>
          </cell>
          <cell r="AQ197" t="str">
            <v/>
          </cell>
          <cell r="AR197">
            <v>0</v>
          </cell>
          <cell r="AS197" t="str">
            <v/>
          </cell>
          <cell r="AT197">
            <v>0</v>
          </cell>
          <cell r="AU197" t="str">
            <v>X</v>
          </cell>
          <cell r="AV197">
            <v>0</v>
          </cell>
          <cell r="AW197" t="str">
            <v/>
          </cell>
          <cell r="AX197">
            <v>0</v>
          </cell>
          <cell r="AY197" t="str">
            <v/>
          </cell>
          <cell r="AZ197">
            <v>0</v>
          </cell>
          <cell r="BA197" t="str">
            <v/>
          </cell>
          <cell r="BB197">
            <v>0</v>
          </cell>
          <cell r="BC197" t="str">
            <v>CBGV</v>
          </cell>
        </row>
        <row r="198"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1</v>
          </cell>
          <cell r="AJ198">
            <v>1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1</v>
          </cell>
          <cell r="AV198">
            <v>1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</row>
        <row r="199">
          <cell r="E199" t="str">
            <v>01009026</v>
          </cell>
          <cell r="F199">
            <v>91</v>
          </cell>
          <cell r="G199">
            <v>30</v>
          </cell>
          <cell r="H199">
            <v>15</v>
          </cell>
          <cell r="I199">
            <v>15</v>
          </cell>
          <cell r="J199">
            <v>30</v>
          </cell>
          <cell r="K199">
            <v>0</v>
          </cell>
          <cell r="L199">
            <v>0</v>
          </cell>
          <cell r="M199">
            <v>90</v>
          </cell>
          <cell r="N199" t="str">
            <v>Xuất sắc</v>
          </cell>
          <cell r="O199">
            <v>29</v>
          </cell>
          <cell r="P199">
            <v>15</v>
          </cell>
          <cell r="Q199">
            <v>15</v>
          </cell>
          <cell r="R199">
            <v>30</v>
          </cell>
          <cell r="S199">
            <v>60</v>
          </cell>
          <cell r="T199">
            <v>0</v>
          </cell>
          <cell r="U199">
            <v>0</v>
          </cell>
          <cell r="V199">
            <v>89</v>
          </cell>
          <cell r="W199" t="str">
            <v>Tốt</v>
          </cell>
          <cell r="X199" t="str">
            <v>A3</v>
          </cell>
          <cell r="Y199" t="str">
            <v>A2</v>
          </cell>
          <cell r="Z199" t="str">
            <v>A3</v>
          </cell>
          <cell r="AA199">
            <v>0</v>
          </cell>
          <cell r="AB199">
            <v>0</v>
          </cell>
          <cell r="AC199">
            <v>0</v>
          </cell>
          <cell r="AD199">
            <v>60</v>
          </cell>
          <cell r="AE199">
            <v>60</v>
          </cell>
          <cell r="AF199">
            <v>0</v>
          </cell>
          <cell r="AG199" t="str">
            <v>Tốt</v>
          </cell>
          <cell r="AH199">
            <v>0</v>
          </cell>
          <cell r="AI199" t="str">
            <v>X</v>
          </cell>
          <cell r="AJ199">
            <v>0</v>
          </cell>
          <cell r="AK199" t="str">
            <v/>
          </cell>
          <cell r="AL199">
            <v>0</v>
          </cell>
          <cell r="AM199" t="str">
            <v/>
          </cell>
          <cell r="AN199">
            <v>0</v>
          </cell>
          <cell r="AO199" t="str">
            <v/>
          </cell>
          <cell r="AP199">
            <v>0</v>
          </cell>
          <cell r="AQ199" t="str">
            <v/>
          </cell>
          <cell r="AR199">
            <v>0</v>
          </cell>
          <cell r="AS199" t="str">
            <v/>
          </cell>
          <cell r="AT199">
            <v>0</v>
          </cell>
          <cell r="AU199" t="str">
            <v>X</v>
          </cell>
          <cell r="AV199">
            <v>0</v>
          </cell>
          <cell r="AW199" t="str">
            <v/>
          </cell>
          <cell r="AX199">
            <v>0</v>
          </cell>
          <cell r="AY199" t="str">
            <v/>
          </cell>
          <cell r="AZ199">
            <v>0</v>
          </cell>
          <cell r="BA199" t="str">
            <v/>
          </cell>
          <cell r="BB199">
            <v>0</v>
          </cell>
          <cell r="BC199" t="str">
            <v>HĐT</v>
          </cell>
        </row>
        <row r="200"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9</v>
          </cell>
          <cell r="AJ200">
            <v>0.5625</v>
          </cell>
          <cell r="AK200">
            <v>7</v>
          </cell>
          <cell r="AL200">
            <v>0.4375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9</v>
          </cell>
          <cell r="AT200">
            <v>0.5625</v>
          </cell>
          <cell r="AU200">
            <v>7</v>
          </cell>
          <cell r="AV200">
            <v>0.4375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</row>
        <row r="201"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9</v>
          </cell>
          <cell r="AJ201">
            <v>0.5625</v>
          </cell>
          <cell r="AK201">
            <v>7</v>
          </cell>
          <cell r="AL201">
            <v>0.4375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9</v>
          </cell>
          <cell r="AT201">
            <v>0.5625</v>
          </cell>
          <cell r="AU201">
            <v>7</v>
          </cell>
          <cell r="AV201">
            <v>0.4375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</row>
        <row r="202">
          <cell r="E202" t="str">
            <v>01010039</v>
          </cell>
          <cell r="F202">
            <v>95</v>
          </cell>
          <cell r="G202">
            <v>35</v>
          </cell>
          <cell r="H202">
            <v>15</v>
          </cell>
          <cell r="I202">
            <v>15</v>
          </cell>
          <cell r="J202">
            <v>30</v>
          </cell>
          <cell r="K202">
            <v>0</v>
          </cell>
          <cell r="L202">
            <v>0</v>
          </cell>
          <cell r="M202">
            <v>95</v>
          </cell>
          <cell r="N202" t="str">
            <v>Xuất sắc</v>
          </cell>
          <cell r="O202">
            <v>35</v>
          </cell>
          <cell r="P202">
            <v>15</v>
          </cell>
          <cell r="Q202">
            <v>15</v>
          </cell>
          <cell r="R202">
            <v>30</v>
          </cell>
          <cell r="S202">
            <v>60</v>
          </cell>
          <cell r="T202">
            <v>0</v>
          </cell>
          <cell r="U202">
            <v>0</v>
          </cell>
          <cell r="V202">
            <v>95</v>
          </cell>
          <cell r="W202" t="str">
            <v>Xuất sắc</v>
          </cell>
          <cell r="X202" t="str">
            <v>A2</v>
          </cell>
          <cell r="Y202" t="str">
            <v>A2</v>
          </cell>
          <cell r="Z202" t="str">
            <v>A4</v>
          </cell>
          <cell r="AA202">
            <v>0</v>
          </cell>
          <cell r="AB202">
            <v>0</v>
          </cell>
          <cell r="AC202">
            <v>0</v>
          </cell>
          <cell r="AD202">
            <v>60</v>
          </cell>
          <cell r="AE202">
            <v>60</v>
          </cell>
          <cell r="AF202">
            <v>0</v>
          </cell>
          <cell r="AG202" t="str">
            <v>Xuất sắc</v>
          </cell>
          <cell r="AH202">
            <v>0</v>
          </cell>
          <cell r="AI202" t="str">
            <v>X</v>
          </cell>
          <cell r="AJ202">
            <v>0</v>
          </cell>
          <cell r="AK202" t="str">
            <v/>
          </cell>
          <cell r="AL202">
            <v>0</v>
          </cell>
          <cell r="AM202" t="str">
            <v/>
          </cell>
          <cell r="AN202">
            <v>0</v>
          </cell>
          <cell r="AO202" t="str">
            <v/>
          </cell>
          <cell r="AP202">
            <v>0</v>
          </cell>
          <cell r="AQ202" t="str">
            <v/>
          </cell>
          <cell r="AR202">
            <v>0</v>
          </cell>
          <cell r="AS202" t="str">
            <v>X</v>
          </cell>
          <cell r="AT202">
            <v>0</v>
          </cell>
          <cell r="AU202" t="str">
            <v/>
          </cell>
          <cell r="AV202">
            <v>0</v>
          </cell>
          <cell r="AW202" t="str">
            <v/>
          </cell>
          <cell r="AX202">
            <v>0</v>
          </cell>
          <cell r="AY202" t="str">
            <v/>
          </cell>
          <cell r="AZ202">
            <v>0</v>
          </cell>
          <cell r="BA202" t="str">
            <v/>
          </cell>
          <cell r="BB202">
            <v>0</v>
          </cell>
          <cell r="BC202" t="str">
            <v>TPDV</v>
          </cell>
        </row>
        <row r="203">
          <cell r="E203" t="str">
            <v>01010040</v>
          </cell>
          <cell r="F203">
            <v>94</v>
          </cell>
          <cell r="G203">
            <v>34</v>
          </cell>
          <cell r="H203">
            <v>15</v>
          </cell>
          <cell r="I203">
            <v>15</v>
          </cell>
          <cell r="J203">
            <v>30</v>
          </cell>
          <cell r="K203">
            <v>0</v>
          </cell>
          <cell r="L203">
            <v>0</v>
          </cell>
          <cell r="M203">
            <v>94</v>
          </cell>
          <cell r="N203" t="str">
            <v>Xuất sắc</v>
          </cell>
          <cell r="O203">
            <v>34</v>
          </cell>
          <cell r="P203">
            <v>15</v>
          </cell>
          <cell r="Q203">
            <v>15</v>
          </cell>
          <cell r="R203">
            <v>30</v>
          </cell>
          <cell r="S203">
            <v>60</v>
          </cell>
          <cell r="T203">
            <v>0</v>
          </cell>
          <cell r="U203">
            <v>0</v>
          </cell>
          <cell r="V203">
            <v>94</v>
          </cell>
          <cell r="W203" t="str">
            <v>Xuất sắc</v>
          </cell>
          <cell r="X203" t="str">
            <v>A3</v>
          </cell>
          <cell r="Y203" t="str">
            <v>A2</v>
          </cell>
          <cell r="Z203" t="str">
            <v>A3</v>
          </cell>
          <cell r="AA203">
            <v>0</v>
          </cell>
          <cell r="AB203">
            <v>0</v>
          </cell>
          <cell r="AC203">
            <v>0</v>
          </cell>
          <cell r="AD203">
            <v>60</v>
          </cell>
          <cell r="AE203">
            <v>60</v>
          </cell>
          <cell r="AF203">
            <v>0</v>
          </cell>
          <cell r="AG203" t="str">
            <v>Xuất sắc</v>
          </cell>
          <cell r="AH203">
            <v>0</v>
          </cell>
          <cell r="AI203" t="str">
            <v>X</v>
          </cell>
          <cell r="AJ203">
            <v>0</v>
          </cell>
          <cell r="AK203" t="str">
            <v/>
          </cell>
          <cell r="AL203">
            <v>0</v>
          </cell>
          <cell r="AM203" t="str">
            <v/>
          </cell>
          <cell r="AN203">
            <v>0</v>
          </cell>
          <cell r="AO203" t="str">
            <v/>
          </cell>
          <cell r="AP203">
            <v>0</v>
          </cell>
          <cell r="AQ203" t="str">
            <v/>
          </cell>
          <cell r="AR203">
            <v>0</v>
          </cell>
          <cell r="AS203" t="str">
            <v>X</v>
          </cell>
          <cell r="AT203">
            <v>0</v>
          </cell>
          <cell r="AU203" t="str">
            <v/>
          </cell>
          <cell r="AV203">
            <v>0</v>
          </cell>
          <cell r="AW203" t="str">
            <v/>
          </cell>
          <cell r="AX203">
            <v>0</v>
          </cell>
          <cell r="AY203" t="str">
            <v/>
          </cell>
          <cell r="AZ203">
            <v>0</v>
          </cell>
          <cell r="BA203" t="str">
            <v/>
          </cell>
          <cell r="BB203">
            <v>0</v>
          </cell>
          <cell r="BC203" t="str">
            <v>CBGV</v>
          </cell>
        </row>
        <row r="204">
          <cell r="E204" t="str">
            <v>01010009</v>
          </cell>
          <cell r="F204">
            <v>88</v>
          </cell>
          <cell r="G204">
            <v>26</v>
          </cell>
          <cell r="H204">
            <v>15</v>
          </cell>
          <cell r="I204">
            <v>15</v>
          </cell>
          <cell r="J204">
            <v>30</v>
          </cell>
          <cell r="K204">
            <v>0</v>
          </cell>
          <cell r="L204">
            <v>0</v>
          </cell>
          <cell r="M204">
            <v>86</v>
          </cell>
          <cell r="N204" t="str">
            <v>Tốt</v>
          </cell>
          <cell r="O204">
            <v>26</v>
          </cell>
          <cell r="P204">
            <v>15</v>
          </cell>
          <cell r="Q204">
            <v>15</v>
          </cell>
          <cell r="R204">
            <v>30</v>
          </cell>
          <cell r="S204">
            <v>60</v>
          </cell>
          <cell r="T204">
            <v>0</v>
          </cell>
          <cell r="U204">
            <v>0</v>
          </cell>
          <cell r="V204">
            <v>86</v>
          </cell>
          <cell r="W204" t="str">
            <v>Tốt</v>
          </cell>
          <cell r="X204" t="str">
            <v>A4</v>
          </cell>
          <cell r="Y204" t="str">
            <v>A3</v>
          </cell>
          <cell r="Z204" t="str">
            <v>A4</v>
          </cell>
          <cell r="AA204">
            <v>0</v>
          </cell>
          <cell r="AB204">
            <v>0</v>
          </cell>
          <cell r="AC204">
            <v>0</v>
          </cell>
          <cell r="AD204">
            <v>50</v>
          </cell>
          <cell r="AE204">
            <v>50</v>
          </cell>
          <cell r="AF204">
            <v>0</v>
          </cell>
          <cell r="AG204" t="str">
            <v>Tốt</v>
          </cell>
          <cell r="AH204">
            <v>0</v>
          </cell>
          <cell r="AI204" t="str">
            <v/>
          </cell>
          <cell r="AJ204">
            <v>0</v>
          </cell>
          <cell r="AK204" t="str">
            <v>X</v>
          </cell>
          <cell r="AL204">
            <v>0</v>
          </cell>
          <cell r="AM204" t="str">
            <v/>
          </cell>
          <cell r="AN204">
            <v>0</v>
          </cell>
          <cell r="AO204" t="str">
            <v/>
          </cell>
          <cell r="AP204">
            <v>0</v>
          </cell>
          <cell r="AQ204" t="str">
            <v/>
          </cell>
          <cell r="AR204">
            <v>0</v>
          </cell>
          <cell r="AS204" t="str">
            <v/>
          </cell>
          <cell r="AT204">
            <v>0</v>
          </cell>
          <cell r="AU204" t="str">
            <v>X</v>
          </cell>
          <cell r="AV204">
            <v>0</v>
          </cell>
          <cell r="AW204" t="str">
            <v/>
          </cell>
          <cell r="AX204">
            <v>0</v>
          </cell>
          <cell r="AY204" t="str">
            <v/>
          </cell>
          <cell r="AZ204">
            <v>0</v>
          </cell>
          <cell r="BA204" t="str">
            <v/>
          </cell>
          <cell r="BB204">
            <v>0</v>
          </cell>
          <cell r="BC204" t="str">
            <v>CBGV</v>
          </cell>
        </row>
        <row r="205">
          <cell r="E205" t="str">
            <v>01010020</v>
          </cell>
          <cell r="F205">
            <v>89</v>
          </cell>
          <cell r="G205">
            <v>24</v>
          </cell>
          <cell r="H205">
            <v>15</v>
          </cell>
          <cell r="I205">
            <v>15</v>
          </cell>
          <cell r="J205">
            <v>30</v>
          </cell>
          <cell r="K205">
            <v>0</v>
          </cell>
          <cell r="L205">
            <v>0</v>
          </cell>
          <cell r="M205">
            <v>84</v>
          </cell>
          <cell r="N205" t="str">
            <v>Tốt</v>
          </cell>
          <cell r="O205">
            <v>24</v>
          </cell>
          <cell r="P205">
            <v>15</v>
          </cell>
          <cell r="Q205">
            <v>15</v>
          </cell>
          <cell r="R205">
            <v>30</v>
          </cell>
          <cell r="S205">
            <v>60</v>
          </cell>
          <cell r="T205">
            <v>0</v>
          </cell>
          <cell r="U205">
            <v>0</v>
          </cell>
          <cell r="V205">
            <v>84</v>
          </cell>
          <cell r="W205" t="str">
            <v>Tốt</v>
          </cell>
          <cell r="X205" t="str">
            <v>A4</v>
          </cell>
          <cell r="Y205" t="str">
            <v>A4</v>
          </cell>
          <cell r="Z205" t="str">
            <v>A3</v>
          </cell>
          <cell r="AA205">
            <v>0</v>
          </cell>
          <cell r="AB205">
            <v>0</v>
          </cell>
          <cell r="AC205">
            <v>0</v>
          </cell>
          <cell r="AD205">
            <v>50</v>
          </cell>
          <cell r="AE205">
            <v>50</v>
          </cell>
          <cell r="AF205">
            <v>0</v>
          </cell>
          <cell r="AG205" t="str">
            <v>Tốt</v>
          </cell>
          <cell r="AH205">
            <v>0</v>
          </cell>
          <cell r="AI205" t="str">
            <v/>
          </cell>
          <cell r="AJ205">
            <v>0</v>
          </cell>
          <cell r="AK205" t="str">
            <v>X</v>
          </cell>
          <cell r="AL205">
            <v>0</v>
          </cell>
          <cell r="AM205" t="str">
            <v/>
          </cell>
          <cell r="AN205">
            <v>0</v>
          </cell>
          <cell r="AO205" t="str">
            <v/>
          </cell>
          <cell r="AP205">
            <v>0</v>
          </cell>
          <cell r="AQ205" t="str">
            <v/>
          </cell>
          <cell r="AR205">
            <v>0</v>
          </cell>
          <cell r="AS205" t="str">
            <v/>
          </cell>
          <cell r="AT205">
            <v>0</v>
          </cell>
          <cell r="AU205" t="str">
            <v>X</v>
          </cell>
          <cell r="AV205">
            <v>0</v>
          </cell>
          <cell r="AW205" t="str">
            <v/>
          </cell>
          <cell r="AX205">
            <v>0</v>
          </cell>
          <cell r="AY205" t="str">
            <v/>
          </cell>
          <cell r="AZ205">
            <v>0</v>
          </cell>
          <cell r="BA205" t="str">
            <v/>
          </cell>
          <cell r="BB205">
            <v>0</v>
          </cell>
          <cell r="BC205" t="str">
            <v>CBGV</v>
          </cell>
        </row>
        <row r="206">
          <cell r="E206" t="str">
            <v>01010018</v>
          </cell>
          <cell r="F206">
            <v>93</v>
          </cell>
          <cell r="G206">
            <v>34</v>
          </cell>
          <cell r="H206">
            <v>15</v>
          </cell>
          <cell r="I206">
            <v>15</v>
          </cell>
          <cell r="J206">
            <v>30</v>
          </cell>
          <cell r="K206">
            <v>0</v>
          </cell>
          <cell r="L206">
            <v>0</v>
          </cell>
          <cell r="M206">
            <v>94</v>
          </cell>
          <cell r="N206" t="str">
            <v>Xuất sắc</v>
          </cell>
          <cell r="O206">
            <v>34</v>
          </cell>
          <cell r="P206">
            <v>15</v>
          </cell>
          <cell r="Q206">
            <v>15</v>
          </cell>
          <cell r="R206">
            <v>30</v>
          </cell>
          <cell r="S206">
            <v>60</v>
          </cell>
          <cell r="T206">
            <v>0</v>
          </cell>
          <cell r="U206">
            <v>0</v>
          </cell>
          <cell r="V206">
            <v>94</v>
          </cell>
          <cell r="W206" t="str">
            <v>Xuất sắc</v>
          </cell>
          <cell r="X206" t="str">
            <v>A3</v>
          </cell>
          <cell r="Y206" t="str">
            <v>A3</v>
          </cell>
          <cell r="Z206" t="str">
            <v>A3</v>
          </cell>
          <cell r="AA206">
            <v>0</v>
          </cell>
          <cell r="AB206">
            <v>0</v>
          </cell>
          <cell r="AC206">
            <v>0</v>
          </cell>
          <cell r="AD206">
            <v>60</v>
          </cell>
          <cell r="AE206">
            <v>60</v>
          </cell>
          <cell r="AF206">
            <v>0</v>
          </cell>
          <cell r="AG206" t="str">
            <v>Xuất sắc</v>
          </cell>
          <cell r="AH206">
            <v>0</v>
          </cell>
          <cell r="AI206" t="str">
            <v>X</v>
          </cell>
          <cell r="AJ206">
            <v>0</v>
          </cell>
          <cell r="AK206" t="str">
            <v/>
          </cell>
          <cell r="AL206">
            <v>0</v>
          </cell>
          <cell r="AM206" t="str">
            <v/>
          </cell>
          <cell r="AN206">
            <v>0</v>
          </cell>
          <cell r="AO206" t="str">
            <v/>
          </cell>
          <cell r="AP206">
            <v>0</v>
          </cell>
          <cell r="AQ206" t="str">
            <v/>
          </cell>
          <cell r="AR206">
            <v>0</v>
          </cell>
          <cell r="AS206" t="str">
            <v>X</v>
          </cell>
          <cell r="AT206">
            <v>0</v>
          </cell>
          <cell r="AU206" t="str">
            <v/>
          </cell>
          <cell r="AV206">
            <v>0</v>
          </cell>
          <cell r="AW206" t="str">
            <v/>
          </cell>
          <cell r="AX206">
            <v>0</v>
          </cell>
          <cell r="AY206" t="str">
            <v/>
          </cell>
          <cell r="AZ206">
            <v>0</v>
          </cell>
          <cell r="BA206" t="str">
            <v/>
          </cell>
          <cell r="BB206">
            <v>0</v>
          </cell>
          <cell r="BC206" t="str">
            <v>CBGV</v>
          </cell>
        </row>
        <row r="207">
          <cell r="E207" t="str">
            <v>01010019</v>
          </cell>
          <cell r="F207">
            <v>90</v>
          </cell>
          <cell r="G207">
            <v>33</v>
          </cell>
          <cell r="H207">
            <v>15</v>
          </cell>
          <cell r="I207">
            <v>15</v>
          </cell>
          <cell r="J207">
            <v>30</v>
          </cell>
          <cell r="K207">
            <v>0</v>
          </cell>
          <cell r="L207">
            <v>0</v>
          </cell>
          <cell r="M207">
            <v>93</v>
          </cell>
          <cell r="N207" t="str">
            <v>Xuất sắc</v>
          </cell>
          <cell r="O207">
            <v>33</v>
          </cell>
          <cell r="P207">
            <v>15</v>
          </cell>
          <cell r="Q207">
            <v>15</v>
          </cell>
          <cell r="R207">
            <v>30</v>
          </cell>
          <cell r="S207">
            <v>60</v>
          </cell>
          <cell r="T207">
            <v>0</v>
          </cell>
          <cell r="U207">
            <v>0</v>
          </cell>
          <cell r="V207">
            <v>93</v>
          </cell>
          <cell r="W207" t="str">
            <v>Xuất sắc</v>
          </cell>
          <cell r="X207" t="str">
            <v>A3</v>
          </cell>
          <cell r="Y207" t="str">
            <v>A4</v>
          </cell>
          <cell r="Z207" t="str">
            <v>A3</v>
          </cell>
          <cell r="AA207">
            <v>0</v>
          </cell>
          <cell r="AB207">
            <v>0</v>
          </cell>
          <cell r="AC207">
            <v>0</v>
          </cell>
          <cell r="AD207">
            <v>60</v>
          </cell>
          <cell r="AE207">
            <v>60</v>
          </cell>
          <cell r="AF207">
            <v>0</v>
          </cell>
          <cell r="AG207" t="str">
            <v>Xuất sắc</v>
          </cell>
          <cell r="AH207">
            <v>0</v>
          </cell>
          <cell r="AI207" t="str">
            <v>X</v>
          </cell>
          <cell r="AJ207">
            <v>0</v>
          </cell>
          <cell r="AK207" t="str">
            <v/>
          </cell>
          <cell r="AL207">
            <v>0</v>
          </cell>
          <cell r="AM207" t="str">
            <v/>
          </cell>
          <cell r="AN207">
            <v>0</v>
          </cell>
          <cell r="AO207" t="str">
            <v/>
          </cell>
          <cell r="AP207">
            <v>0</v>
          </cell>
          <cell r="AQ207" t="str">
            <v/>
          </cell>
          <cell r="AR207">
            <v>0</v>
          </cell>
          <cell r="AS207" t="str">
            <v>X</v>
          </cell>
          <cell r="AT207">
            <v>0</v>
          </cell>
          <cell r="AU207" t="str">
            <v/>
          </cell>
          <cell r="AV207">
            <v>0</v>
          </cell>
          <cell r="AW207" t="str">
            <v/>
          </cell>
          <cell r="AX207">
            <v>0</v>
          </cell>
          <cell r="AY207" t="str">
            <v/>
          </cell>
          <cell r="AZ207">
            <v>0</v>
          </cell>
          <cell r="BA207" t="str">
            <v/>
          </cell>
          <cell r="BB207">
            <v>0</v>
          </cell>
          <cell r="BC207" t="str">
            <v>CBGV</v>
          </cell>
        </row>
        <row r="208">
          <cell r="E208" t="str">
            <v>01010015</v>
          </cell>
          <cell r="F208">
            <v>84</v>
          </cell>
          <cell r="G208">
            <v>26</v>
          </cell>
          <cell r="H208">
            <v>15</v>
          </cell>
          <cell r="I208">
            <v>15</v>
          </cell>
          <cell r="J208">
            <v>30</v>
          </cell>
          <cell r="K208">
            <v>0</v>
          </cell>
          <cell r="L208">
            <v>0</v>
          </cell>
          <cell r="M208">
            <v>86</v>
          </cell>
          <cell r="N208" t="str">
            <v>Tốt</v>
          </cell>
          <cell r="O208">
            <v>26</v>
          </cell>
          <cell r="P208">
            <v>15</v>
          </cell>
          <cell r="Q208">
            <v>15</v>
          </cell>
          <cell r="R208">
            <v>30</v>
          </cell>
          <cell r="S208">
            <v>60</v>
          </cell>
          <cell r="T208">
            <v>0</v>
          </cell>
          <cell r="U208">
            <v>0</v>
          </cell>
          <cell r="V208">
            <v>86</v>
          </cell>
          <cell r="W208" t="str">
            <v>Tốt</v>
          </cell>
          <cell r="X208" t="str">
            <v>A4</v>
          </cell>
          <cell r="Y208" t="str">
            <v>A4</v>
          </cell>
          <cell r="Z208" t="str">
            <v>A3</v>
          </cell>
          <cell r="AA208">
            <v>0</v>
          </cell>
          <cell r="AB208">
            <v>0</v>
          </cell>
          <cell r="AC208">
            <v>0</v>
          </cell>
          <cell r="AD208">
            <v>50</v>
          </cell>
          <cell r="AE208">
            <v>50</v>
          </cell>
          <cell r="AF208">
            <v>0</v>
          </cell>
          <cell r="AG208" t="str">
            <v>Tốt</v>
          </cell>
          <cell r="AH208">
            <v>0</v>
          </cell>
          <cell r="AI208" t="str">
            <v/>
          </cell>
          <cell r="AJ208">
            <v>0</v>
          </cell>
          <cell r="AK208" t="str">
            <v>X</v>
          </cell>
          <cell r="AL208">
            <v>0</v>
          </cell>
          <cell r="AM208" t="str">
            <v/>
          </cell>
          <cell r="AN208">
            <v>0</v>
          </cell>
          <cell r="AO208" t="str">
            <v/>
          </cell>
          <cell r="AP208">
            <v>0</v>
          </cell>
          <cell r="AQ208" t="str">
            <v/>
          </cell>
          <cell r="AR208">
            <v>0</v>
          </cell>
          <cell r="AS208" t="str">
            <v/>
          </cell>
          <cell r="AT208">
            <v>0</v>
          </cell>
          <cell r="AU208" t="str">
            <v>X</v>
          </cell>
          <cell r="AV208">
            <v>0</v>
          </cell>
          <cell r="AW208" t="str">
            <v/>
          </cell>
          <cell r="AX208">
            <v>0</v>
          </cell>
          <cell r="AY208" t="str">
            <v/>
          </cell>
          <cell r="AZ208">
            <v>0</v>
          </cell>
          <cell r="BA208" t="str">
            <v/>
          </cell>
          <cell r="BB208">
            <v>0</v>
          </cell>
          <cell r="BC208" t="str">
            <v>CBGV</v>
          </cell>
        </row>
        <row r="209">
          <cell r="E209" t="str">
            <v>01010027</v>
          </cell>
          <cell r="F209">
            <v>93</v>
          </cell>
          <cell r="G209">
            <v>24</v>
          </cell>
          <cell r="H209">
            <v>15</v>
          </cell>
          <cell r="I209">
            <v>15</v>
          </cell>
          <cell r="J209">
            <v>30</v>
          </cell>
          <cell r="K209">
            <v>0</v>
          </cell>
          <cell r="L209">
            <v>0</v>
          </cell>
          <cell r="M209">
            <v>84</v>
          </cell>
          <cell r="N209" t="str">
            <v>Tốt</v>
          </cell>
          <cell r="O209">
            <v>24</v>
          </cell>
          <cell r="P209">
            <v>15</v>
          </cell>
          <cell r="Q209">
            <v>15</v>
          </cell>
          <cell r="R209">
            <v>30</v>
          </cell>
          <cell r="S209">
            <v>60</v>
          </cell>
          <cell r="T209">
            <v>0</v>
          </cell>
          <cell r="U209">
            <v>0</v>
          </cell>
          <cell r="V209">
            <v>84</v>
          </cell>
          <cell r="W209" t="str">
            <v>Tốt</v>
          </cell>
          <cell r="X209" t="str">
            <v>A3</v>
          </cell>
          <cell r="Y209" t="str">
            <v>A4</v>
          </cell>
          <cell r="Z209" t="str">
            <v>A4</v>
          </cell>
          <cell r="AA209">
            <v>0</v>
          </cell>
          <cell r="AB209">
            <v>0</v>
          </cell>
          <cell r="AC209">
            <v>0</v>
          </cell>
          <cell r="AD209">
            <v>50</v>
          </cell>
          <cell r="AE209">
            <v>50</v>
          </cell>
          <cell r="AF209">
            <v>0</v>
          </cell>
          <cell r="AG209" t="str">
            <v>Tốt</v>
          </cell>
          <cell r="AH209">
            <v>0</v>
          </cell>
          <cell r="AI209" t="str">
            <v/>
          </cell>
          <cell r="AJ209">
            <v>0</v>
          </cell>
          <cell r="AK209" t="str">
            <v>X</v>
          </cell>
          <cell r="AL209">
            <v>0</v>
          </cell>
          <cell r="AM209" t="str">
            <v/>
          </cell>
          <cell r="AN209">
            <v>0</v>
          </cell>
          <cell r="AO209" t="str">
            <v/>
          </cell>
          <cell r="AP209">
            <v>0</v>
          </cell>
          <cell r="AQ209" t="str">
            <v/>
          </cell>
          <cell r="AR209">
            <v>0</v>
          </cell>
          <cell r="AS209" t="str">
            <v/>
          </cell>
          <cell r="AT209">
            <v>0</v>
          </cell>
          <cell r="AU209" t="str">
            <v>X</v>
          </cell>
          <cell r="AV209">
            <v>0</v>
          </cell>
          <cell r="AW209" t="str">
            <v/>
          </cell>
          <cell r="AX209">
            <v>0</v>
          </cell>
          <cell r="AY209" t="str">
            <v/>
          </cell>
          <cell r="AZ209">
            <v>0</v>
          </cell>
          <cell r="BA209" t="str">
            <v/>
          </cell>
          <cell r="BB209">
            <v>0</v>
          </cell>
          <cell r="BC209" t="str">
            <v>CBGV</v>
          </cell>
        </row>
        <row r="210">
          <cell r="E210" t="str">
            <v>01002025</v>
          </cell>
          <cell r="F210">
            <v>93</v>
          </cell>
          <cell r="G210">
            <v>33</v>
          </cell>
          <cell r="H210">
            <v>15</v>
          </cell>
          <cell r="I210">
            <v>15</v>
          </cell>
          <cell r="J210">
            <v>30</v>
          </cell>
          <cell r="K210">
            <v>0</v>
          </cell>
          <cell r="L210">
            <v>0</v>
          </cell>
          <cell r="M210">
            <v>93</v>
          </cell>
          <cell r="N210" t="str">
            <v>Xuất sắc</v>
          </cell>
          <cell r="O210">
            <v>33</v>
          </cell>
          <cell r="P210">
            <v>15</v>
          </cell>
          <cell r="Q210">
            <v>15</v>
          </cell>
          <cell r="R210">
            <v>30</v>
          </cell>
          <cell r="S210">
            <v>60</v>
          </cell>
          <cell r="T210">
            <v>0</v>
          </cell>
          <cell r="U210">
            <v>0</v>
          </cell>
          <cell r="V210">
            <v>93</v>
          </cell>
          <cell r="W210" t="str">
            <v>Xuất sắc</v>
          </cell>
          <cell r="X210" t="str">
            <v>A3</v>
          </cell>
          <cell r="Y210" t="str">
            <v>A2</v>
          </cell>
          <cell r="Z210" t="str">
            <v>A3</v>
          </cell>
          <cell r="AA210">
            <v>0</v>
          </cell>
          <cell r="AB210">
            <v>0</v>
          </cell>
          <cell r="AC210">
            <v>0</v>
          </cell>
          <cell r="AD210">
            <v>60</v>
          </cell>
          <cell r="AE210">
            <v>60</v>
          </cell>
          <cell r="AF210">
            <v>0</v>
          </cell>
          <cell r="AG210" t="str">
            <v>Xuất sắc</v>
          </cell>
          <cell r="AH210">
            <v>0</v>
          </cell>
          <cell r="AI210" t="str">
            <v>X</v>
          </cell>
          <cell r="AJ210">
            <v>0</v>
          </cell>
          <cell r="AK210" t="str">
            <v/>
          </cell>
          <cell r="AL210">
            <v>0</v>
          </cell>
          <cell r="AM210" t="str">
            <v/>
          </cell>
          <cell r="AN210">
            <v>0</v>
          </cell>
          <cell r="AO210" t="str">
            <v/>
          </cell>
          <cell r="AP210">
            <v>0</v>
          </cell>
          <cell r="AQ210" t="str">
            <v/>
          </cell>
          <cell r="AR210">
            <v>0</v>
          </cell>
          <cell r="AS210" t="str">
            <v>X</v>
          </cell>
          <cell r="AT210">
            <v>0</v>
          </cell>
          <cell r="AU210" t="str">
            <v/>
          </cell>
          <cell r="AV210">
            <v>0</v>
          </cell>
          <cell r="AW210" t="str">
            <v/>
          </cell>
          <cell r="AX210">
            <v>0</v>
          </cell>
          <cell r="AY210" t="str">
            <v/>
          </cell>
          <cell r="AZ210">
            <v>0</v>
          </cell>
          <cell r="BA210" t="str">
            <v/>
          </cell>
          <cell r="BB210">
            <v>0</v>
          </cell>
          <cell r="BC210" t="str">
            <v>CBGV</v>
          </cell>
        </row>
        <row r="211">
          <cell r="E211" t="str">
            <v>01010141</v>
          </cell>
          <cell r="F211">
            <v>89</v>
          </cell>
          <cell r="G211">
            <v>25</v>
          </cell>
          <cell r="H211">
            <v>15</v>
          </cell>
          <cell r="I211">
            <v>15</v>
          </cell>
          <cell r="J211">
            <v>30</v>
          </cell>
          <cell r="K211">
            <v>0</v>
          </cell>
          <cell r="L211">
            <v>0</v>
          </cell>
          <cell r="M211">
            <v>85</v>
          </cell>
          <cell r="N211" t="str">
            <v>Tốt</v>
          </cell>
          <cell r="O211">
            <v>25</v>
          </cell>
          <cell r="P211">
            <v>15</v>
          </cell>
          <cell r="Q211">
            <v>15</v>
          </cell>
          <cell r="R211">
            <v>30</v>
          </cell>
          <cell r="S211">
            <v>60</v>
          </cell>
          <cell r="T211">
            <v>0</v>
          </cell>
          <cell r="U211">
            <v>0</v>
          </cell>
          <cell r="V211">
            <v>85</v>
          </cell>
          <cell r="W211" t="str">
            <v>Tốt</v>
          </cell>
          <cell r="X211" t="str">
            <v>A4</v>
          </cell>
          <cell r="Y211" t="str">
            <v>A DN</v>
          </cell>
          <cell r="Z211" t="str">
            <v>A DN</v>
          </cell>
          <cell r="AA211">
            <v>0</v>
          </cell>
          <cell r="AB211">
            <v>0</v>
          </cell>
          <cell r="AC211">
            <v>0</v>
          </cell>
          <cell r="AD211">
            <v>50</v>
          </cell>
          <cell r="AE211">
            <v>50</v>
          </cell>
          <cell r="AF211">
            <v>0</v>
          </cell>
          <cell r="AG211" t="str">
            <v>Tốt</v>
          </cell>
          <cell r="AH211">
            <v>0</v>
          </cell>
          <cell r="AI211" t="str">
            <v/>
          </cell>
          <cell r="AJ211">
            <v>0</v>
          </cell>
          <cell r="AK211" t="str">
            <v>X</v>
          </cell>
          <cell r="AL211">
            <v>0</v>
          </cell>
          <cell r="AM211" t="str">
            <v/>
          </cell>
          <cell r="AN211">
            <v>0</v>
          </cell>
          <cell r="AO211" t="str">
            <v/>
          </cell>
          <cell r="AP211">
            <v>0</v>
          </cell>
          <cell r="AQ211" t="str">
            <v/>
          </cell>
          <cell r="AR211">
            <v>0</v>
          </cell>
          <cell r="AS211" t="str">
            <v/>
          </cell>
          <cell r="AT211">
            <v>0</v>
          </cell>
          <cell r="AU211" t="str">
            <v>X</v>
          </cell>
          <cell r="AV211">
            <v>0</v>
          </cell>
          <cell r="AW211" t="str">
            <v/>
          </cell>
          <cell r="AX211">
            <v>0</v>
          </cell>
          <cell r="AY211" t="str">
            <v/>
          </cell>
          <cell r="AZ211">
            <v>0</v>
          </cell>
          <cell r="BA211" t="str">
            <v/>
          </cell>
          <cell r="BB211">
            <v>0</v>
          </cell>
          <cell r="BC211" t="str">
            <v>CBGV</v>
          </cell>
        </row>
        <row r="212">
          <cell r="E212" t="str">
            <v>01010162</v>
          </cell>
          <cell r="F212">
            <v>93</v>
          </cell>
          <cell r="G212">
            <v>26</v>
          </cell>
          <cell r="H212">
            <v>15</v>
          </cell>
          <cell r="I212">
            <v>15</v>
          </cell>
          <cell r="J212">
            <v>30</v>
          </cell>
          <cell r="K212">
            <v>0</v>
          </cell>
          <cell r="L212">
            <v>0</v>
          </cell>
          <cell r="M212">
            <v>86</v>
          </cell>
          <cell r="N212" t="str">
            <v>Tốt</v>
          </cell>
          <cell r="O212">
            <v>26</v>
          </cell>
          <cell r="P212">
            <v>15</v>
          </cell>
          <cell r="Q212">
            <v>15</v>
          </cell>
          <cell r="R212">
            <v>30</v>
          </cell>
          <cell r="S212">
            <v>60</v>
          </cell>
          <cell r="T212">
            <v>0</v>
          </cell>
          <cell r="U212">
            <v>0</v>
          </cell>
          <cell r="V212">
            <v>86</v>
          </cell>
          <cell r="W212" t="str">
            <v>Tốt</v>
          </cell>
          <cell r="X212" t="str">
            <v>A3</v>
          </cell>
          <cell r="Y212" t="str">
            <v>A4</v>
          </cell>
          <cell r="Z212" t="str">
            <v>A4</v>
          </cell>
          <cell r="AA212">
            <v>0</v>
          </cell>
          <cell r="AB212">
            <v>0</v>
          </cell>
          <cell r="AC212">
            <v>0</v>
          </cell>
          <cell r="AD212">
            <v>50</v>
          </cell>
          <cell r="AE212">
            <v>50</v>
          </cell>
          <cell r="AF212">
            <v>0</v>
          </cell>
          <cell r="AG212" t="str">
            <v>Tốt</v>
          </cell>
          <cell r="AH212">
            <v>0</v>
          </cell>
          <cell r="AI212" t="str">
            <v/>
          </cell>
          <cell r="AJ212">
            <v>0</v>
          </cell>
          <cell r="AK212" t="str">
            <v>X</v>
          </cell>
          <cell r="AL212">
            <v>0</v>
          </cell>
          <cell r="AM212" t="str">
            <v/>
          </cell>
          <cell r="AN212">
            <v>0</v>
          </cell>
          <cell r="AO212" t="str">
            <v/>
          </cell>
          <cell r="AP212">
            <v>0</v>
          </cell>
          <cell r="AQ212" t="str">
            <v/>
          </cell>
          <cell r="AR212">
            <v>0</v>
          </cell>
          <cell r="AS212" t="str">
            <v/>
          </cell>
          <cell r="AT212">
            <v>0</v>
          </cell>
          <cell r="AU212" t="str">
            <v>X</v>
          </cell>
          <cell r="AV212">
            <v>0</v>
          </cell>
          <cell r="AW212" t="str">
            <v/>
          </cell>
          <cell r="AX212">
            <v>0</v>
          </cell>
          <cell r="AY212" t="str">
            <v/>
          </cell>
          <cell r="AZ212">
            <v>0</v>
          </cell>
          <cell r="BA212" t="str">
            <v/>
          </cell>
          <cell r="BB212">
            <v>0</v>
          </cell>
          <cell r="BC212" t="str">
            <v>CBGV</v>
          </cell>
        </row>
        <row r="213">
          <cell r="E213" t="str">
            <v>01010254</v>
          </cell>
          <cell r="F213">
            <v>90</v>
          </cell>
          <cell r="G213">
            <v>32</v>
          </cell>
          <cell r="H213">
            <v>15</v>
          </cell>
          <cell r="I213">
            <v>15</v>
          </cell>
          <cell r="J213">
            <v>30</v>
          </cell>
          <cell r="K213">
            <v>0</v>
          </cell>
          <cell r="L213">
            <v>0</v>
          </cell>
          <cell r="M213">
            <v>92</v>
          </cell>
          <cell r="N213" t="str">
            <v>Xuất sắc</v>
          </cell>
          <cell r="O213">
            <v>32</v>
          </cell>
          <cell r="P213">
            <v>15</v>
          </cell>
          <cell r="Q213">
            <v>15</v>
          </cell>
          <cell r="R213">
            <v>30</v>
          </cell>
          <cell r="S213">
            <v>60</v>
          </cell>
          <cell r="T213">
            <v>0</v>
          </cell>
          <cell r="U213">
            <v>0</v>
          </cell>
          <cell r="V213">
            <v>92</v>
          </cell>
          <cell r="W213" t="str">
            <v>Xuất sắc</v>
          </cell>
          <cell r="X213" t="str">
            <v>A3</v>
          </cell>
          <cell r="Y213" t="str">
            <v>A3</v>
          </cell>
          <cell r="Z213" t="str">
            <v>A4</v>
          </cell>
          <cell r="AA213">
            <v>0</v>
          </cell>
          <cell r="AB213">
            <v>0</v>
          </cell>
          <cell r="AC213">
            <v>0</v>
          </cell>
          <cell r="AD213">
            <v>60</v>
          </cell>
          <cell r="AE213">
            <v>60</v>
          </cell>
          <cell r="AF213">
            <v>0</v>
          </cell>
          <cell r="AG213" t="str">
            <v>Xuất sắc</v>
          </cell>
          <cell r="AH213">
            <v>0</v>
          </cell>
          <cell r="AI213" t="str">
            <v>X</v>
          </cell>
          <cell r="AJ213">
            <v>0</v>
          </cell>
          <cell r="AK213" t="str">
            <v/>
          </cell>
          <cell r="AL213">
            <v>0</v>
          </cell>
          <cell r="AM213" t="str">
            <v/>
          </cell>
          <cell r="AN213">
            <v>0</v>
          </cell>
          <cell r="AO213" t="str">
            <v/>
          </cell>
          <cell r="AP213">
            <v>0</v>
          </cell>
          <cell r="AQ213" t="str">
            <v/>
          </cell>
          <cell r="AR213">
            <v>0</v>
          </cell>
          <cell r="AS213" t="str">
            <v>X</v>
          </cell>
          <cell r="AT213">
            <v>0</v>
          </cell>
          <cell r="AU213" t="str">
            <v/>
          </cell>
          <cell r="AV213">
            <v>0</v>
          </cell>
          <cell r="AW213" t="str">
            <v/>
          </cell>
          <cell r="AX213">
            <v>0</v>
          </cell>
          <cell r="AY213" t="str">
            <v/>
          </cell>
          <cell r="AZ213">
            <v>0</v>
          </cell>
          <cell r="BA213" t="str">
            <v/>
          </cell>
          <cell r="BB213">
            <v>0</v>
          </cell>
          <cell r="BC213" t="str">
            <v>CBGV</v>
          </cell>
        </row>
        <row r="214">
          <cell r="E214" t="str">
            <v>01010260</v>
          </cell>
          <cell r="F214">
            <v>93</v>
          </cell>
          <cell r="G214">
            <v>32</v>
          </cell>
          <cell r="H214">
            <v>15</v>
          </cell>
          <cell r="I214">
            <v>15</v>
          </cell>
          <cell r="J214">
            <v>30</v>
          </cell>
          <cell r="K214">
            <v>0</v>
          </cell>
          <cell r="L214">
            <v>0</v>
          </cell>
          <cell r="M214">
            <v>92</v>
          </cell>
          <cell r="N214" t="str">
            <v>Xuất sắc</v>
          </cell>
          <cell r="O214">
            <v>32</v>
          </cell>
          <cell r="P214">
            <v>15</v>
          </cell>
          <cell r="Q214">
            <v>15</v>
          </cell>
          <cell r="R214">
            <v>30</v>
          </cell>
          <cell r="S214">
            <v>60</v>
          </cell>
          <cell r="T214">
            <v>0</v>
          </cell>
          <cell r="U214">
            <v>0</v>
          </cell>
          <cell r="V214">
            <v>92</v>
          </cell>
          <cell r="W214" t="str">
            <v>Xuất sắc</v>
          </cell>
          <cell r="X214" t="str">
            <v>A2</v>
          </cell>
          <cell r="Y214" t="str">
            <v>A3</v>
          </cell>
          <cell r="Z214" t="str">
            <v>A3</v>
          </cell>
          <cell r="AA214">
            <v>0</v>
          </cell>
          <cell r="AB214">
            <v>0</v>
          </cell>
          <cell r="AC214">
            <v>0</v>
          </cell>
          <cell r="AD214">
            <v>60</v>
          </cell>
          <cell r="AE214">
            <v>60</v>
          </cell>
          <cell r="AF214">
            <v>0</v>
          </cell>
          <cell r="AG214" t="str">
            <v>Xuất sắc</v>
          </cell>
          <cell r="AH214">
            <v>0</v>
          </cell>
          <cell r="AI214" t="str">
            <v>X</v>
          </cell>
          <cell r="AJ214">
            <v>0</v>
          </cell>
          <cell r="AK214" t="str">
            <v/>
          </cell>
          <cell r="AL214">
            <v>0</v>
          </cell>
          <cell r="AM214" t="str">
            <v/>
          </cell>
          <cell r="AN214">
            <v>0</v>
          </cell>
          <cell r="AO214" t="str">
            <v/>
          </cell>
          <cell r="AP214">
            <v>0</v>
          </cell>
          <cell r="AQ214" t="str">
            <v/>
          </cell>
          <cell r="AR214">
            <v>0</v>
          </cell>
          <cell r="AS214" t="str">
            <v>X</v>
          </cell>
          <cell r="AT214">
            <v>0</v>
          </cell>
          <cell r="AU214" t="str">
            <v/>
          </cell>
          <cell r="AV214">
            <v>0</v>
          </cell>
          <cell r="AW214" t="str">
            <v/>
          </cell>
          <cell r="AX214">
            <v>0</v>
          </cell>
          <cell r="AY214" t="str">
            <v/>
          </cell>
          <cell r="AZ214">
            <v>0</v>
          </cell>
          <cell r="BA214" t="str">
            <v/>
          </cell>
          <cell r="BB214">
            <v>0</v>
          </cell>
          <cell r="BC214" t="str">
            <v>CBGV</v>
          </cell>
        </row>
        <row r="215">
          <cell r="E215" t="str">
            <v>01010288</v>
          </cell>
          <cell r="F215">
            <v>93</v>
          </cell>
          <cell r="G215">
            <v>33</v>
          </cell>
          <cell r="H215">
            <v>15</v>
          </cell>
          <cell r="I215">
            <v>15</v>
          </cell>
          <cell r="J215">
            <v>30</v>
          </cell>
          <cell r="K215">
            <v>0</v>
          </cell>
          <cell r="L215">
            <v>0</v>
          </cell>
          <cell r="M215">
            <v>93</v>
          </cell>
          <cell r="N215" t="str">
            <v>Xuất sắc</v>
          </cell>
          <cell r="O215">
            <v>33</v>
          </cell>
          <cell r="P215">
            <v>15</v>
          </cell>
          <cell r="Q215">
            <v>15</v>
          </cell>
          <cell r="R215">
            <v>30</v>
          </cell>
          <cell r="S215">
            <v>60</v>
          </cell>
          <cell r="T215">
            <v>0</v>
          </cell>
          <cell r="U215">
            <v>0</v>
          </cell>
          <cell r="V215">
            <v>93</v>
          </cell>
          <cell r="W215" t="str">
            <v>Xuất sắc</v>
          </cell>
          <cell r="X215" t="str">
            <v>A3</v>
          </cell>
          <cell r="Y215" t="str">
            <v>A3</v>
          </cell>
          <cell r="Z215" t="str">
            <v>A3</v>
          </cell>
          <cell r="AA215">
            <v>0</v>
          </cell>
          <cell r="AB215">
            <v>0</v>
          </cell>
          <cell r="AC215">
            <v>0</v>
          </cell>
          <cell r="AD215">
            <v>60</v>
          </cell>
          <cell r="AE215">
            <v>60</v>
          </cell>
          <cell r="AF215">
            <v>0</v>
          </cell>
          <cell r="AG215" t="str">
            <v>Xuất sắc</v>
          </cell>
          <cell r="AH215">
            <v>0</v>
          </cell>
          <cell r="AI215" t="str">
            <v>X</v>
          </cell>
          <cell r="AJ215">
            <v>0</v>
          </cell>
          <cell r="AK215" t="str">
            <v/>
          </cell>
          <cell r="AL215">
            <v>0</v>
          </cell>
          <cell r="AM215" t="str">
            <v/>
          </cell>
          <cell r="AN215">
            <v>0</v>
          </cell>
          <cell r="AO215" t="str">
            <v/>
          </cell>
          <cell r="AP215">
            <v>0</v>
          </cell>
          <cell r="AQ215" t="str">
            <v/>
          </cell>
          <cell r="AR215">
            <v>0</v>
          </cell>
          <cell r="AS215" t="str">
            <v>X</v>
          </cell>
          <cell r="AT215">
            <v>0</v>
          </cell>
          <cell r="AU215" t="str">
            <v/>
          </cell>
          <cell r="AV215">
            <v>0</v>
          </cell>
          <cell r="AW215" t="str">
            <v/>
          </cell>
          <cell r="AX215">
            <v>0</v>
          </cell>
          <cell r="AY215" t="str">
            <v/>
          </cell>
          <cell r="AZ215">
            <v>0</v>
          </cell>
          <cell r="BA215" t="str">
            <v/>
          </cell>
          <cell r="BB215">
            <v>0</v>
          </cell>
          <cell r="BC215" t="str">
            <v>CBGV</v>
          </cell>
        </row>
        <row r="216">
          <cell r="E216" t="str">
            <v>01027013</v>
          </cell>
          <cell r="F216">
            <v>85</v>
          </cell>
          <cell r="G216">
            <v>25</v>
          </cell>
          <cell r="H216">
            <v>15</v>
          </cell>
          <cell r="I216">
            <v>15</v>
          </cell>
          <cell r="J216">
            <v>30</v>
          </cell>
          <cell r="K216">
            <v>0</v>
          </cell>
          <cell r="L216">
            <v>0</v>
          </cell>
          <cell r="M216">
            <v>85</v>
          </cell>
          <cell r="N216" t="str">
            <v>Tốt</v>
          </cell>
          <cell r="O216">
            <v>25</v>
          </cell>
          <cell r="P216">
            <v>15</v>
          </cell>
          <cell r="Q216">
            <v>15</v>
          </cell>
          <cell r="R216">
            <v>30</v>
          </cell>
          <cell r="S216">
            <v>60</v>
          </cell>
          <cell r="T216">
            <v>0</v>
          </cell>
          <cell r="U216">
            <v>0</v>
          </cell>
          <cell r="V216">
            <v>85</v>
          </cell>
          <cell r="W216" t="str">
            <v>Tốt</v>
          </cell>
          <cell r="X216" t="str">
            <v>A4</v>
          </cell>
          <cell r="Y216" t="str">
            <v>A3</v>
          </cell>
          <cell r="Z216" t="str">
            <v>A4</v>
          </cell>
          <cell r="AA216">
            <v>0</v>
          </cell>
          <cell r="AB216">
            <v>0</v>
          </cell>
          <cell r="AC216">
            <v>0</v>
          </cell>
          <cell r="AD216">
            <v>50</v>
          </cell>
          <cell r="AE216">
            <v>50</v>
          </cell>
          <cell r="AF216">
            <v>0</v>
          </cell>
          <cell r="AG216" t="str">
            <v>Tốt</v>
          </cell>
          <cell r="AH216">
            <v>0</v>
          </cell>
          <cell r="AI216" t="str">
            <v/>
          </cell>
          <cell r="AJ216">
            <v>0</v>
          </cell>
          <cell r="AK216" t="str">
            <v>X</v>
          </cell>
          <cell r="AL216">
            <v>0</v>
          </cell>
          <cell r="AM216" t="str">
            <v/>
          </cell>
          <cell r="AN216">
            <v>0</v>
          </cell>
          <cell r="AO216" t="str">
            <v/>
          </cell>
          <cell r="AP216">
            <v>0</v>
          </cell>
          <cell r="AQ216" t="str">
            <v/>
          </cell>
          <cell r="AR216">
            <v>0</v>
          </cell>
          <cell r="AS216" t="str">
            <v/>
          </cell>
          <cell r="AT216">
            <v>0</v>
          </cell>
          <cell r="AU216" t="str">
            <v>X</v>
          </cell>
          <cell r="AV216">
            <v>0</v>
          </cell>
          <cell r="AW216" t="str">
            <v/>
          </cell>
          <cell r="AX216">
            <v>0</v>
          </cell>
          <cell r="AY216" t="str">
            <v/>
          </cell>
          <cell r="AZ216">
            <v>0</v>
          </cell>
          <cell r="BA216" t="str">
            <v/>
          </cell>
          <cell r="BB216">
            <v>0</v>
          </cell>
          <cell r="BC216" t="str">
            <v>CBGV</v>
          </cell>
        </row>
        <row r="217">
          <cell r="E217" t="str">
            <v>01027003</v>
          </cell>
          <cell r="F217">
            <v>93</v>
          </cell>
          <cell r="G217">
            <v>34</v>
          </cell>
          <cell r="H217">
            <v>15</v>
          </cell>
          <cell r="I217">
            <v>15</v>
          </cell>
          <cell r="J217">
            <v>30</v>
          </cell>
          <cell r="K217">
            <v>0</v>
          </cell>
          <cell r="L217">
            <v>0</v>
          </cell>
          <cell r="M217">
            <v>94</v>
          </cell>
          <cell r="N217" t="str">
            <v>Xuất sắc</v>
          </cell>
          <cell r="O217">
            <v>34</v>
          </cell>
          <cell r="P217">
            <v>15</v>
          </cell>
          <cell r="Q217">
            <v>15</v>
          </cell>
          <cell r="R217">
            <v>30</v>
          </cell>
          <cell r="S217">
            <v>60</v>
          </cell>
          <cell r="T217">
            <v>0</v>
          </cell>
          <cell r="U217">
            <v>0</v>
          </cell>
          <cell r="V217">
            <v>94</v>
          </cell>
          <cell r="W217" t="str">
            <v>Xuất sắc</v>
          </cell>
          <cell r="X217" t="str">
            <v>A2</v>
          </cell>
          <cell r="Y217" t="str">
            <v>A3</v>
          </cell>
          <cell r="Z217" t="str">
            <v>A4</v>
          </cell>
          <cell r="AA217">
            <v>0</v>
          </cell>
          <cell r="AB217">
            <v>0</v>
          </cell>
          <cell r="AC217">
            <v>0</v>
          </cell>
          <cell r="AD217">
            <v>60</v>
          </cell>
          <cell r="AE217">
            <v>60</v>
          </cell>
          <cell r="AF217">
            <v>0</v>
          </cell>
          <cell r="AG217" t="str">
            <v>Xuất sắc</v>
          </cell>
          <cell r="AH217">
            <v>0</v>
          </cell>
          <cell r="AI217" t="str">
            <v>X</v>
          </cell>
          <cell r="AJ217">
            <v>0</v>
          </cell>
          <cell r="AK217" t="str">
            <v/>
          </cell>
          <cell r="AL217">
            <v>0</v>
          </cell>
          <cell r="AM217" t="str">
            <v/>
          </cell>
          <cell r="AN217">
            <v>0</v>
          </cell>
          <cell r="AO217" t="str">
            <v/>
          </cell>
          <cell r="AP217">
            <v>0</v>
          </cell>
          <cell r="AQ217" t="str">
            <v/>
          </cell>
          <cell r="AR217">
            <v>0</v>
          </cell>
          <cell r="AS217" t="str">
            <v>X</v>
          </cell>
          <cell r="AT217">
            <v>0</v>
          </cell>
          <cell r="AU217" t="str">
            <v/>
          </cell>
          <cell r="AV217">
            <v>0</v>
          </cell>
          <cell r="AW217" t="str">
            <v/>
          </cell>
          <cell r="AX217">
            <v>0</v>
          </cell>
          <cell r="AY217" t="str">
            <v/>
          </cell>
          <cell r="AZ217">
            <v>0</v>
          </cell>
          <cell r="BA217" t="str">
            <v/>
          </cell>
          <cell r="BB217">
            <v>0</v>
          </cell>
          <cell r="BC217" t="str">
            <v>CBGV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16</v>
          </cell>
          <cell r="AJ218">
            <v>0.8</v>
          </cell>
          <cell r="AK218">
            <v>4</v>
          </cell>
          <cell r="AL218">
            <v>0.2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16</v>
          </cell>
          <cell r="AT218">
            <v>0.8</v>
          </cell>
          <cell r="AU218">
            <v>4</v>
          </cell>
          <cell r="AV218">
            <v>0.2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</row>
        <row r="219"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16</v>
          </cell>
          <cell r="AJ219">
            <v>0.8</v>
          </cell>
          <cell r="AK219">
            <v>4</v>
          </cell>
          <cell r="AL219">
            <v>0.2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16</v>
          </cell>
          <cell r="AT219">
            <v>0.8</v>
          </cell>
          <cell r="AU219">
            <v>4</v>
          </cell>
          <cell r="AV219">
            <v>0.2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</row>
        <row r="220">
          <cell r="E220" t="str">
            <v>01017003</v>
          </cell>
          <cell r="F220">
            <v>96</v>
          </cell>
          <cell r="G220">
            <v>36</v>
          </cell>
          <cell r="H220">
            <v>15</v>
          </cell>
          <cell r="I220">
            <v>15</v>
          </cell>
          <cell r="J220">
            <v>30</v>
          </cell>
          <cell r="K220">
            <v>0</v>
          </cell>
          <cell r="L220">
            <v>2.88</v>
          </cell>
          <cell r="M220">
            <v>93.12</v>
          </cell>
          <cell r="N220" t="str">
            <v>Xuất sắc</v>
          </cell>
          <cell r="O220">
            <v>36</v>
          </cell>
          <cell r="P220">
            <v>15</v>
          </cell>
          <cell r="Q220">
            <v>15</v>
          </cell>
          <cell r="R220">
            <v>30</v>
          </cell>
          <cell r="S220">
            <v>60</v>
          </cell>
          <cell r="T220">
            <v>0</v>
          </cell>
          <cell r="U220">
            <v>2.88</v>
          </cell>
          <cell r="V220">
            <v>93.12</v>
          </cell>
          <cell r="W220" t="str">
            <v>Xuất sắc</v>
          </cell>
          <cell r="X220" t="str">
            <v>A1</v>
          </cell>
          <cell r="Y220" t="str">
            <v>A1</v>
          </cell>
          <cell r="Z220" t="str">
            <v>A1</v>
          </cell>
          <cell r="AA220">
            <v>0</v>
          </cell>
          <cell r="AB220">
            <v>0</v>
          </cell>
          <cell r="AC220">
            <v>0</v>
          </cell>
          <cell r="AD220">
            <v>60</v>
          </cell>
          <cell r="AE220">
            <v>60</v>
          </cell>
          <cell r="AF220">
            <v>0</v>
          </cell>
          <cell r="AG220" t="str">
            <v>Xuất sắc</v>
          </cell>
          <cell r="AH220" t="str">
            <v>Nhắc nhở tháng 4</v>
          </cell>
          <cell r="AI220" t="str">
            <v>X</v>
          </cell>
          <cell r="AJ220">
            <v>0</v>
          </cell>
          <cell r="AK220" t="str">
            <v/>
          </cell>
          <cell r="AL220">
            <v>0</v>
          </cell>
          <cell r="AM220" t="str">
            <v/>
          </cell>
          <cell r="AN220">
            <v>0</v>
          </cell>
          <cell r="AO220" t="str">
            <v/>
          </cell>
          <cell r="AP220">
            <v>0</v>
          </cell>
          <cell r="AQ220" t="str">
            <v/>
          </cell>
          <cell r="AR220">
            <v>0</v>
          </cell>
          <cell r="AS220" t="str">
            <v>X</v>
          </cell>
          <cell r="AT220">
            <v>0</v>
          </cell>
          <cell r="AU220" t="str">
            <v/>
          </cell>
          <cell r="AV220">
            <v>0</v>
          </cell>
          <cell r="AW220" t="str">
            <v/>
          </cell>
          <cell r="AX220">
            <v>0</v>
          </cell>
          <cell r="AY220" t="str">
            <v/>
          </cell>
          <cell r="AZ220">
            <v>0</v>
          </cell>
          <cell r="BA220" t="str">
            <v/>
          </cell>
          <cell r="BB220">
            <v>0</v>
          </cell>
          <cell r="BC220" t="str">
            <v>TPDV</v>
          </cell>
        </row>
        <row r="221">
          <cell r="E221" t="str">
            <v>01015019</v>
          </cell>
          <cell r="F221">
            <v>96</v>
          </cell>
          <cell r="G221">
            <v>34</v>
          </cell>
          <cell r="H221">
            <v>15</v>
          </cell>
          <cell r="I221">
            <v>15</v>
          </cell>
          <cell r="J221">
            <v>30</v>
          </cell>
          <cell r="K221">
            <v>0</v>
          </cell>
          <cell r="L221">
            <v>0</v>
          </cell>
          <cell r="M221">
            <v>94</v>
          </cell>
          <cell r="N221" t="str">
            <v>Xuất sắc</v>
          </cell>
          <cell r="O221">
            <v>34</v>
          </cell>
          <cell r="P221">
            <v>15</v>
          </cell>
          <cell r="Q221">
            <v>15</v>
          </cell>
          <cell r="R221">
            <v>30</v>
          </cell>
          <cell r="S221">
            <v>60</v>
          </cell>
          <cell r="T221">
            <v>0</v>
          </cell>
          <cell r="U221">
            <v>0</v>
          </cell>
          <cell r="V221">
            <v>94</v>
          </cell>
          <cell r="W221" t="str">
            <v>Xuất sắc</v>
          </cell>
          <cell r="X221" t="str">
            <v>A4</v>
          </cell>
          <cell r="Y221" t="str">
            <v>A1</v>
          </cell>
          <cell r="Z221" t="str">
            <v>A3</v>
          </cell>
          <cell r="AA221">
            <v>0</v>
          </cell>
          <cell r="AB221">
            <v>0</v>
          </cell>
          <cell r="AC221">
            <v>0</v>
          </cell>
          <cell r="AD221">
            <v>60</v>
          </cell>
          <cell r="AE221">
            <v>60</v>
          </cell>
          <cell r="AF221">
            <v>0</v>
          </cell>
          <cell r="AG221" t="str">
            <v>Xuất sắc</v>
          </cell>
          <cell r="AH221">
            <v>0</v>
          </cell>
          <cell r="AI221" t="str">
            <v>X</v>
          </cell>
          <cell r="AJ221">
            <v>0</v>
          </cell>
          <cell r="AK221" t="str">
            <v/>
          </cell>
          <cell r="AL221">
            <v>0</v>
          </cell>
          <cell r="AM221" t="str">
            <v/>
          </cell>
          <cell r="AN221">
            <v>0</v>
          </cell>
          <cell r="AO221" t="str">
            <v/>
          </cell>
          <cell r="AP221">
            <v>0</v>
          </cell>
          <cell r="AQ221" t="str">
            <v/>
          </cell>
          <cell r="AR221">
            <v>0</v>
          </cell>
          <cell r="AS221" t="str">
            <v>X</v>
          </cell>
          <cell r="AT221">
            <v>0</v>
          </cell>
          <cell r="AU221" t="str">
            <v/>
          </cell>
          <cell r="AV221">
            <v>0</v>
          </cell>
          <cell r="AW221" t="str">
            <v/>
          </cell>
          <cell r="AX221">
            <v>0</v>
          </cell>
          <cell r="AY221" t="str">
            <v/>
          </cell>
          <cell r="AZ221">
            <v>0</v>
          </cell>
          <cell r="BA221" t="str">
            <v/>
          </cell>
          <cell r="BB221">
            <v>0</v>
          </cell>
          <cell r="BC221" t="str">
            <v>TPDV</v>
          </cell>
        </row>
        <row r="222">
          <cell r="E222" t="str">
            <v>01015023</v>
          </cell>
          <cell r="F222">
            <v>97</v>
          </cell>
          <cell r="G222">
            <v>35</v>
          </cell>
          <cell r="H222">
            <v>15</v>
          </cell>
          <cell r="I222">
            <v>15</v>
          </cell>
          <cell r="J222">
            <v>30</v>
          </cell>
          <cell r="K222">
            <v>0</v>
          </cell>
          <cell r="L222">
            <v>0</v>
          </cell>
          <cell r="M222">
            <v>95</v>
          </cell>
          <cell r="N222" t="str">
            <v>Xuất sắc</v>
          </cell>
          <cell r="O222">
            <v>35</v>
          </cell>
          <cell r="P222">
            <v>15</v>
          </cell>
          <cell r="Q222">
            <v>15</v>
          </cell>
          <cell r="R222">
            <v>30</v>
          </cell>
          <cell r="S222">
            <v>60</v>
          </cell>
          <cell r="T222">
            <v>0</v>
          </cell>
          <cell r="U222">
            <v>0</v>
          </cell>
          <cell r="V222">
            <v>95</v>
          </cell>
          <cell r="W222" t="str">
            <v>Xuất sắc</v>
          </cell>
          <cell r="X222" t="str">
            <v>A1</v>
          </cell>
          <cell r="Y222" t="str">
            <v>A1</v>
          </cell>
          <cell r="Z222" t="str">
            <v>A3</v>
          </cell>
          <cell r="AA222">
            <v>0</v>
          </cell>
          <cell r="AB222">
            <v>0</v>
          </cell>
          <cell r="AC222">
            <v>0</v>
          </cell>
          <cell r="AD222">
            <v>60</v>
          </cell>
          <cell r="AE222">
            <v>60</v>
          </cell>
          <cell r="AF222">
            <v>0</v>
          </cell>
          <cell r="AG222" t="str">
            <v>Xuất sắc</v>
          </cell>
          <cell r="AH222">
            <v>0</v>
          </cell>
          <cell r="AI222" t="str">
            <v>X</v>
          </cell>
          <cell r="AJ222">
            <v>0</v>
          </cell>
          <cell r="AK222" t="str">
            <v/>
          </cell>
          <cell r="AL222">
            <v>0</v>
          </cell>
          <cell r="AM222" t="str">
            <v/>
          </cell>
          <cell r="AN222">
            <v>0</v>
          </cell>
          <cell r="AO222" t="str">
            <v/>
          </cell>
          <cell r="AP222">
            <v>0</v>
          </cell>
          <cell r="AQ222" t="str">
            <v/>
          </cell>
          <cell r="AR222">
            <v>0</v>
          </cell>
          <cell r="AS222" t="str">
            <v>X</v>
          </cell>
          <cell r="AT222">
            <v>0</v>
          </cell>
          <cell r="AU222" t="str">
            <v/>
          </cell>
          <cell r="AV222">
            <v>0</v>
          </cell>
          <cell r="AW222" t="str">
            <v/>
          </cell>
          <cell r="AX222">
            <v>0</v>
          </cell>
          <cell r="AY222" t="str">
            <v/>
          </cell>
          <cell r="AZ222">
            <v>0</v>
          </cell>
          <cell r="BA222" t="str">
            <v/>
          </cell>
          <cell r="BB222">
            <v>0</v>
          </cell>
          <cell r="BC222" t="str">
            <v>TPDV</v>
          </cell>
        </row>
        <row r="223">
          <cell r="E223" t="str">
            <v>01015005</v>
          </cell>
          <cell r="F223">
            <v>92</v>
          </cell>
          <cell r="G223">
            <v>33</v>
          </cell>
          <cell r="H223">
            <v>15</v>
          </cell>
          <cell r="I223">
            <v>15</v>
          </cell>
          <cell r="J223">
            <v>20</v>
          </cell>
          <cell r="K223">
            <v>0</v>
          </cell>
          <cell r="L223">
            <v>0</v>
          </cell>
          <cell r="M223">
            <v>83</v>
          </cell>
          <cell r="N223" t="str">
            <v>Tốt</v>
          </cell>
          <cell r="O223">
            <v>33</v>
          </cell>
          <cell r="P223">
            <v>15</v>
          </cell>
          <cell r="Q223">
            <v>15</v>
          </cell>
          <cell r="R223">
            <v>20</v>
          </cell>
          <cell r="S223">
            <v>50</v>
          </cell>
          <cell r="T223">
            <v>0</v>
          </cell>
          <cell r="U223">
            <v>0</v>
          </cell>
          <cell r="V223">
            <v>83</v>
          </cell>
          <cell r="W223" t="str">
            <v>Tốt</v>
          </cell>
          <cell r="X223" t="str">
            <v>A3</v>
          </cell>
          <cell r="Y223" t="str">
            <v>A3</v>
          </cell>
          <cell r="Z223" t="str">
            <v>A3</v>
          </cell>
          <cell r="AA223">
            <v>0</v>
          </cell>
          <cell r="AB223">
            <v>0</v>
          </cell>
          <cell r="AC223">
            <v>0</v>
          </cell>
          <cell r="AD223">
            <v>60</v>
          </cell>
          <cell r="AE223">
            <v>60</v>
          </cell>
          <cell r="AF223">
            <v>0</v>
          </cell>
          <cell r="AG223" t="str">
            <v>Tốt</v>
          </cell>
          <cell r="AH223">
            <v>0</v>
          </cell>
          <cell r="AI223" t="str">
            <v/>
          </cell>
          <cell r="AJ223">
            <v>0</v>
          </cell>
          <cell r="AK223" t="str">
            <v>X</v>
          </cell>
          <cell r="AL223">
            <v>0</v>
          </cell>
          <cell r="AM223" t="str">
            <v/>
          </cell>
          <cell r="AN223">
            <v>0</v>
          </cell>
          <cell r="AO223" t="str">
            <v/>
          </cell>
          <cell r="AP223">
            <v>0</v>
          </cell>
          <cell r="AQ223" t="str">
            <v/>
          </cell>
          <cell r="AR223">
            <v>0</v>
          </cell>
          <cell r="AS223" t="str">
            <v/>
          </cell>
          <cell r="AT223">
            <v>0</v>
          </cell>
          <cell r="AU223" t="str">
            <v>X</v>
          </cell>
          <cell r="AV223">
            <v>0</v>
          </cell>
          <cell r="AW223" t="str">
            <v/>
          </cell>
          <cell r="AX223">
            <v>0</v>
          </cell>
          <cell r="AY223" t="str">
            <v/>
          </cell>
          <cell r="AZ223">
            <v>0</v>
          </cell>
          <cell r="BA223" t="str">
            <v/>
          </cell>
          <cell r="BB223">
            <v>0</v>
          </cell>
          <cell r="BC223" t="str">
            <v>CBGV</v>
          </cell>
        </row>
        <row r="224">
          <cell r="E224" t="str">
            <v>01015018</v>
          </cell>
          <cell r="F224">
            <v>93</v>
          </cell>
          <cell r="G224">
            <v>33</v>
          </cell>
          <cell r="H224">
            <v>15</v>
          </cell>
          <cell r="I224">
            <v>15</v>
          </cell>
          <cell r="J224">
            <v>30</v>
          </cell>
          <cell r="K224">
            <v>0</v>
          </cell>
          <cell r="L224">
            <v>0</v>
          </cell>
          <cell r="M224">
            <v>93</v>
          </cell>
          <cell r="N224" t="str">
            <v>Xuất sắc</v>
          </cell>
          <cell r="O224">
            <v>33</v>
          </cell>
          <cell r="P224">
            <v>15</v>
          </cell>
          <cell r="Q224">
            <v>15</v>
          </cell>
          <cell r="R224">
            <v>30</v>
          </cell>
          <cell r="S224">
            <v>60</v>
          </cell>
          <cell r="T224">
            <v>0</v>
          </cell>
          <cell r="U224">
            <v>0</v>
          </cell>
          <cell r="V224">
            <v>93</v>
          </cell>
          <cell r="W224" t="str">
            <v>Xuất sắc</v>
          </cell>
          <cell r="X224" t="str">
            <v>A1</v>
          </cell>
          <cell r="Y224" t="str">
            <v>A2</v>
          </cell>
          <cell r="Z224" t="str">
            <v>A3</v>
          </cell>
          <cell r="AA224">
            <v>0</v>
          </cell>
          <cell r="AB224">
            <v>0</v>
          </cell>
          <cell r="AC224">
            <v>0</v>
          </cell>
          <cell r="AD224">
            <v>60</v>
          </cell>
          <cell r="AE224">
            <v>60</v>
          </cell>
          <cell r="AF224">
            <v>0</v>
          </cell>
          <cell r="AG224" t="str">
            <v>Xuất sắc</v>
          </cell>
          <cell r="AH224">
            <v>0</v>
          </cell>
          <cell r="AI224" t="str">
            <v>X</v>
          </cell>
          <cell r="AJ224">
            <v>0</v>
          </cell>
          <cell r="AK224" t="str">
            <v/>
          </cell>
          <cell r="AL224">
            <v>0</v>
          </cell>
          <cell r="AM224" t="str">
            <v/>
          </cell>
          <cell r="AN224">
            <v>0</v>
          </cell>
          <cell r="AO224" t="str">
            <v/>
          </cell>
          <cell r="AP224">
            <v>0</v>
          </cell>
          <cell r="AQ224" t="str">
            <v/>
          </cell>
          <cell r="AR224">
            <v>0</v>
          </cell>
          <cell r="AS224" t="str">
            <v>X</v>
          </cell>
          <cell r="AT224">
            <v>0</v>
          </cell>
          <cell r="AU224" t="str">
            <v/>
          </cell>
          <cell r="AV224">
            <v>0</v>
          </cell>
          <cell r="AW224" t="str">
            <v/>
          </cell>
          <cell r="AX224">
            <v>0</v>
          </cell>
          <cell r="AY224" t="str">
            <v/>
          </cell>
          <cell r="AZ224">
            <v>0</v>
          </cell>
          <cell r="BA224" t="str">
            <v/>
          </cell>
          <cell r="BB224">
            <v>0</v>
          </cell>
          <cell r="BC224" t="str">
            <v>CBGV</v>
          </cell>
        </row>
        <row r="225">
          <cell r="E225" t="str">
            <v>01015041</v>
          </cell>
          <cell r="F225">
            <v>93</v>
          </cell>
          <cell r="G225">
            <v>33</v>
          </cell>
          <cell r="H225">
            <v>15</v>
          </cell>
          <cell r="I225">
            <v>15</v>
          </cell>
          <cell r="J225">
            <v>30</v>
          </cell>
          <cell r="K225">
            <v>0</v>
          </cell>
          <cell r="L225">
            <v>0</v>
          </cell>
          <cell r="M225">
            <v>93</v>
          </cell>
          <cell r="N225" t="str">
            <v>Xuất sắc</v>
          </cell>
          <cell r="O225">
            <v>33</v>
          </cell>
          <cell r="P225">
            <v>15</v>
          </cell>
          <cell r="Q225">
            <v>15</v>
          </cell>
          <cell r="R225">
            <v>30</v>
          </cell>
          <cell r="S225">
            <v>60</v>
          </cell>
          <cell r="T225">
            <v>0</v>
          </cell>
          <cell r="U225">
            <v>0</v>
          </cell>
          <cell r="V225">
            <v>93</v>
          </cell>
          <cell r="W225" t="str">
            <v>Xuất sắc</v>
          </cell>
          <cell r="X225" t="str">
            <v>A2</v>
          </cell>
          <cell r="Y225" t="str">
            <v>A2</v>
          </cell>
          <cell r="Z225" t="str">
            <v>A3</v>
          </cell>
          <cell r="AA225">
            <v>0</v>
          </cell>
          <cell r="AB225">
            <v>0</v>
          </cell>
          <cell r="AC225">
            <v>0</v>
          </cell>
          <cell r="AD225">
            <v>60</v>
          </cell>
          <cell r="AE225">
            <v>60</v>
          </cell>
          <cell r="AF225">
            <v>0</v>
          </cell>
          <cell r="AG225" t="str">
            <v>Xuất sắc</v>
          </cell>
          <cell r="AH225">
            <v>0</v>
          </cell>
          <cell r="AI225" t="str">
            <v>X</v>
          </cell>
          <cell r="AJ225">
            <v>0</v>
          </cell>
          <cell r="AK225" t="str">
            <v/>
          </cell>
          <cell r="AL225">
            <v>0</v>
          </cell>
          <cell r="AM225" t="str">
            <v/>
          </cell>
          <cell r="AN225">
            <v>0</v>
          </cell>
          <cell r="AO225" t="str">
            <v/>
          </cell>
          <cell r="AP225">
            <v>0</v>
          </cell>
          <cell r="AQ225" t="str">
            <v/>
          </cell>
          <cell r="AR225">
            <v>0</v>
          </cell>
          <cell r="AS225" t="str">
            <v>X</v>
          </cell>
          <cell r="AT225">
            <v>0</v>
          </cell>
          <cell r="AU225" t="str">
            <v/>
          </cell>
          <cell r="AV225">
            <v>0</v>
          </cell>
          <cell r="AW225" t="str">
            <v/>
          </cell>
          <cell r="AX225">
            <v>0</v>
          </cell>
          <cell r="AY225" t="str">
            <v/>
          </cell>
          <cell r="AZ225">
            <v>0</v>
          </cell>
          <cell r="BA225" t="str">
            <v/>
          </cell>
          <cell r="BB225">
            <v>0</v>
          </cell>
          <cell r="BC225" t="str">
            <v>CBGV</v>
          </cell>
        </row>
        <row r="226">
          <cell r="E226" t="str">
            <v>01015013</v>
          </cell>
          <cell r="F226">
            <v>93</v>
          </cell>
          <cell r="G226">
            <v>33</v>
          </cell>
          <cell r="H226">
            <v>15</v>
          </cell>
          <cell r="I226">
            <v>15</v>
          </cell>
          <cell r="J226">
            <v>20</v>
          </cell>
          <cell r="K226">
            <v>0</v>
          </cell>
          <cell r="L226">
            <v>0</v>
          </cell>
          <cell r="M226">
            <v>83</v>
          </cell>
          <cell r="N226" t="str">
            <v>Tốt</v>
          </cell>
          <cell r="O226">
            <v>33</v>
          </cell>
          <cell r="P226">
            <v>15</v>
          </cell>
          <cell r="Q226">
            <v>15</v>
          </cell>
          <cell r="R226">
            <v>20</v>
          </cell>
          <cell r="S226">
            <v>50</v>
          </cell>
          <cell r="T226">
            <v>0</v>
          </cell>
          <cell r="U226">
            <v>0</v>
          </cell>
          <cell r="V226">
            <v>83</v>
          </cell>
          <cell r="W226" t="str">
            <v>Tốt</v>
          </cell>
          <cell r="X226" t="str">
            <v>A3</v>
          </cell>
          <cell r="Y226" t="str">
            <v>A3</v>
          </cell>
          <cell r="Z226" t="str">
            <v>A4</v>
          </cell>
          <cell r="AA226">
            <v>0</v>
          </cell>
          <cell r="AB226">
            <v>0</v>
          </cell>
          <cell r="AC226">
            <v>0</v>
          </cell>
          <cell r="AD226">
            <v>60</v>
          </cell>
          <cell r="AE226">
            <v>60</v>
          </cell>
          <cell r="AF226">
            <v>0</v>
          </cell>
          <cell r="AG226" t="str">
            <v>Tốt</v>
          </cell>
          <cell r="AH226">
            <v>0</v>
          </cell>
          <cell r="AI226" t="str">
            <v/>
          </cell>
          <cell r="AJ226">
            <v>0</v>
          </cell>
          <cell r="AK226" t="str">
            <v>X</v>
          </cell>
          <cell r="AL226">
            <v>0</v>
          </cell>
          <cell r="AM226" t="str">
            <v/>
          </cell>
          <cell r="AN226">
            <v>0</v>
          </cell>
          <cell r="AO226" t="str">
            <v/>
          </cell>
          <cell r="AP226">
            <v>0</v>
          </cell>
          <cell r="AQ226" t="str">
            <v/>
          </cell>
          <cell r="AR226">
            <v>0</v>
          </cell>
          <cell r="AS226" t="str">
            <v/>
          </cell>
          <cell r="AT226">
            <v>0</v>
          </cell>
          <cell r="AU226" t="str">
            <v>X</v>
          </cell>
          <cell r="AV226">
            <v>0</v>
          </cell>
          <cell r="AW226" t="str">
            <v/>
          </cell>
          <cell r="AX226">
            <v>0</v>
          </cell>
          <cell r="AY226" t="str">
            <v/>
          </cell>
          <cell r="AZ226">
            <v>0</v>
          </cell>
          <cell r="BA226" t="str">
            <v/>
          </cell>
          <cell r="BB226">
            <v>0</v>
          </cell>
          <cell r="BC226" t="str">
            <v>CBGV</v>
          </cell>
        </row>
        <row r="227">
          <cell r="E227" t="str">
            <v>01015006</v>
          </cell>
          <cell r="F227">
            <v>93</v>
          </cell>
          <cell r="G227">
            <v>34</v>
          </cell>
          <cell r="H227">
            <v>15</v>
          </cell>
          <cell r="I227">
            <v>15</v>
          </cell>
          <cell r="J227">
            <v>30</v>
          </cell>
          <cell r="K227">
            <v>0</v>
          </cell>
          <cell r="L227">
            <v>0</v>
          </cell>
          <cell r="M227">
            <v>94</v>
          </cell>
          <cell r="N227" t="str">
            <v>Xuất sắc</v>
          </cell>
          <cell r="O227">
            <v>34</v>
          </cell>
          <cell r="P227">
            <v>15</v>
          </cell>
          <cell r="Q227">
            <v>15</v>
          </cell>
          <cell r="R227">
            <v>30</v>
          </cell>
          <cell r="S227">
            <v>60</v>
          </cell>
          <cell r="T227">
            <v>0</v>
          </cell>
          <cell r="U227">
            <v>0</v>
          </cell>
          <cell r="V227">
            <v>94</v>
          </cell>
          <cell r="W227" t="str">
            <v>Xuất sắc</v>
          </cell>
          <cell r="X227" t="str">
            <v>A1</v>
          </cell>
          <cell r="Y227" t="str">
            <v>A2</v>
          </cell>
          <cell r="Z227" t="str">
            <v>A3</v>
          </cell>
          <cell r="AA227">
            <v>0</v>
          </cell>
          <cell r="AB227">
            <v>0</v>
          </cell>
          <cell r="AC227">
            <v>0</v>
          </cell>
          <cell r="AD227">
            <v>60</v>
          </cell>
          <cell r="AE227">
            <v>60</v>
          </cell>
          <cell r="AF227">
            <v>0</v>
          </cell>
          <cell r="AG227" t="str">
            <v>Xuất sắc</v>
          </cell>
          <cell r="AH227">
            <v>0</v>
          </cell>
          <cell r="AI227" t="str">
            <v>X</v>
          </cell>
          <cell r="AJ227">
            <v>0</v>
          </cell>
          <cell r="AK227" t="str">
            <v/>
          </cell>
          <cell r="AL227">
            <v>0</v>
          </cell>
          <cell r="AM227" t="str">
            <v/>
          </cell>
          <cell r="AN227">
            <v>0</v>
          </cell>
          <cell r="AO227" t="str">
            <v/>
          </cell>
          <cell r="AP227">
            <v>0</v>
          </cell>
          <cell r="AQ227" t="str">
            <v/>
          </cell>
          <cell r="AR227">
            <v>0</v>
          </cell>
          <cell r="AS227" t="str">
            <v>X</v>
          </cell>
          <cell r="AT227">
            <v>0</v>
          </cell>
          <cell r="AU227" t="str">
            <v/>
          </cell>
          <cell r="AV227">
            <v>0</v>
          </cell>
          <cell r="AW227" t="str">
            <v/>
          </cell>
          <cell r="AX227">
            <v>0</v>
          </cell>
          <cell r="AY227" t="str">
            <v/>
          </cell>
          <cell r="AZ227">
            <v>0</v>
          </cell>
          <cell r="BA227" t="str">
            <v/>
          </cell>
          <cell r="BB227">
            <v>0</v>
          </cell>
          <cell r="BC227" t="str">
            <v>CBGV</v>
          </cell>
        </row>
        <row r="228">
          <cell r="E228" t="str">
            <v>01018001</v>
          </cell>
          <cell r="F228">
            <v>92</v>
          </cell>
          <cell r="G228">
            <v>33</v>
          </cell>
          <cell r="H228">
            <v>15</v>
          </cell>
          <cell r="I228">
            <v>15</v>
          </cell>
          <cell r="J228">
            <v>20</v>
          </cell>
          <cell r="K228">
            <v>0</v>
          </cell>
          <cell r="L228">
            <v>0</v>
          </cell>
          <cell r="M228">
            <v>83</v>
          </cell>
          <cell r="N228" t="str">
            <v>Tốt</v>
          </cell>
          <cell r="O228">
            <v>33</v>
          </cell>
          <cell r="P228">
            <v>15</v>
          </cell>
          <cell r="Q228">
            <v>15</v>
          </cell>
          <cell r="R228">
            <v>20</v>
          </cell>
          <cell r="S228">
            <v>50</v>
          </cell>
          <cell r="T228">
            <v>0</v>
          </cell>
          <cell r="U228">
            <v>0</v>
          </cell>
          <cell r="V228">
            <v>83</v>
          </cell>
          <cell r="W228" t="str">
            <v>Tốt</v>
          </cell>
          <cell r="X228" t="str">
            <v>A3</v>
          </cell>
          <cell r="Y228" t="str">
            <v>A4</v>
          </cell>
          <cell r="Z228" t="str">
            <v>A4</v>
          </cell>
          <cell r="AA228">
            <v>0</v>
          </cell>
          <cell r="AB228">
            <v>0</v>
          </cell>
          <cell r="AC228">
            <v>0</v>
          </cell>
          <cell r="AD228">
            <v>50</v>
          </cell>
          <cell r="AE228">
            <v>50</v>
          </cell>
          <cell r="AF228">
            <v>0</v>
          </cell>
          <cell r="AG228" t="str">
            <v>Tốt</v>
          </cell>
          <cell r="AH228">
            <v>0</v>
          </cell>
          <cell r="AI228" t="str">
            <v/>
          </cell>
          <cell r="AJ228">
            <v>0</v>
          </cell>
          <cell r="AK228" t="str">
            <v>X</v>
          </cell>
          <cell r="AL228">
            <v>0</v>
          </cell>
          <cell r="AM228" t="str">
            <v/>
          </cell>
          <cell r="AN228">
            <v>0</v>
          </cell>
          <cell r="AO228" t="str">
            <v/>
          </cell>
          <cell r="AP228">
            <v>0</v>
          </cell>
          <cell r="AQ228" t="str">
            <v/>
          </cell>
          <cell r="AR228">
            <v>0</v>
          </cell>
          <cell r="AS228" t="str">
            <v/>
          </cell>
          <cell r="AT228">
            <v>0</v>
          </cell>
          <cell r="AU228" t="str">
            <v>X</v>
          </cell>
          <cell r="AV228">
            <v>0</v>
          </cell>
          <cell r="AW228" t="str">
            <v/>
          </cell>
          <cell r="AX228">
            <v>0</v>
          </cell>
          <cell r="AY228" t="str">
            <v/>
          </cell>
          <cell r="AZ228">
            <v>0</v>
          </cell>
          <cell r="BA228" t="str">
            <v/>
          </cell>
          <cell r="BB228">
            <v>0</v>
          </cell>
          <cell r="BC228" t="str">
            <v>CBGV</v>
          </cell>
        </row>
        <row r="229">
          <cell r="E229" t="str">
            <v>01015004</v>
          </cell>
          <cell r="F229">
            <v>96</v>
          </cell>
          <cell r="G229">
            <v>33</v>
          </cell>
          <cell r="H229">
            <v>15</v>
          </cell>
          <cell r="I229">
            <v>15</v>
          </cell>
          <cell r="J229">
            <v>30</v>
          </cell>
          <cell r="K229">
            <v>0</v>
          </cell>
          <cell r="L229">
            <v>0</v>
          </cell>
          <cell r="M229">
            <v>93</v>
          </cell>
          <cell r="N229" t="str">
            <v>Xuất sắc</v>
          </cell>
          <cell r="O229">
            <v>33</v>
          </cell>
          <cell r="P229">
            <v>15</v>
          </cell>
          <cell r="Q229">
            <v>15</v>
          </cell>
          <cell r="R229">
            <v>30</v>
          </cell>
          <cell r="S229">
            <v>60</v>
          </cell>
          <cell r="T229">
            <v>0</v>
          </cell>
          <cell r="U229">
            <v>0</v>
          </cell>
          <cell r="V229">
            <v>93</v>
          </cell>
          <cell r="W229" t="str">
            <v>Xuất sắc</v>
          </cell>
          <cell r="X229" t="str">
            <v>A2</v>
          </cell>
          <cell r="Y229" t="str">
            <v>A1</v>
          </cell>
          <cell r="Z229" t="str">
            <v>A3</v>
          </cell>
          <cell r="AA229">
            <v>0</v>
          </cell>
          <cell r="AB229">
            <v>0</v>
          </cell>
          <cell r="AC229">
            <v>0</v>
          </cell>
          <cell r="AD229">
            <v>60</v>
          </cell>
          <cell r="AE229">
            <v>60</v>
          </cell>
          <cell r="AF229">
            <v>0</v>
          </cell>
          <cell r="AG229" t="str">
            <v>Xuất sắc</v>
          </cell>
          <cell r="AH229">
            <v>0</v>
          </cell>
          <cell r="AI229" t="str">
            <v>X</v>
          </cell>
          <cell r="AJ229">
            <v>0</v>
          </cell>
          <cell r="AK229" t="str">
            <v/>
          </cell>
          <cell r="AL229">
            <v>0</v>
          </cell>
          <cell r="AM229" t="str">
            <v/>
          </cell>
          <cell r="AN229">
            <v>0</v>
          </cell>
          <cell r="AO229" t="str">
            <v/>
          </cell>
          <cell r="AP229">
            <v>0</v>
          </cell>
          <cell r="AQ229" t="str">
            <v/>
          </cell>
          <cell r="AR229">
            <v>0</v>
          </cell>
          <cell r="AS229" t="str">
            <v>X</v>
          </cell>
          <cell r="AT229">
            <v>0</v>
          </cell>
          <cell r="AU229" t="str">
            <v/>
          </cell>
          <cell r="AV229">
            <v>0</v>
          </cell>
          <cell r="AW229" t="str">
            <v/>
          </cell>
          <cell r="AX229">
            <v>0</v>
          </cell>
          <cell r="AY229" t="str">
            <v/>
          </cell>
          <cell r="AZ229">
            <v>0</v>
          </cell>
          <cell r="BA229" t="str">
            <v/>
          </cell>
          <cell r="BB229">
            <v>0</v>
          </cell>
          <cell r="BC229" t="str">
            <v>CBGV</v>
          </cell>
        </row>
        <row r="230">
          <cell r="E230" t="str">
            <v>01015017</v>
          </cell>
          <cell r="F230">
            <v>93</v>
          </cell>
          <cell r="G230">
            <v>33</v>
          </cell>
          <cell r="H230">
            <v>15</v>
          </cell>
          <cell r="I230">
            <v>15</v>
          </cell>
          <cell r="J230">
            <v>30</v>
          </cell>
          <cell r="K230">
            <v>0</v>
          </cell>
          <cell r="L230">
            <v>0</v>
          </cell>
          <cell r="M230">
            <v>93</v>
          </cell>
          <cell r="N230" t="str">
            <v>Xuất sắc</v>
          </cell>
          <cell r="O230">
            <v>33</v>
          </cell>
          <cell r="P230">
            <v>15</v>
          </cell>
          <cell r="Q230">
            <v>15</v>
          </cell>
          <cell r="R230">
            <v>30</v>
          </cell>
          <cell r="S230">
            <v>60</v>
          </cell>
          <cell r="T230">
            <v>0</v>
          </cell>
          <cell r="U230">
            <v>0</v>
          </cell>
          <cell r="V230">
            <v>93</v>
          </cell>
          <cell r="W230" t="str">
            <v>Xuất sắc</v>
          </cell>
          <cell r="X230" t="str">
            <v>A2</v>
          </cell>
          <cell r="Y230" t="str">
            <v>A3</v>
          </cell>
          <cell r="Z230" t="str">
            <v>A3</v>
          </cell>
          <cell r="AA230">
            <v>0</v>
          </cell>
          <cell r="AB230">
            <v>0</v>
          </cell>
          <cell r="AC230">
            <v>0</v>
          </cell>
          <cell r="AD230">
            <v>60</v>
          </cell>
          <cell r="AE230">
            <v>60</v>
          </cell>
          <cell r="AF230">
            <v>0</v>
          </cell>
          <cell r="AG230" t="str">
            <v>Xuất sắc</v>
          </cell>
          <cell r="AH230">
            <v>0</v>
          </cell>
          <cell r="AI230" t="str">
            <v>X</v>
          </cell>
          <cell r="AJ230">
            <v>0</v>
          </cell>
          <cell r="AK230" t="str">
            <v/>
          </cell>
          <cell r="AL230">
            <v>0</v>
          </cell>
          <cell r="AM230" t="str">
            <v/>
          </cell>
          <cell r="AN230">
            <v>0</v>
          </cell>
          <cell r="AO230" t="str">
            <v/>
          </cell>
          <cell r="AP230">
            <v>0</v>
          </cell>
          <cell r="AQ230" t="str">
            <v/>
          </cell>
          <cell r="AR230">
            <v>0</v>
          </cell>
          <cell r="AS230" t="str">
            <v>X</v>
          </cell>
          <cell r="AT230">
            <v>0</v>
          </cell>
          <cell r="AU230" t="str">
            <v/>
          </cell>
          <cell r="AV230">
            <v>0</v>
          </cell>
          <cell r="AW230" t="str">
            <v/>
          </cell>
          <cell r="AX230">
            <v>0</v>
          </cell>
          <cell r="AY230" t="str">
            <v/>
          </cell>
          <cell r="AZ230">
            <v>0</v>
          </cell>
          <cell r="BA230" t="str">
            <v/>
          </cell>
          <cell r="BB230">
            <v>0</v>
          </cell>
          <cell r="BC230" t="str">
            <v>CBGV</v>
          </cell>
        </row>
        <row r="231">
          <cell r="E231" t="str">
            <v>01015016</v>
          </cell>
          <cell r="F231">
            <v>95</v>
          </cell>
          <cell r="G231">
            <v>34</v>
          </cell>
          <cell r="H231">
            <v>15</v>
          </cell>
          <cell r="I231">
            <v>15</v>
          </cell>
          <cell r="J231">
            <v>30</v>
          </cell>
          <cell r="K231">
            <v>0</v>
          </cell>
          <cell r="L231">
            <v>2.82</v>
          </cell>
          <cell r="M231">
            <v>91.18</v>
          </cell>
          <cell r="N231" t="str">
            <v>Xuất sắc</v>
          </cell>
          <cell r="O231">
            <v>34</v>
          </cell>
          <cell r="P231">
            <v>15</v>
          </cell>
          <cell r="Q231">
            <v>15</v>
          </cell>
          <cell r="R231">
            <v>30</v>
          </cell>
          <cell r="S231">
            <v>60</v>
          </cell>
          <cell r="T231">
            <v>0</v>
          </cell>
          <cell r="U231">
            <v>2.82</v>
          </cell>
          <cell r="V231">
            <v>91.18</v>
          </cell>
          <cell r="W231" t="str">
            <v>Xuất sắc</v>
          </cell>
          <cell r="X231" t="str">
            <v>A2</v>
          </cell>
          <cell r="Y231" t="str">
            <v>A2</v>
          </cell>
          <cell r="Z231" t="str">
            <v>A3</v>
          </cell>
          <cell r="AA231">
            <v>0</v>
          </cell>
          <cell r="AB231">
            <v>0</v>
          </cell>
          <cell r="AC231">
            <v>0</v>
          </cell>
          <cell r="AD231">
            <v>60</v>
          </cell>
          <cell r="AE231">
            <v>60</v>
          </cell>
          <cell r="AF231">
            <v>0</v>
          </cell>
          <cell r="AG231" t="str">
            <v>Xuất sắc</v>
          </cell>
          <cell r="AH231" t="str">
            <v>Nhắc nhở tháng 4</v>
          </cell>
          <cell r="AI231" t="str">
            <v>X</v>
          </cell>
          <cell r="AJ231">
            <v>0</v>
          </cell>
          <cell r="AK231" t="str">
            <v/>
          </cell>
          <cell r="AL231">
            <v>0</v>
          </cell>
          <cell r="AM231" t="str">
            <v/>
          </cell>
          <cell r="AN231">
            <v>0</v>
          </cell>
          <cell r="AO231" t="str">
            <v/>
          </cell>
          <cell r="AP231">
            <v>0</v>
          </cell>
          <cell r="AQ231" t="str">
            <v/>
          </cell>
          <cell r="AR231">
            <v>0</v>
          </cell>
          <cell r="AS231" t="str">
            <v>X</v>
          </cell>
          <cell r="AT231">
            <v>0</v>
          </cell>
          <cell r="AU231" t="str">
            <v/>
          </cell>
          <cell r="AV231">
            <v>0</v>
          </cell>
          <cell r="AW231" t="str">
            <v/>
          </cell>
          <cell r="AX231">
            <v>0</v>
          </cell>
          <cell r="AY231" t="str">
            <v/>
          </cell>
          <cell r="AZ231">
            <v>0</v>
          </cell>
          <cell r="BA231" t="str">
            <v/>
          </cell>
          <cell r="BB231">
            <v>0</v>
          </cell>
          <cell r="BC231" t="str">
            <v>CBGV</v>
          </cell>
        </row>
        <row r="232">
          <cell r="E232" t="str">
            <v>01015031</v>
          </cell>
          <cell r="F232">
            <v>97</v>
          </cell>
          <cell r="G232">
            <v>34</v>
          </cell>
          <cell r="H232">
            <v>15</v>
          </cell>
          <cell r="I232">
            <v>15</v>
          </cell>
          <cell r="J232">
            <v>30</v>
          </cell>
          <cell r="K232">
            <v>0</v>
          </cell>
          <cell r="L232">
            <v>2.82</v>
          </cell>
          <cell r="M232">
            <v>91.18</v>
          </cell>
          <cell r="N232" t="str">
            <v>Xuất sắc</v>
          </cell>
          <cell r="O232">
            <v>34</v>
          </cell>
          <cell r="P232">
            <v>15</v>
          </cell>
          <cell r="Q232">
            <v>15</v>
          </cell>
          <cell r="R232">
            <v>30</v>
          </cell>
          <cell r="S232">
            <v>60</v>
          </cell>
          <cell r="T232">
            <v>0</v>
          </cell>
          <cell r="U232">
            <v>2.82</v>
          </cell>
          <cell r="V232">
            <v>91.18</v>
          </cell>
          <cell r="W232" t="str">
            <v>Xuất sắc</v>
          </cell>
          <cell r="X232" t="str">
            <v>A3</v>
          </cell>
          <cell r="Y232" t="str">
            <v>A1</v>
          </cell>
          <cell r="Z232" t="str">
            <v>A1</v>
          </cell>
          <cell r="AA232">
            <v>0</v>
          </cell>
          <cell r="AB232">
            <v>0</v>
          </cell>
          <cell r="AC232">
            <v>0</v>
          </cell>
          <cell r="AD232">
            <v>60</v>
          </cell>
          <cell r="AE232">
            <v>60</v>
          </cell>
          <cell r="AF232">
            <v>0</v>
          </cell>
          <cell r="AG232" t="str">
            <v>Xuất sắc</v>
          </cell>
          <cell r="AH232">
            <v>0</v>
          </cell>
          <cell r="AI232" t="str">
            <v>X</v>
          </cell>
          <cell r="AJ232">
            <v>0</v>
          </cell>
          <cell r="AK232" t="str">
            <v/>
          </cell>
          <cell r="AL232">
            <v>0</v>
          </cell>
          <cell r="AM232" t="str">
            <v/>
          </cell>
          <cell r="AN232">
            <v>0</v>
          </cell>
          <cell r="AO232" t="str">
            <v/>
          </cell>
          <cell r="AP232">
            <v>0</v>
          </cell>
          <cell r="AQ232" t="str">
            <v/>
          </cell>
          <cell r="AR232">
            <v>0</v>
          </cell>
          <cell r="AS232" t="str">
            <v>X</v>
          </cell>
          <cell r="AT232">
            <v>0</v>
          </cell>
          <cell r="AU232" t="str">
            <v/>
          </cell>
          <cell r="AV232">
            <v>0</v>
          </cell>
          <cell r="AW232" t="str">
            <v/>
          </cell>
          <cell r="AX232">
            <v>0</v>
          </cell>
          <cell r="AY232" t="str">
            <v/>
          </cell>
          <cell r="AZ232">
            <v>0</v>
          </cell>
          <cell r="BA232" t="str">
            <v/>
          </cell>
          <cell r="BB232">
            <v>0</v>
          </cell>
          <cell r="BC232" t="str">
            <v>CBGV</v>
          </cell>
        </row>
        <row r="233">
          <cell r="E233" t="str">
            <v>01015025</v>
          </cell>
          <cell r="F233">
            <v>93</v>
          </cell>
          <cell r="G233">
            <v>33</v>
          </cell>
          <cell r="H233">
            <v>15</v>
          </cell>
          <cell r="I233">
            <v>15</v>
          </cell>
          <cell r="J233">
            <v>30</v>
          </cell>
          <cell r="K233">
            <v>0</v>
          </cell>
          <cell r="L233">
            <v>0</v>
          </cell>
          <cell r="M233">
            <v>93</v>
          </cell>
          <cell r="N233" t="str">
            <v>Xuất sắc</v>
          </cell>
          <cell r="O233">
            <v>33</v>
          </cell>
          <cell r="P233">
            <v>15</v>
          </cell>
          <cell r="Q233">
            <v>15</v>
          </cell>
          <cell r="R233">
            <v>30</v>
          </cell>
          <cell r="S233">
            <v>60</v>
          </cell>
          <cell r="T233">
            <v>0</v>
          </cell>
          <cell r="U233">
            <v>0</v>
          </cell>
          <cell r="V233">
            <v>93</v>
          </cell>
          <cell r="W233" t="str">
            <v>Xuất sắc</v>
          </cell>
          <cell r="X233" t="str">
            <v>A1</v>
          </cell>
          <cell r="Y233" t="str">
            <v>A3</v>
          </cell>
          <cell r="Z233" t="str">
            <v>A3</v>
          </cell>
          <cell r="AA233">
            <v>0</v>
          </cell>
          <cell r="AB233">
            <v>0</v>
          </cell>
          <cell r="AC233">
            <v>0</v>
          </cell>
          <cell r="AD233">
            <v>60</v>
          </cell>
          <cell r="AE233">
            <v>60</v>
          </cell>
          <cell r="AF233">
            <v>0</v>
          </cell>
          <cell r="AG233" t="str">
            <v>Xuất sắc</v>
          </cell>
          <cell r="AH233">
            <v>0</v>
          </cell>
          <cell r="AI233" t="str">
            <v>X</v>
          </cell>
          <cell r="AJ233">
            <v>0</v>
          </cell>
          <cell r="AK233" t="str">
            <v/>
          </cell>
          <cell r="AL233">
            <v>0</v>
          </cell>
          <cell r="AM233" t="str">
            <v/>
          </cell>
          <cell r="AN233">
            <v>0</v>
          </cell>
          <cell r="AO233" t="str">
            <v/>
          </cell>
          <cell r="AP233">
            <v>0</v>
          </cell>
          <cell r="AQ233" t="str">
            <v/>
          </cell>
          <cell r="AR233">
            <v>0</v>
          </cell>
          <cell r="AS233" t="str">
            <v>X</v>
          </cell>
          <cell r="AT233">
            <v>0</v>
          </cell>
          <cell r="AU233" t="str">
            <v/>
          </cell>
          <cell r="AV233">
            <v>0</v>
          </cell>
          <cell r="AW233" t="str">
            <v/>
          </cell>
          <cell r="AX233">
            <v>0</v>
          </cell>
          <cell r="AY233" t="str">
            <v/>
          </cell>
          <cell r="AZ233">
            <v>0</v>
          </cell>
          <cell r="BA233" t="str">
            <v/>
          </cell>
          <cell r="BB233">
            <v>0</v>
          </cell>
          <cell r="BC233" t="str">
            <v>CBGV</v>
          </cell>
        </row>
        <row r="234">
          <cell r="E234" t="str">
            <v>01017001</v>
          </cell>
          <cell r="F234">
            <v>97</v>
          </cell>
          <cell r="G234">
            <v>34</v>
          </cell>
          <cell r="H234">
            <v>15</v>
          </cell>
          <cell r="I234">
            <v>15</v>
          </cell>
          <cell r="J234">
            <v>30</v>
          </cell>
          <cell r="K234">
            <v>0</v>
          </cell>
          <cell r="L234">
            <v>0</v>
          </cell>
          <cell r="M234">
            <v>94</v>
          </cell>
          <cell r="N234" t="str">
            <v>Xuất sắc</v>
          </cell>
          <cell r="O234">
            <v>34</v>
          </cell>
          <cell r="P234">
            <v>15</v>
          </cell>
          <cell r="Q234">
            <v>15</v>
          </cell>
          <cell r="R234">
            <v>30</v>
          </cell>
          <cell r="S234">
            <v>60</v>
          </cell>
          <cell r="T234">
            <v>0</v>
          </cell>
          <cell r="U234">
            <v>0</v>
          </cell>
          <cell r="V234">
            <v>94</v>
          </cell>
          <cell r="W234" t="str">
            <v>Xuất sắc</v>
          </cell>
          <cell r="X234" t="str">
            <v>A3</v>
          </cell>
          <cell r="Y234" t="str">
            <v>A1</v>
          </cell>
          <cell r="Z234" t="str">
            <v>A3</v>
          </cell>
          <cell r="AA234">
            <v>0</v>
          </cell>
          <cell r="AB234">
            <v>0</v>
          </cell>
          <cell r="AC234">
            <v>0</v>
          </cell>
          <cell r="AD234">
            <v>60</v>
          </cell>
          <cell r="AE234">
            <v>60</v>
          </cell>
          <cell r="AF234">
            <v>0</v>
          </cell>
          <cell r="AG234" t="str">
            <v>Xuất sắc</v>
          </cell>
          <cell r="AH234">
            <v>0</v>
          </cell>
          <cell r="AI234" t="str">
            <v>X</v>
          </cell>
          <cell r="AJ234">
            <v>0</v>
          </cell>
          <cell r="AK234" t="str">
            <v/>
          </cell>
          <cell r="AL234">
            <v>0</v>
          </cell>
          <cell r="AM234" t="str">
            <v/>
          </cell>
          <cell r="AN234">
            <v>0</v>
          </cell>
          <cell r="AO234" t="str">
            <v/>
          </cell>
          <cell r="AP234">
            <v>0</v>
          </cell>
          <cell r="AQ234" t="str">
            <v/>
          </cell>
          <cell r="AR234">
            <v>0</v>
          </cell>
          <cell r="AS234" t="str">
            <v>X</v>
          </cell>
          <cell r="AT234">
            <v>0</v>
          </cell>
          <cell r="AU234" t="str">
            <v/>
          </cell>
          <cell r="AV234">
            <v>0</v>
          </cell>
          <cell r="AW234" t="str">
            <v/>
          </cell>
          <cell r="AX234">
            <v>0</v>
          </cell>
          <cell r="AY234" t="str">
            <v/>
          </cell>
          <cell r="AZ234">
            <v>0</v>
          </cell>
          <cell r="BA234" t="str">
            <v/>
          </cell>
          <cell r="BB234">
            <v>0</v>
          </cell>
          <cell r="BC234" t="str">
            <v>CBGV</v>
          </cell>
        </row>
        <row r="235">
          <cell r="E235" t="str">
            <v>01015012</v>
          </cell>
          <cell r="F235">
            <v>95</v>
          </cell>
          <cell r="G235">
            <v>33</v>
          </cell>
          <cell r="H235">
            <v>15</v>
          </cell>
          <cell r="I235">
            <v>15</v>
          </cell>
          <cell r="J235">
            <v>30</v>
          </cell>
          <cell r="K235">
            <v>0</v>
          </cell>
          <cell r="L235">
            <v>0</v>
          </cell>
          <cell r="M235">
            <v>93</v>
          </cell>
          <cell r="N235" t="str">
            <v>Xuất sắc</v>
          </cell>
          <cell r="O235">
            <v>33</v>
          </cell>
          <cell r="P235">
            <v>15</v>
          </cell>
          <cell r="Q235">
            <v>15</v>
          </cell>
          <cell r="R235">
            <v>30</v>
          </cell>
          <cell r="S235">
            <v>60</v>
          </cell>
          <cell r="T235">
            <v>0</v>
          </cell>
          <cell r="U235">
            <v>0</v>
          </cell>
          <cell r="V235">
            <v>93</v>
          </cell>
          <cell r="W235" t="str">
            <v>Xuất sắc</v>
          </cell>
          <cell r="X235" t="str">
            <v>A2</v>
          </cell>
          <cell r="Y235" t="str">
            <v>A2</v>
          </cell>
          <cell r="Z235" t="str">
            <v>A3</v>
          </cell>
          <cell r="AA235">
            <v>0</v>
          </cell>
          <cell r="AB235">
            <v>0</v>
          </cell>
          <cell r="AC235">
            <v>0</v>
          </cell>
          <cell r="AD235">
            <v>60</v>
          </cell>
          <cell r="AE235">
            <v>60</v>
          </cell>
          <cell r="AF235">
            <v>0</v>
          </cell>
          <cell r="AG235" t="str">
            <v>Xuất sắc</v>
          </cell>
          <cell r="AH235">
            <v>0</v>
          </cell>
          <cell r="AI235" t="str">
            <v>X</v>
          </cell>
          <cell r="AJ235">
            <v>0</v>
          </cell>
          <cell r="AK235" t="str">
            <v/>
          </cell>
          <cell r="AL235">
            <v>0</v>
          </cell>
          <cell r="AM235" t="str">
            <v/>
          </cell>
          <cell r="AN235">
            <v>0</v>
          </cell>
          <cell r="AO235" t="str">
            <v/>
          </cell>
          <cell r="AP235">
            <v>0</v>
          </cell>
          <cell r="AQ235" t="str">
            <v/>
          </cell>
          <cell r="AR235">
            <v>0</v>
          </cell>
          <cell r="AS235" t="str">
            <v>X</v>
          </cell>
          <cell r="AT235">
            <v>0</v>
          </cell>
          <cell r="AU235" t="str">
            <v/>
          </cell>
          <cell r="AV235">
            <v>0</v>
          </cell>
          <cell r="AW235" t="str">
            <v/>
          </cell>
          <cell r="AX235">
            <v>0</v>
          </cell>
          <cell r="AY235" t="str">
            <v/>
          </cell>
          <cell r="AZ235">
            <v>0</v>
          </cell>
          <cell r="BA235" t="str">
            <v/>
          </cell>
          <cell r="BB235">
            <v>0</v>
          </cell>
          <cell r="BC235" t="str">
            <v>CBGV</v>
          </cell>
        </row>
        <row r="236">
          <cell r="E236" t="str">
            <v>01015008</v>
          </cell>
          <cell r="F236">
            <v>90</v>
          </cell>
          <cell r="G236">
            <v>33</v>
          </cell>
          <cell r="H236">
            <v>15</v>
          </cell>
          <cell r="I236">
            <v>15</v>
          </cell>
          <cell r="J236">
            <v>20</v>
          </cell>
          <cell r="K236">
            <v>0</v>
          </cell>
          <cell r="L236">
            <v>0</v>
          </cell>
          <cell r="M236">
            <v>83</v>
          </cell>
          <cell r="N236" t="str">
            <v>Tốt</v>
          </cell>
          <cell r="O236">
            <v>33</v>
          </cell>
          <cell r="P236">
            <v>15</v>
          </cell>
          <cell r="Q236">
            <v>15</v>
          </cell>
          <cell r="R236">
            <v>20</v>
          </cell>
          <cell r="S236">
            <v>50</v>
          </cell>
          <cell r="T236">
            <v>0</v>
          </cell>
          <cell r="U236">
            <v>0</v>
          </cell>
          <cell r="V236">
            <v>83</v>
          </cell>
          <cell r="W236" t="str">
            <v>Tốt</v>
          </cell>
          <cell r="X236" t="str">
            <v>A3</v>
          </cell>
          <cell r="Y236" t="str">
            <v>A4</v>
          </cell>
          <cell r="Z236" t="str">
            <v>A4</v>
          </cell>
          <cell r="AA236">
            <v>0</v>
          </cell>
          <cell r="AB236">
            <v>0</v>
          </cell>
          <cell r="AC236">
            <v>0</v>
          </cell>
          <cell r="AD236">
            <v>50</v>
          </cell>
          <cell r="AE236">
            <v>50</v>
          </cell>
          <cell r="AF236">
            <v>0</v>
          </cell>
          <cell r="AG236" t="str">
            <v>Tốt</v>
          </cell>
          <cell r="AH236">
            <v>0</v>
          </cell>
          <cell r="AI236" t="str">
            <v/>
          </cell>
          <cell r="AJ236">
            <v>0</v>
          </cell>
          <cell r="AK236" t="str">
            <v>X</v>
          </cell>
          <cell r="AL236">
            <v>0</v>
          </cell>
          <cell r="AM236" t="str">
            <v/>
          </cell>
          <cell r="AN236">
            <v>0</v>
          </cell>
          <cell r="AO236" t="str">
            <v/>
          </cell>
          <cell r="AP236">
            <v>0</v>
          </cell>
          <cell r="AQ236" t="str">
            <v/>
          </cell>
          <cell r="AR236">
            <v>0</v>
          </cell>
          <cell r="AS236" t="str">
            <v/>
          </cell>
          <cell r="AT236">
            <v>0</v>
          </cell>
          <cell r="AU236" t="str">
            <v>X</v>
          </cell>
          <cell r="AV236">
            <v>0</v>
          </cell>
          <cell r="AW236" t="str">
            <v/>
          </cell>
          <cell r="AX236">
            <v>0</v>
          </cell>
          <cell r="AY236" t="str">
            <v/>
          </cell>
          <cell r="AZ236">
            <v>0</v>
          </cell>
          <cell r="BA236" t="str">
            <v/>
          </cell>
          <cell r="BB236">
            <v>0</v>
          </cell>
          <cell r="BC236" t="str">
            <v>CBGV</v>
          </cell>
        </row>
        <row r="237">
          <cell r="E237" t="str">
            <v>01015021</v>
          </cell>
          <cell r="F237">
            <v>95</v>
          </cell>
          <cell r="G237">
            <v>33</v>
          </cell>
          <cell r="H237">
            <v>15</v>
          </cell>
          <cell r="I237">
            <v>15</v>
          </cell>
          <cell r="J237">
            <v>30</v>
          </cell>
          <cell r="K237">
            <v>0</v>
          </cell>
          <cell r="L237">
            <v>0</v>
          </cell>
          <cell r="M237">
            <v>93</v>
          </cell>
          <cell r="N237" t="str">
            <v>Xuất sắc</v>
          </cell>
          <cell r="O237">
            <v>33</v>
          </cell>
          <cell r="P237">
            <v>15</v>
          </cell>
          <cell r="Q237">
            <v>15</v>
          </cell>
          <cell r="R237">
            <v>30</v>
          </cell>
          <cell r="S237">
            <v>60</v>
          </cell>
          <cell r="T237">
            <v>0</v>
          </cell>
          <cell r="U237">
            <v>0</v>
          </cell>
          <cell r="V237">
            <v>93</v>
          </cell>
          <cell r="W237" t="str">
            <v>Xuất sắc</v>
          </cell>
          <cell r="X237" t="str">
            <v>A2</v>
          </cell>
          <cell r="Y237" t="str">
            <v>A2</v>
          </cell>
          <cell r="Z237" t="str">
            <v>A2</v>
          </cell>
          <cell r="AA237">
            <v>0</v>
          </cell>
          <cell r="AB237">
            <v>0</v>
          </cell>
          <cell r="AC237">
            <v>0</v>
          </cell>
          <cell r="AD237">
            <v>60</v>
          </cell>
          <cell r="AE237">
            <v>60</v>
          </cell>
          <cell r="AF237">
            <v>0</v>
          </cell>
          <cell r="AG237" t="str">
            <v>Xuất sắc</v>
          </cell>
          <cell r="AH237">
            <v>0</v>
          </cell>
          <cell r="AI237" t="str">
            <v>X</v>
          </cell>
          <cell r="AJ237">
            <v>0</v>
          </cell>
          <cell r="AK237" t="str">
            <v/>
          </cell>
          <cell r="AL237">
            <v>0</v>
          </cell>
          <cell r="AM237" t="str">
            <v/>
          </cell>
          <cell r="AN237">
            <v>0</v>
          </cell>
          <cell r="AO237" t="str">
            <v/>
          </cell>
          <cell r="AP237">
            <v>0</v>
          </cell>
          <cell r="AQ237" t="str">
            <v/>
          </cell>
          <cell r="AR237">
            <v>0</v>
          </cell>
          <cell r="AS237" t="str">
            <v>X</v>
          </cell>
          <cell r="AT237">
            <v>0</v>
          </cell>
          <cell r="AU237" t="str">
            <v/>
          </cell>
          <cell r="AV237">
            <v>0</v>
          </cell>
          <cell r="AW237" t="str">
            <v/>
          </cell>
          <cell r="AX237">
            <v>0</v>
          </cell>
          <cell r="AY237" t="str">
            <v/>
          </cell>
          <cell r="AZ237">
            <v>0</v>
          </cell>
          <cell r="BA237" t="str">
            <v/>
          </cell>
          <cell r="BB237">
            <v>0</v>
          </cell>
          <cell r="BC237" t="str">
            <v>CBGV</v>
          </cell>
        </row>
        <row r="238">
          <cell r="E238" t="str">
            <v>01015108</v>
          </cell>
          <cell r="F238">
            <v>93</v>
          </cell>
          <cell r="G238">
            <v>33</v>
          </cell>
          <cell r="H238">
            <v>15</v>
          </cell>
          <cell r="I238">
            <v>15</v>
          </cell>
          <cell r="J238">
            <v>30</v>
          </cell>
          <cell r="K238">
            <v>0</v>
          </cell>
          <cell r="L238">
            <v>0</v>
          </cell>
          <cell r="M238">
            <v>93</v>
          </cell>
          <cell r="N238" t="str">
            <v>Xuất sắc</v>
          </cell>
          <cell r="O238">
            <v>33</v>
          </cell>
          <cell r="P238">
            <v>15</v>
          </cell>
          <cell r="Q238">
            <v>15</v>
          </cell>
          <cell r="R238">
            <v>30</v>
          </cell>
          <cell r="S238">
            <v>60</v>
          </cell>
          <cell r="T238">
            <v>0</v>
          </cell>
          <cell r="U238">
            <v>0</v>
          </cell>
          <cell r="V238">
            <v>93</v>
          </cell>
          <cell r="W238" t="str">
            <v>Xuất sắc</v>
          </cell>
          <cell r="X238" t="str">
            <v>A3</v>
          </cell>
          <cell r="Y238" t="str">
            <v>A2</v>
          </cell>
          <cell r="Z238" t="str">
            <v>A3</v>
          </cell>
          <cell r="AA238">
            <v>0</v>
          </cell>
          <cell r="AB238">
            <v>0</v>
          </cell>
          <cell r="AC238">
            <v>0</v>
          </cell>
          <cell r="AD238">
            <v>60</v>
          </cell>
          <cell r="AE238">
            <v>60</v>
          </cell>
          <cell r="AF238">
            <v>0</v>
          </cell>
          <cell r="AG238" t="str">
            <v>Xuất sắc</v>
          </cell>
          <cell r="AH238">
            <v>0</v>
          </cell>
          <cell r="AI238" t="str">
            <v>X</v>
          </cell>
          <cell r="AJ238">
            <v>0</v>
          </cell>
          <cell r="AK238" t="str">
            <v/>
          </cell>
          <cell r="AL238">
            <v>0</v>
          </cell>
          <cell r="AM238" t="str">
            <v/>
          </cell>
          <cell r="AN238">
            <v>0</v>
          </cell>
          <cell r="AO238" t="str">
            <v/>
          </cell>
          <cell r="AP238">
            <v>0</v>
          </cell>
          <cell r="AQ238" t="str">
            <v/>
          </cell>
          <cell r="AR238">
            <v>0</v>
          </cell>
          <cell r="AS238" t="str">
            <v>X</v>
          </cell>
          <cell r="AT238">
            <v>0</v>
          </cell>
          <cell r="AU238" t="str">
            <v/>
          </cell>
          <cell r="AV238">
            <v>0</v>
          </cell>
          <cell r="AW238" t="str">
            <v/>
          </cell>
          <cell r="AX238">
            <v>0</v>
          </cell>
          <cell r="AY238" t="str">
            <v/>
          </cell>
          <cell r="AZ238">
            <v>0</v>
          </cell>
          <cell r="BA238" t="str">
            <v/>
          </cell>
          <cell r="BB238">
            <v>0</v>
          </cell>
          <cell r="BC238" t="str">
            <v>CBGV</v>
          </cell>
        </row>
        <row r="239">
          <cell r="E239" t="str">
            <v>01015142</v>
          </cell>
          <cell r="F239">
            <v>93</v>
          </cell>
          <cell r="G239">
            <v>36</v>
          </cell>
          <cell r="H239">
            <v>15</v>
          </cell>
          <cell r="I239">
            <v>15</v>
          </cell>
          <cell r="J239">
            <v>30</v>
          </cell>
          <cell r="K239">
            <v>0</v>
          </cell>
          <cell r="L239">
            <v>0</v>
          </cell>
          <cell r="M239">
            <v>96</v>
          </cell>
          <cell r="N239" t="str">
            <v>Xuất sắc</v>
          </cell>
          <cell r="O239">
            <v>36</v>
          </cell>
          <cell r="P239">
            <v>15</v>
          </cell>
          <cell r="Q239">
            <v>15</v>
          </cell>
          <cell r="R239">
            <v>30</v>
          </cell>
          <cell r="S239">
            <v>60</v>
          </cell>
          <cell r="T239">
            <v>0</v>
          </cell>
          <cell r="U239">
            <v>0</v>
          </cell>
          <cell r="V239">
            <v>96</v>
          </cell>
          <cell r="W239" t="str">
            <v>Xuất sắc</v>
          </cell>
          <cell r="X239" t="str">
            <v>A3</v>
          </cell>
          <cell r="Y239" t="str">
            <v>A3</v>
          </cell>
          <cell r="Z239" t="str">
            <v>A3</v>
          </cell>
          <cell r="AA239">
            <v>0</v>
          </cell>
          <cell r="AB239">
            <v>0</v>
          </cell>
          <cell r="AC239">
            <v>0</v>
          </cell>
          <cell r="AD239">
            <v>60</v>
          </cell>
          <cell r="AE239">
            <v>60</v>
          </cell>
          <cell r="AF239">
            <v>0</v>
          </cell>
          <cell r="AG239" t="str">
            <v>Xuất sắc</v>
          </cell>
          <cell r="AH239">
            <v>0</v>
          </cell>
          <cell r="AI239" t="str">
            <v>X</v>
          </cell>
          <cell r="AJ239">
            <v>0</v>
          </cell>
          <cell r="AK239" t="str">
            <v/>
          </cell>
          <cell r="AL239">
            <v>0</v>
          </cell>
          <cell r="AM239" t="str">
            <v/>
          </cell>
          <cell r="AN239">
            <v>0</v>
          </cell>
          <cell r="AO239" t="str">
            <v/>
          </cell>
          <cell r="AP239">
            <v>0</v>
          </cell>
          <cell r="AQ239" t="str">
            <v/>
          </cell>
          <cell r="AR239">
            <v>0</v>
          </cell>
          <cell r="AS239" t="str">
            <v>X</v>
          </cell>
          <cell r="AT239">
            <v>0</v>
          </cell>
          <cell r="AU239" t="str">
            <v/>
          </cell>
          <cell r="AV239">
            <v>0</v>
          </cell>
          <cell r="AW239" t="str">
            <v/>
          </cell>
          <cell r="AX239">
            <v>0</v>
          </cell>
          <cell r="AY239" t="str">
            <v/>
          </cell>
          <cell r="AZ239">
            <v>0</v>
          </cell>
          <cell r="BA239" t="str">
            <v/>
          </cell>
          <cell r="BB239">
            <v>0</v>
          </cell>
          <cell r="BC239" t="str">
            <v>CBGV</v>
          </cell>
        </row>
        <row r="240"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21</v>
          </cell>
          <cell r="AJ240">
            <v>0.77777777777777779</v>
          </cell>
          <cell r="AK240">
            <v>6</v>
          </cell>
          <cell r="AL240">
            <v>0.22222222222222221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21</v>
          </cell>
          <cell r="AT240">
            <v>0.77777777777777779</v>
          </cell>
          <cell r="AU240">
            <v>6</v>
          </cell>
          <cell r="AV240">
            <v>0.22222222222222221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</row>
        <row r="241"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21</v>
          </cell>
          <cell r="AJ241">
            <v>0.77777777777777779</v>
          </cell>
          <cell r="AK241">
            <v>6</v>
          </cell>
          <cell r="AL241">
            <v>0.22222222222222221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21</v>
          </cell>
          <cell r="AT241">
            <v>0.77777777777777779</v>
          </cell>
          <cell r="AU241">
            <v>6</v>
          </cell>
          <cell r="AV241">
            <v>0.22222222222222221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</row>
        <row r="242">
          <cell r="E242" t="str">
            <v>01012003</v>
          </cell>
          <cell r="F242">
            <v>96</v>
          </cell>
          <cell r="G242">
            <v>34</v>
          </cell>
          <cell r="H242">
            <v>15</v>
          </cell>
          <cell r="I242">
            <v>15</v>
          </cell>
          <cell r="J242">
            <v>30</v>
          </cell>
          <cell r="K242">
            <v>0</v>
          </cell>
          <cell r="L242">
            <v>0</v>
          </cell>
          <cell r="M242">
            <v>94</v>
          </cell>
          <cell r="N242" t="str">
            <v>Xuất sắc</v>
          </cell>
          <cell r="O242">
            <v>34</v>
          </cell>
          <cell r="P242">
            <v>15</v>
          </cell>
          <cell r="Q242">
            <v>15</v>
          </cell>
          <cell r="R242">
            <v>30</v>
          </cell>
          <cell r="S242">
            <v>60</v>
          </cell>
          <cell r="T242">
            <v>0</v>
          </cell>
          <cell r="U242">
            <v>0</v>
          </cell>
          <cell r="V242">
            <v>94</v>
          </cell>
          <cell r="W242" t="str">
            <v>Xuất sắc</v>
          </cell>
          <cell r="X242" t="str">
            <v>A1</v>
          </cell>
          <cell r="Y242" t="str">
            <v>A1</v>
          </cell>
          <cell r="Z242" t="str">
            <v>A1</v>
          </cell>
          <cell r="AA242">
            <v>0</v>
          </cell>
          <cell r="AB242">
            <v>0</v>
          </cell>
          <cell r="AC242">
            <v>0</v>
          </cell>
          <cell r="AD242">
            <v>60</v>
          </cell>
          <cell r="AE242">
            <v>60</v>
          </cell>
          <cell r="AF242">
            <v>0</v>
          </cell>
          <cell r="AG242" t="str">
            <v>Xuất sắc</v>
          </cell>
          <cell r="AH242">
            <v>0</v>
          </cell>
          <cell r="AI242" t="str">
            <v>X</v>
          </cell>
          <cell r="AJ242">
            <v>0</v>
          </cell>
          <cell r="AK242" t="str">
            <v/>
          </cell>
          <cell r="AL242">
            <v>0</v>
          </cell>
          <cell r="AM242" t="str">
            <v/>
          </cell>
          <cell r="AN242">
            <v>0</v>
          </cell>
          <cell r="AO242" t="str">
            <v/>
          </cell>
          <cell r="AP242">
            <v>0</v>
          </cell>
          <cell r="AQ242" t="str">
            <v/>
          </cell>
          <cell r="AR242">
            <v>0</v>
          </cell>
          <cell r="AS242" t="str">
            <v>X</v>
          </cell>
          <cell r="AT242">
            <v>0</v>
          </cell>
          <cell r="AU242" t="str">
            <v/>
          </cell>
          <cell r="AV242">
            <v>0</v>
          </cell>
          <cell r="AW242" t="str">
            <v/>
          </cell>
          <cell r="AX242">
            <v>0</v>
          </cell>
          <cell r="AY242" t="str">
            <v/>
          </cell>
          <cell r="AZ242">
            <v>0</v>
          </cell>
          <cell r="BA242" t="str">
            <v/>
          </cell>
          <cell r="BB242">
            <v>0</v>
          </cell>
          <cell r="BC242" t="str">
            <v>TPDV</v>
          </cell>
        </row>
        <row r="243">
          <cell r="E243" t="str">
            <v>01012008</v>
          </cell>
          <cell r="F243">
            <v>93</v>
          </cell>
          <cell r="G243">
            <v>30</v>
          </cell>
          <cell r="H243">
            <v>15</v>
          </cell>
          <cell r="I243">
            <v>15</v>
          </cell>
          <cell r="J243">
            <v>30</v>
          </cell>
          <cell r="K243">
            <v>0</v>
          </cell>
          <cell r="L243">
            <v>0</v>
          </cell>
          <cell r="M243">
            <v>90</v>
          </cell>
          <cell r="N243" t="str">
            <v>Xuất sắc</v>
          </cell>
          <cell r="O243">
            <v>30</v>
          </cell>
          <cell r="P243">
            <v>15</v>
          </cell>
          <cell r="Q243">
            <v>15</v>
          </cell>
          <cell r="R243">
            <v>30</v>
          </cell>
          <cell r="S243">
            <v>60</v>
          </cell>
          <cell r="T243">
            <v>0</v>
          </cell>
          <cell r="U243">
            <v>0</v>
          </cell>
          <cell r="V243">
            <v>90</v>
          </cell>
          <cell r="W243" t="str">
            <v>Xuất sắc</v>
          </cell>
          <cell r="X243" t="str">
            <v>A2</v>
          </cell>
          <cell r="Y243" t="str">
            <v>A2</v>
          </cell>
          <cell r="Z243" t="str">
            <v>A4</v>
          </cell>
          <cell r="AA243">
            <v>0</v>
          </cell>
          <cell r="AB243">
            <v>0</v>
          </cell>
          <cell r="AC243">
            <v>0</v>
          </cell>
          <cell r="AD243">
            <v>60</v>
          </cell>
          <cell r="AE243">
            <v>60</v>
          </cell>
          <cell r="AF243">
            <v>0</v>
          </cell>
          <cell r="AG243" t="str">
            <v>Xuất sắc</v>
          </cell>
          <cell r="AH243">
            <v>0</v>
          </cell>
          <cell r="AI243" t="str">
            <v>X</v>
          </cell>
          <cell r="AJ243">
            <v>0</v>
          </cell>
          <cell r="AK243" t="str">
            <v/>
          </cell>
          <cell r="AL243">
            <v>0</v>
          </cell>
          <cell r="AM243" t="str">
            <v/>
          </cell>
          <cell r="AN243">
            <v>0</v>
          </cell>
          <cell r="AO243" t="str">
            <v/>
          </cell>
          <cell r="AP243">
            <v>0</v>
          </cell>
          <cell r="AQ243" t="str">
            <v/>
          </cell>
          <cell r="AR243">
            <v>0</v>
          </cell>
          <cell r="AS243" t="str">
            <v>X</v>
          </cell>
          <cell r="AT243">
            <v>0</v>
          </cell>
          <cell r="AU243" t="str">
            <v/>
          </cell>
          <cell r="AV243">
            <v>0</v>
          </cell>
          <cell r="AW243" t="str">
            <v/>
          </cell>
          <cell r="AX243">
            <v>0</v>
          </cell>
          <cell r="AY243" t="str">
            <v/>
          </cell>
          <cell r="AZ243">
            <v>0</v>
          </cell>
          <cell r="BA243" t="str">
            <v/>
          </cell>
          <cell r="BB243">
            <v>0</v>
          </cell>
          <cell r="BC243" t="str">
            <v>CBGV</v>
          </cell>
        </row>
        <row r="244">
          <cell r="E244" t="str">
            <v>01012023</v>
          </cell>
          <cell r="F244">
            <v>87</v>
          </cell>
          <cell r="G244">
            <v>33</v>
          </cell>
          <cell r="H244">
            <v>15</v>
          </cell>
          <cell r="I244">
            <v>15</v>
          </cell>
          <cell r="J244">
            <v>30</v>
          </cell>
          <cell r="K244">
            <v>0</v>
          </cell>
          <cell r="L244">
            <v>0</v>
          </cell>
          <cell r="M244">
            <v>93</v>
          </cell>
          <cell r="N244" t="str">
            <v>Xuất sắc</v>
          </cell>
          <cell r="O244">
            <v>33</v>
          </cell>
          <cell r="P244">
            <v>15</v>
          </cell>
          <cell r="Q244">
            <v>15</v>
          </cell>
          <cell r="R244">
            <v>30</v>
          </cell>
          <cell r="S244">
            <v>60</v>
          </cell>
          <cell r="T244">
            <v>0</v>
          </cell>
          <cell r="U244">
            <v>0</v>
          </cell>
          <cell r="V244">
            <v>93</v>
          </cell>
          <cell r="W244" t="str">
            <v>Xuất sắc</v>
          </cell>
          <cell r="X244" t="str">
            <v>A2</v>
          </cell>
          <cell r="Y244" t="str">
            <v>A2</v>
          </cell>
          <cell r="Z244" t="str">
            <v>A3</v>
          </cell>
          <cell r="AA244">
            <v>0</v>
          </cell>
          <cell r="AB244">
            <v>0</v>
          </cell>
          <cell r="AC244">
            <v>0</v>
          </cell>
          <cell r="AD244">
            <v>60</v>
          </cell>
          <cell r="AE244">
            <v>60</v>
          </cell>
          <cell r="AF244">
            <v>0</v>
          </cell>
          <cell r="AG244" t="str">
            <v>Xuất sắc</v>
          </cell>
          <cell r="AH244">
            <v>0</v>
          </cell>
          <cell r="AI244" t="str">
            <v>X</v>
          </cell>
          <cell r="AJ244">
            <v>0</v>
          </cell>
          <cell r="AK244" t="str">
            <v/>
          </cell>
          <cell r="AL244">
            <v>0</v>
          </cell>
          <cell r="AM244" t="str">
            <v/>
          </cell>
          <cell r="AN244">
            <v>0</v>
          </cell>
          <cell r="AO244" t="str">
            <v/>
          </cell>
          <cell r="AP244">
            <v>0</v>
          </cell>
          <cell r="AQ244" t="str">
            <v/>
          </cell>
          <cell r="AR244">
            <v>0</v>
          </cell>
          <cell r="AS244" t="str">
            <v>X</v>
          </cell>
          <cell r="AT244">
            <v>0</v>
          </cell>
          <cell r="AU244" t="str">
            <v/>
          </cell>
          <cell r="AV244">
            <v>0</v>
          </cell>
          <cell r="AW244" t="str">
            <v/>
          </cell>
          <cell r="AX244">
            <v>0</v>
          </cell>
          <cell r="AY244" t="str">
            <v/>
          </cell>
          <cell r="AZ244">
            <v>0</v>
          </cell>
          <cell r="BA244" t="str">
            <v/>
          </cell>
          <cell r="BB244">
            <v>0</v>
          </cell>
          <cell r="BC244" t="str">
            <v>CBGV</v>
          </cell>
        </row>
        <row r="245">
          <cell r="E245" t="str">
            <v>01012013</v>
          </cell>
          <cell r="F245">
            <v>90</v>
          </cell>
          <cell r="G245">
            <v>34</v>
          </cell>
          <cell r="H245">
            <v>15</v>
          </cell>
          <cell r="I245">
            <v>15</v>
          </cell>
          <cell r="J245">
            <v>30</v>
          </cell>
          <cell r="K245">
            <v>0</v>
          </cell>
          <cell r="L245">
            <v>0</v>
          </cell>
          <cell r="M245">
            <v>94</v>
          </cell>
          <cell r="N245" t="str">
            <v>Xuất sắc</v>
          </cell>
          <cell r="O245">
            <v>34</v>
          </cell>
          <cell r="P245">
            <v>15</v>
          </cell>
          <cell r="Q245">
            <v>15</v>
          </cell>
          <cell r="R245">
            <v>30</v>
          </cell>
          <cell r="S245">
            <v>60</v>
          </cell>
          <cell r="T245">
            <v>0</v>
          </cell>
          <cell r="U245">
            <v>0</v>
          </cell>
          <cell r="V245">
            <v>94</v>
          </cell>
          <cell r="W245" t="str">
            <v>Xuất sắc</v>
          </cell>
          <cell r="X245" t="str">
            <v>A2</v>
          </cell>
          <cell r="Y245" t="str">
            <v>A1</v>
          </cell>
          <cell r="Z245" t="str">
            <v>A3</v>
          </cell>
          <cell r="AA245">
            <v>0</v>
          </cell>
          <cell r="AB245">
            <v>0</v>
          </cell>
          <cell r="AC245">
            <v>0</v>
          </cell>
          <cell r="AD245">
            <v>60</v>
          </cell>
          <cell r="AE245">
            <v>60</v>
          </cell>
          <cell r="AF245">
            <v>0</v>
          </cell>
          <cell r="AG245" t="str">
            <v>Xuất sắc</v>
          </cell>
          <cell r="AH245">
            <v>0</v>
          </cell>
          <cell r="AI245" t="str">
            <v>X</v>
          </cell>
          <cell r="AJ245">
            <v>0</v>
          </cell>
          <cell r="AK245" t="str">
            <v/>
          </cell>
          <cell r="AL245">
            <v>0</v>
          </cell>
          <cell r="AM245" t="str">
            <v/>
          </cell>
          <cell r="AN245">
            <v>0</v>
          </cell>
          <cell r="AO245" t="str">
            <v/>
          </cell>
          <cell r="AP245">
            <v>0</v>
          </cell>
          <cell r="AQ245" t="str">
            <v/>
          </cell>
          <cell r="AR245">
            <v>0</v>
          </cell>
          <cell r="AS245" t="str">
            <v>X</v>
          </cell>
          <cell r="AT245">
            <v>0</v>
          </cell>
          <cell r="AU245" t="str">
            <v/>
          </cell>
          <cell r="AV245">
            <v>0</v>
          </cell>
          <cell r="AW245" t="str">
            <v/>
          </cell>
          <cell r="AX245">
            <v>0</v>
          </cell>
          <cell r="AY245" t="str">
            <v/>
          </cell>
          <cell r="AZ245">
            <v>0</v>
          </cell>
          <cell r="BA245" t="str">
            <v/>
          </cell>
          <cell r="BB245">
            <v>0</v>
          </cell>
          <cell r="BC245" t="str">
            <v>TT</v>
          </cell>
        </row>
        <row r="246">
          <cell r="E246" t="str">
            <v>01012022</v>
          </cell>
          <cell r="F246">
            <v>93</v>
          </cell>
          <cell r="G246">
            <v>24</v>
          </cell>
          <cell r="H246">
            <v>15</v>
          </cell>
          <cell r="I246">
            <v>15</v>
          </cell>
          <cell r="J246">
            <v>25</v>
          </cell>
          <cell r="K246">
            <v>0</v>
          </cell>
          <cell r="L246">
            <v>0</v>
          </cell>
          <cell r="M246">
            <v>79</v>
          </cell>
          <cell r="N246" t="str">
            <v>Tốt</v>
          </cell>
          <cell r="O246">
            <v>24</v>
          </cell>
          <cell r="P246">
            <v>15</v>
          </cell>
          <cell r="Q246">
            <v>15</v>
          </cell>
          <cell r="R246">
            <v>25</v>
          </cell>
          <cell r="S246">
            <v>55</v>
          </cell>
          <cell r="T246">
            <v>0</v>
          </cell>
          <cell r="U246">
            <v>0</v>
          </cell>
          <cell r="V246">
            <v>79</v>
          </cell>
          <cell r="W246" t="str">
            <v>Tốt</v>
          </cell>
          <cell r="X246" t="str">
            <v>A4</v>
          </cell>
          <cell r="Y246" t="str">
            <v>A4</v>
          </cell>
          <cell r="Z246" t="str">
            <v>A4</v>
          </cell>
          <cell r="AA246">
            <v>0</v>
          </cell>
          <cell r="AB246">
            <v>0</v>
          </cell>
          <cell r="AC246">
            <v>0</v>
          </cell>
          <cell r="AD246">
            <v>50</v>
          </cell>
          <cell r="AE246">
            <v>50</v>
          </cell>
          <cell r="AF246">
            <v>0</v>
          </cell>
          <cell r="AG246" t="str">
            <v>Tốt</v>
          </cell>
          <cell r="AH246">
            <v>0</v>
          </cell>
          <cell r="AI246" t="str">
            <v/>
          </cell>
          <cell r="AJ246">
            <v>0</v>
          </cell>
          <cell r="AK246" t="str">
            <v>X</v>
          </cell>
          <cell r="AL246">
            <v>0</v>
          </cell>
          <cell r="AM246" t="str">
            <v/>
          </cell>
          <cell r="AN246">
            <v>0</v>
          </cell>
          <cell r="AO246" t="str">
            <v/>
          </cell>
          <cell r="AP246">
            <v>0</v>
          </cell>
          <cell r="AQ246" t="str">
            <v/>
          </cell>
          <cell r="AR246">
            <v>0</v>
          </cell>
          <cell r="AS246" t="str">
            <v/>
          </cell>
          <cell r="AT246">
            <v>0</v>
          </cell>
          <cell r="AU246" t="str">
            <v>X</v>
          </cell>
          <cell r="AV246">
            <v>0</v>
          </cell>
          <cell r="AW246" t="str">
            <v/>
          </cell>
          <cell r="AX246">
            <v>0</v>
          </cell>
          <cell r="AY246" t="str">
            <v/>
          </cell>
          <cell r="AZ246">
            <v>0</v>
          </cell>
          <cell r="BA246" t="str">
            <v/>
          </cell>
          <cell r="BB246">
            <v>0</v>
          </cell>
          <cell r="BC246" t="str">
            <v>CBGV</v>
          </cell>
        </row>
        <row r="247">
          <cell r="E247" t="str">
            <v>01012014</v>
          </cell>
          <cell r="F247">
            <v>98</v>
          </cell>
          <cell r="G247">
            <v>25</v>
          </cell>
          <cell r="H247">
            <v>15</v>
          </cell>
          <cell r="I247">
            <v>15</v>
          </cell>
          <cell r="J247">
            <v>25</v>
          </cell>
          <cell r="K247">
            <v>0</v>
          </cell>
          <cell r="L247">
            <v>0</v>
          </cell>
          <cell r="M247">
            <v>80</v>
          </cell>
          <cell r="N247" t="str">
            <v>Tốt</v>
          </cell>
          <cell r="O247">
            <v>25</v>
          </cell>
          <cell r="P247">
            <v>15</v>
          </cell>
          <cell r="Q247">
            <v>15</v>
          </cell>
          <cell r="R247">
            <v>25</v>
          </cell>
          <cell r="S247">
            <v>55</v>
          </cell>
          <cell r="T247">
            <v>0</v>
          </cell>
          <cell r="U247">
            <v>0</v>
          </cell>
          <cell r="V247">
            <v>80</v>
          </cell>
          <cell r="W247" t="str">
            <v>Tốt</v>
          </cell>
          <cell r="X247" t="str">
            <v>A4</v>
          </cell>
          <cell r="Y247" t="str">
            <v>A3</v>
          </cell>
          <cell r="Z247" t="str">
            <v>A4</v>
          </cell>
          <cell r="AA247">
            <v>0</v>
          </cell>
          <cell r="AB247">
            <v>0</v>
          </cell>
          <cell r="AC247">
            <v>0</v>
          </cell>
          <cell r="AD247">
            <v>50</v>
          </cell>
          <cell r="AE247">
            <v>50</v>
          </cell>
          <cell r="AF247">
            <v>0</v>
          </cell>
          <cell r="AG247" t="str">
            <v>Tốt</v>
          </cell>
          <cell r="AH247">
            <v>0</v>
          </cell>
          <cell r="AI247" t="str">
            <v/>
          </cell>
          <cell r="AJ247">
            <v>0</v>
          </cell>
          <cell r="AK247" t="str">
            <v>X</v>
          </cell>
          <cell r="AL247">
            <v>0</v>
          </cell>
          <cell r="AM247" t="str">
            <v/>
          </cell>
          <cell r="AN247">
            <v>0</v>
          </cell>
          <cell r="AO247" t="str">
            <v/>
          </cell>
          <cell r="AP247">
            <v>0</v>
          </cell>
          <cell r="AQ247" t="str">
            <v/>
          </cell>
          <cell r="AR247">
            <v>0</v>
          </cell>
          <cell r="AS247" t="str">
            <v/>
          </cell>
          <cell r="AT247">
            <v>0</v>
          </cell>
          <cell r="AU247" t="str">
            <v>X</v>
          </cell>
          <cell r="AV247">
            <v>0</v>
          </cell>
          <cell r="AW247" t="str">
            <v/>
          </cell>
          <cell r="AX247">
            <v>0</v>
          </cell>
          <cell r="AY247" t="str">
            <v/>
          </cell>
          <cell r="AZ247">
            <v>0</v>
          </cell>
          <cell r="BA247" t="str">
            <v/>
          </cell>
          <cell r="BB247">
            <v>0</v>
          </cell>
          <cell r="BC247" t="str">
            <v>CBGV</v>
          </cell>
        </row>
        <row r="248">
          <cell r="E248" t="str">
            <v>01012007</v>
          </cell>
          <cell r="F248">
            <v>98</v>
          </cell>
          <cell r="G248">
            <v>31</v>
          </cell>
          <cell r="H248">
            <v>15</v>
          </cell>
          <cell r="I248">
            <v>15</v>
          </cell>
          <cell r="J248">
            <v>30</v>
          </cell>
          <cell r="K248">
            <v>0</v>
          </cell>
          <cell r="L248">
            <v>0</v>
          </cell>
          <cell r="M248">
            <v>91</v>
          </cell>
          <cell r="N248" t="str">
            <v>Xuất sắc</v>
          </cell>
          <cell r="O248">
            <v>31</v>
          </cell>
          <cell r="P248">
            <v>15</v>
          </cell>
          <cell r="Q248">
            <v>15</v>
          </cell>
          <cell r="R248">
            <v>30</v>
          </cell>
          <cell r="S248">
            <v>60</v>
          </cell>
          <cell r="T248">
            <v>0</v>
          </cell>
          <cell r="U248">
            <v>0</v>
          </cell>
          <cell r="V248">
            <v>91</v>
          </cell>
          <cell r="W248" t="str">
            <v>Xuất sắc</v>
          </cell>
          <cell r="X248" t="str">
            <v>A2</v>
          </cell>
          <cell r="Y248" t="str">
            <v>A2</v>
          </cell>
          <cell r="Z248" t="str">
            <v>A3</v>
          </cell>
          <cell r="AA248">
            <v>0</v>
          </cell>
          <cell r="AB248">
            <v>0</v>
          </cell>
          <cell r="AC248">
            <v>0</v>
          </cell>
          <cell r="AD248">
            <v>60</v>
          </cell>
          <cell r="AE248">
            <v>60</v>
          </cell>
          <cell r="AF248">
            <v>0</v>
          </cell>
          <cell r="AG248" t="str">
            <v>Xuất sắc</v>
          </cell>
          <cell r="AH248">
            <v>0</v>
          </cell>
          <cell r="AI248" t="str">
            <v>X</v>
          </cell>
          <cell r="AJ248">
            <v>0</v>
          </cell>
          <cell r="AK248" t="str">
            <v/>
          </cell>
          <cell r="AL248">
            <v>0</v>
          </cell>
          <cell r="AM248" t="str">
            <v/>
          </cell>
          <cell r="AN248">
            <v>0</v>
          </cell>
          <cell r="AO248" t="str">
            <v/>
          </cell>
          <cell r="AP248">
            <v>0</v>
          </cell>
          <cell r="AQ248" t="str">
            <v/>
          </cell>
          <cell r="AR248">
            <v>0</v>
          </cell>
          <cell r="AS248" t="str">
            <v>X</v>
          </cell>
          <cell r="AT248">
            <v>0</v>
          </cell>
          <cell r="AU248" t="str">
            <v/>
          </cell>
          <cell r="AV248">
            <v>0</v>
          </cell>
          <cell r="AW248" t="str">
            <v/>
          </cell>
          <cell r="AX248">
            <v>0</v>
          </cell>
          <cell r="AY248" t="str">
            <v/>
          </cell>
          <cell r="AZ248">
            <v>0</v>
          </cell>
          <cell r="BA248" t="str">
            <v/>
          </cell>
          <cell r="BB248">
            <v>0</v>
          </cell>
          <cell r="BC248" t="str">
            <v>CBGV</v>
          </cell>
        </row>
        <row r="249">
          <cell r="E249" t="str">
            <v>01012005</v>
          </cell>
          <cell r="F249">
            <v>98</v>
          </cell>
          <cell r="G249">
            <v>32</v>
          </cell>
          <cell r="H249">
            <v>15</v>
          </cell>
          <cell r="I249">
            <v>15</v>
          </cell>
          <cell r="J249">
            <v>30</v>
          </cell>
          <cell r="K249">
            <v>0</v>
          </cell>
          <cell r="L249">
            <v>0</v>
          </cell>
          <cell r="M249">
            <v>92</v>
          </cell>
          <cell r="N249" t="str">
            <v>Xuất sắc</v>
          </cell>
          <cell r="O249">
            <v>32</v>
          </cell>
          <cell r="P249">
            <v>15</v>
          </cell>
          <cell r="Q249">
            <v>15</v>
          </cell>
          <cell r="R249">
            <v>30</v>
          </cell>
          <cell r="S249">
            <v>60</v>
          </cell>
          <cell r="T249">
            <v>0</v>
          </cell>
          <cell r="U249">
            <v>0</v>
          </cell>
          <cell r="V249">
            <v>92</v>
          </cell>
          <cell r="W249" t="str">
            <v>Xuất sắc</v>
          </cell>
          <cell r="X249" t="str">
            <v>A2</v>
          </cell>
          <cell r="Y249" t="str">
            <v>A2</v>
          </cell>
          <cell r="Z249" t="str">
            <v>A2</v>
          </cell>
          <cell r="AA249">
            <v>0</v>
          </cell>
          <cell r="AB249">
            <v>0</v>
          </cell>
          <cell r="AC249">
            <v>0</v>
          </cell>
          <cell r="AD249">
            <v>60</v>
          </cell>
          <cell r="AE249">
            <v>60</v>
          </cell>
          <cell r="AF249">
            <v>0</v>
          </cell>
          <cell r="AG249" t="str">
            <v>Xuất sắc</v>
          </cell>
          <cell r="AH249">
            <v>0</v>
          </cell>
          <cell r="AI249" t="str">
            <v>X</v>
          </cell>
          <cell r="AJ249">
            <v>0</v>
          </cell>
          <cell r="AK249" t="str">
            <v/>
          </cell>
          <cell r="AL249">
            <v>0</v>
          </cell>
          <cell r="AM249" t="str">
            <v/>
          </cell>
          <cell r="AN249">
            <v>0</v>
          </cell>
          <cell r="AO249" t="str">
            <v/>
          </cell>
          <cell r="AP249">
            <v>0</v>
          </cell>
          <cell r="AQ249" t="str">
            <v/>
          </cell>
          <cell r="AR249">
            <v>0</v>
          </cell>
          <cell r="AS249" t="str">
            <v>X</v>
          </cell>
          <cell r="AT249">
            <v>0</v>
          </cell>
          <cell r="AU249" t="str">
            <v/>
          </cell>
          <cell r="AV249">
            <v>0</v>
          </cell>
          <cell r="AW249" t="str">
            <v/>
          </cell>
          <cell r="AX249">
            <v>0</v>
          </cell>
          <cell r="AY249" t="str">
            <v/>
          </cell>
          <cell r="AZ249">
            <v>0</v>
          </cell>
          <cell r="BA249" t="str">
            <v/>
          </cell>
          <cell r="BB249">
            <v>0</v>
          </cell>
          <cell r="BC249" t="str">
            <v>CBGV</v>
          </cell>
        </row>
        <row r="250">
          <cell r="E250" t="str">
            <v>01012006</v>
          </cell>
          <cell r="F250">
            <v>96</v>
          </cell>
          <cell r="G250">
            <v>30</v>
          </cell>
          <cell r="H250">
            <v>15</v>
          </cell>
          <cell r="I250">
            <v>15</v>
          </cell>
          <cell r="J250">
            <v>30</v>
          </cell>
          <cell r="K250">
            <v>0</v>
          </cell>
          <cell r="L250">
            <v>0</v>
          </cell>
          <cell r="M250">
            <v>90</v>
          </cell>
          <cell r="N250" t="str">
            <v>Xuất sắc</v>
          </cell>
          <cell r="O250">
            <v>30</v>
          </cell>
          <cell r="P250">
            <v>15</v>
          </cell>
          <cell r="Q250">
            <v>15</v>
          </cell>
          <cell r="R250">
            <v>30</v>
          </cell>
          <cell r="S250">
            <v>60</v>
          </cell>
          <cell r="T250">
            <v>0</v>
          </cell>
          <cell r="U250">
            <v>0</v>
          </cell>
          <cell r="V250">
            <v>90</v>
          </cell>
          <cell r="W250" t="str">
            <v>Xuất sắc</v>
          </cell>
          <cell r="X250" t="str">
            <v>A3</v>
          </cell>
          <cell r="Y250" t="str">
            <v>A3</v>
          </cell>
          <cell r="Z250" t="str">
            <v>A3</v>
          </cell>
          <cell r="AA250">
            <v>0</v>
          </cell>
          <cell r="AB250">
            <v>0</v>
          </cell>
          <cell r="AC250">
            <v>0</v>
          </cell>
          <cell r="AD250">
            <v>60</v>
          </cell>
          <cell r="AE250">
            <v>60</v>
          </cell>
          <cell r="AF250">
            <v>0</v>
          </cell>
          <cell r="AG250" t="str">
            <v>Xuất sắc</v>
          </cell>
          <cell r="AH250">
            <v>0</v>
          </cell>
          <cell r="AI250" t="str">
            <v>X</v>
          </cell>
          <cell r="AJ250">
            <v>0</v>
          </cell>
          <cell r="AK250" t="str">
            <v/>
          </cell>
          <cell r="AL250">
            <v>0</v>
          </cell>
          <cell r="AM250" t="str">
            <v/>
          </cell>
          <cell r="AN250">
            <v>0</v>
          </cell>
          <cell r="AO250" t="str">
            <v/>
          </cell>
          <cell r="AP250">
            <v>0</v>
          </cell>
          <cell r="AQ250" t="str">
            <v/>
          </cell>
          <cell r="AR250">
            <v>0</v>
          </cell>
          <cell r="AS250" t="str">
            <v>X</v>
          </cell>
          <cell r="AT250">
            <v>0</v>
          </cell>
          <cell r="AU250" t="str">
            <v/>
          </cell>
          <cell r="AV250">
            <v>0</v>
          </cell>
          <cell r="AW250" t="str">
            <v/>
          </cell>
          <cell r="AX250">
            <v>0</v>
          </cell>
          <cell r="AY250" t="str">
            <v/>
          </cell>
          <cell r="AZ250">
            <v>0</v>
          </cell>
          <cell r="BA250" t="str">
            <v/>
          </cell>
          <cell r="BB250">
            <v>0</v>
          </cell>
          <cell r="BC250" t="str">
            <v>CBGV</v>
          </cell>
        </row>
        <row r="251">
          <cell r="E251" t="str">
            <v>01012012</v>
          </cell>
          <cell r="F251">
            <v>93</v>
          </cell>
          <cell r="G251">
            <v>30</v>
          </cell>
          <cell r="H251">
            <v>15</v>
          </cell>
          <cell r="I251">
            <v>15</v>
          </cell>
          <cell r="J251">
            <v>30</v>
          </cell>
          <cell r="K251">
            <v>0</v>
          </cell>
          <cell r="L251">
            <v>0</v>
          </cell>
          <cell r="M251">
            <v>90</v>
          </cell>
          <cell r="N251" t="str">
            <v>Xuất sắc</v>
          </cell>
          <cell r="O251">
            <v>30</v>
          </cell>
          <cell r="P251">
            <v>15</v>
          </cell>
          <cell r="Q251">
            <v>15</v>
          </cell>
          <cell r="R251">
            <v>30</v>
          </cell>
          <cell r="S251">
            <v>60</v>
          </cell>
          <cell r="T251">
            <v>0</v>
          </cell>
          <cell r="U251">
            <v>0</v>
          </cell>
          <cell r="V251">
            <v>90</v>
          </cell>
          <cell r="W251" t="str">
            <v>Xuất sắc</v>
          </cell>
          <cell r="X251" t="str">
            <v>A1</v>
          </cell>
          <cell r="Y251" t="str">
            <v>A2</v>
          </cell>
          <cell r="Z251" t="str">
            <v>A4</v>
          </cell>
          <cell r="AA251">
            <v>0</v>
          </cell>
          <cell r="AB251">
            <v>0</v>
          </cell>
          <cell r="AC251">
            <v>0</v>
          </cell>
          <cell r="AD251">
            <v>60</v>
          </cell>
          <cell r="AE251">
            <v>60</v>
          </cell>
          <cell r="AF251">
            <v>0</v>
          </cell>
          <cell r="AG251" t="str">
            <v>Xuất sắc</v>
          </cell>
          <cell r="AH251">
            <v>0</v>
          </cell>
          <cell r="AI251" t="str">
            <v>X</v>
          </cell>
          <cell r="AJ251">
            <v>0</v>
          </cell>
          <cell r="AK251" t="str">
            <v/>
          </cell>
          <cell r="AL251">
            <v>0</v>
          </cell>
          <cell r="AM251" t="str">
            <v/>
          </cell>
          <cell r="AN251">
            <v>0</v>
          </cell>
          <cell r="AO251" t="str">
            <v/>
          </cell>
          <cell r="AP251">
            <v>0</v>
          </cell>
          <cell r="AQ251" t="str">
            <v/>
          </cell>
          <cell r="AR251">
            <v>0</v>
          </cell>
          <cell r="AS251" t="str">
            <v>X</v>
          </cell>
          <cell r="AT251">
            <v>0</v>
          </cell>
          <cell r="AU251" t="str">
            <v/>
          </cell>
          <cell r="AV251">
            <v>0</v>
          </cell>
          <cell r="AW251" t="str">
            <v/>
          </cell>
          <cell r="AX251">
            <v>0</v>
          </cell>
          <cell r="AY251" t="str">
            <v/>
          </cell>
          <cell r="AZ251">
            <v>0</v>
          </cell>
          <cell r="BA251" t="str">
            <v/>
          </cell>
          <cell r="BB251">
            <v>0</v>
          </cell>
          <cell r="BC251" t="str">
            <v>CBGV</v>
          </cell>
        </row>
        <row r="252">
          <cell r="E252" t="str">
            <v>01012016</v>
          </cell>
          <cell r="F252">
            <v>97</v>
          </cell>
          <cell r="G252">
            <v>35</v>
          </cell>
          <cell r="H252">
            <v>15</v>
          </cell>
          <cell r="I252">
            <v>15</v>
          </cell>
          <cell r="J252">
            <v>30</v>
          </cell>
          <cell r="K252">
            <v>0</v>
          </cell>
          <cell r="L252">
            <v>2.85</v>
          </cell>
          <cell r="M252">
            <v>92.15</v>
          </cell>
          <cell r="N252" t="str">
            <v>Xuất sắc</v>
          </cell>
          <cell r="O252">
            <v>35</v>
          </cell>
          <cell r="P252">
            <v>15</v>
          </cell>
          <cell r="Q252">
            <v>15</v>
          </cell>
          <cell r="R252">
            <v>30</v>
          </cell>
          <cell r="S252">
            <v>60</v>
          </cell>
          <cell r="T252">
            <v>0</v>
          </cell>
          <cell r="U252">
            <v>2.85</v>
          </cell>
          <cell r="V252">
            <v>92.15</v>
          </cell>
          <cell r="W252" t="str">
            <v>Xuất sắc</v>
          </cell>
          <cell r="X252" t="str">
            <v>A1</v>
          </cell>
          <cell r="Y252" t="str">
            <v>A1</v>
          </cell>
          <cell r="Z252" t="str">
            <v>A3</v>
          </cell>
          <cell r="AA252">
            <v>0</v>
          </cell>
          <cell r="AB252">
            <v>0</v>
          </cell>
          <cell r="AC252">
            <v>0</v>
          </cell>
          <cell r="AD252">
            <v>60</v>
          </cell>
          <cell r="AE252">
            <v>60</v>
          </cell>
          <cell r="AF252">
            <v>0</v>
          </cell>
          <cell r="AG252" t="str">
            <v>Xuất sắc</v>
          </cell>
          <cell r="AH252" t="str">
            <v>Nhắc nhớ tháng 6</v>
          </cell>
          <cell r="AI252" t="str">
            <v>X</v>
          </cell>
          <cell r="AJ252">
            <v>0</v>
          </cell>
          <cell r="AK252" t="str">
            <v/>
          </cell>
          <cell r="AL252">
            <v>0</v>
          </cell>
          <cell r="AM252" t="str">
            <v/>
          </cell>
          <cell r="AN252">
            <v>0</v>
          </cell>
          <cell r="AO252" t="str">
            <v/>
          </cell>
          <cell r="AP252">
            <v>0</v>
          </cell>
          <cell r="AQ252" t="str">
            <v/>
          </cell>
          <cell r="AR252">
            <v>0</v>
          </cell>
          <cell r="AS252" t="str">
            <v>X</v>
          </cell>
          <cell r="AT252">
            <v>0</v>
          </cell>
          <cell r="AU252" t="str">
            <v/>
          </cell>
          <cell r="AV252">
            <v>0</v>
          </cell>
          <cell r="AW252" t="str">
            <v/>
          </cell>
          <cell r="AX252">
            <v>0</v>
          </cell>
          <cell r="AY252" t="str">
            <v/>
          </cell>
          <cell r="AZ252">
            <v>0</v>
          </cell>
          <cell r="BA252" t="str">
            <v/>
          </cell>
          <cell r="BB252">
            <v>0</v>
          </cell>
          <cell r="BC252" t="str">
            <v>CBGV</v>
          </cell>
        </row>
        <row r="253">
          <cell r="E253" t="str">
            <v>01012015</v>
          </cell>
          <cell r="F253">
            <v>95</v>
          </cell>
          <cell r="G253">
            <v>30</v>
          </cell>
          <cell r="H253">
            <v>15</v>
          </cell>
          <cell r="I253">
            <v>15</v>
          </cell>
          <cell r="J253">
            <v>30</v>
          </cell>
          <cell r="K253">
            <v>0</v>
          </cell>
          <cell r="L253">
            <v>0</v>
          </cell>
          <cell r="M253">
            <v>90</v>
          </cell>
          <cell r="N253" t="str">
            <v>Xuất sắc</v>
          </cell>
          <cell r="O253">
            <v>30</v>
          </cell>
          <cell r="P253">
            <v>15</v>
          </cell>
          <cell r="Q253">
            <v>15</v>
          </cell>
          <cell r="R253">
            <v>30</v>
          </cell>
          <cell r="S253">
            <v>60</v>
          </cell>
          <cell r="T253">
            <v>0</v>
          </cell>
          <cell r="U253">
            <v>0</v>
          </cell>
          <cell r="V253">
            <v>90</v>
          </cell>
          <cell r="W253" t="str">
            <v>Xuất sắc</v>
          </cell>
          <cell r="X253" t="str">
            <v>A3</v>
          </cell>
          <cell r="Y253" t="str">
            <v>A3</v>
          </cell>
          <cell r="Z253" t="str">
            <v>A3</v>
          </cell>
          <cell r="AA253">
            <v>0</v>
          </cell>
          <cell r="AB253">
            <v>0</v>
          </cell>
          <cell r="AC253">
            <v>0</v>
          </cell>
          <cell r="AD253">
            <v>60</v>
          </cell>
          <cell r="AE253">
            <v>60</v>
          </cell>
          <cell r="AF253">
            <v>0</v>
          </cell>
          <cell r="AG253" t="str">
            <v>Xuất sắc</v>
          </cell>
          <cell r="AH253">
            <v>0</v>
          </cell>
          <cell r="AI253" t="str">
            <v>X</v>
          </cell>
          <cell r="AJ253">
            <v>0</v>
          </cell>
          <cell r="AK253" t="str">
            <v/>
          </cell>
          <cell r="AL253">
            <v>0</v>
          </cell>
          <cell r="AM253" t="str">
            <v/>
          </cell>
          <cell r="AN253">
            <v>0</v>
          </cell>
          <cell r="AO253" t="str">
            <v/>
          </cell>
          <cell r="AP253">
            <v>0</v>
          </cell>
          <cell r="AQ253" t="str">
            <v/>
          </cell>
          <cell r="AR253">
            <v>0</v>
          </cell>
          <cell r="AS253" t="str">
            <v>X</v>
          </cell>
          <cell r="AT253">
            <v>0</v>
          </cell>
          <cell r="AU253" t="str">
            <v/>
          </cell>
          <cell r="AV253">
            <v>0</v>
          </cell>
          <cell r="AW253" t="str">
            <v/>
          </cell>
          <cell r="AX253">
            <v>0</v>
          </cell>
          <cell r="AY253" t="str">
            <v/>
          </cell>
          <cell r="AZ253">
            <v>0</v>
          </cell>
          <cell r="BA253" t="str">
            <v/>
          </cell>
          <cell r="BB253">
            <v>0</v>
          </cell>
          <cell r="BC253" t="str">
            <v>CBGV</v>
          </cell>
        </row>
        <row r="254">
          <cell r="E254" t="str">
            <v>01012019</v>
          </cell>
          <cell r="F254">
            <v>85</v>
          </cell>
          <cell r="G254">
            <v>32</v>
          </cell>
          <cell r="H254">
            <v>15</v>
          </cell>
          <cell r="I254">
            <v>15</v>
          </cell>
          <cell r="J254">
            <v>30</v>
          </cell>
          <cell r="K254">
            <v>0</v>
          </cell>
          <cell r="L254">
            <v>0</v>
          </cell>
          <cell r="M254">
            <v>92</v>
          </cell>
          <cell r="N254" t="str">
            <v>Xuất sắc</v>
          </cell>
          <cell r="O254">
            <v>32</v>
          </cell>
          <cell r="P254">
            <v>15</v>
          </cell>
          <cell r="Q254">
            <v>15</v>
          </cell>
          <cell r="R254">
            <v>30</v>
          </cell>
          <cell r="S254">
            <v>60</v>
          </cell>
          <cell r="T254">
            <v>0</v>
          </cell>
          <cell r="U254">
            <v>0</v>
          </cell>
          <cell r="V254">
            <v>92</v>
          </cell>
          <cell r="W254" t="str">
            <v>Xuất sắc</v>
          </cell>
          <cell r="X254" t="str">
            <v>A2</v>
          </cell>
          <cell r="Y254" t="str">
            <v>A2</v>
          </cell>
          <cell r="Z254" t="str">
            <v>A4</v>
          </cell>
          <cell r="AA254">
            <v>0</v>
          </cell>
          <cell r="AB254">
            <v>0</v>
          </cell>
          <cell r="AC254">
            <v>0</v>
          </cell>
          <cell r="AD254">
            <v>60</v>
          </cell>
          <cell r="AE254">
            <v>60</v>
          </cell>
          <cell r="AF254">
            <v>0</v>
          </cell>
          <cell r="AG254" t="str">
            <v>Xuất sắc</v>
          </cell>
          <cell r="AH254">
            <v>0</v>
          </cell>
          <cell r="AI254" t="str">
            <v>X</v>
          </cell>
          <cell r="AJ254">
            <v>0</v>
          </cell>
          <cell r="AK254" t="str">
            <v/>
          </cell>
          <cell r="AL254">
            <v>0</v>
          </cell>
          <cell r="AM254" t="str">
            <v/>
          </cell>
          <cell r="AN254">
            <v>0</v>
          </cell>
          <cell r="AO254" t="str">
            <v/>
          </cell>
          <cell r="AP254">
            <v>0</v>
          </cell>
          <cell r="AQ254" t="str">
            <v/>
          </cell>
          <cell r="AR254">
            <v>0</v>
          </cell>
          <cell r="AS254" t="str">
            <v>X</v>
          </cell>
          <cell r="AT254">
            <v>0</v>
          </cell>
          <cell r="AU254" t="str">
            <v/>
          </cell>
          <cell r="AV254">
            <v>0</v>
          </cell>
          <cell r="AW254" t="str">
            <v/>
          </cell>
          <cell r="AX254">
            <v>0</v>
          </cell>
          <cell r="AY254" t="str">
            <v/>
          </cell>
          <cell r="AZ254">
            <v>0</v>
          </cell>
          <cell r="BA254" t="str">
            <v/>
          </cell>
          <cell r="BB254">
            <v>0</v>
          </cell>
          <cell r="BC254" t="str">
            <v>CBGV</v>
          </cell>
        </row>
        <row r="255">
          <cell r="E255" t="str">
            <v>01012018</v>
          </cell>
          <cell r="F255">
            <v>95</v>
          </cell>
          <cell r="G255">
            <v>31</v>
          </cell>
          <cell r="H255">
            <v>15</v>
          </cell>
          <cell r="I255">
            <v>15</v>
          </cell>
          <cell r="J255">
            <v>30</v>
          </cell>
          <cell r="K255">
            <v>0</v>
          </cell>
          <cell r="L255">
            <v>0</v>
          </cell>
          <cell r="M255">
            <v>91</v>
          </cell>
          <cell r="N255" t="str">
            <v>Xuất sắc</v>
          </cell>
          <cell r="O255">
            <v>31</v>
          </cell>
          <cell r="P255">
            <v>15</v>
          </cell>
          <cell r="Q255">
            <v>15</v>
          </cell>
          <cell r="R255">
            <v>30</v>
          </cell>
          <cell r="S255">
            <v>60</v>
          </cell>
          <cell r="T255">
            <v>0</v>
          </cell>
          <cell r="U255">
            <v>0</v>
          </cell>
          <cell r="V255">
            <v>91</v>
          </cell>
          <cell r="W255" t="str">
            <v>Xuất sắc</v>
          </cell>
          <cell r="X255" t="str">
            <v>A2</v>
          </cell>
          <cell r="Y255" t="str">
            <v>A2</v>
          </cell>
          <cell r="Z255" t="str">
            <v>A4</v>
          </cell>
          <cell r="AA255">
            <v>0</v>
          </cell>
          <cell r="AB255">
            <v>0</v>
          </cell>
          <cell r="AC255">
            <v>0</v>
          </cell>
          <cell r="AD255">
            <v>60</v>
          </cell>
          <cell r="AE255">
            <v>60</v>
          </cell>
          <cell r="AF255">
            <v>0</v>
          </cell>
          <cell r="AG255" t="str">
            <v>Xuất sắc</v>
          </cell>
          <cell r="AH255">
            <v>0</v>
          </cell>
          <cell r="AI255" t="str">
            <v>X</v>
          </cell>
          <cell r="AJ255">
            <v>0</v>
          </cell>
          <cell r="AK255" t="str">
            <v/>
          </cell>
          <cell r="AL255">
            <v>0</v>
          </cell>
          <cell r="AM255" t="str">
            <v/>
          </cell>
          <cell r="AN255">
            <v>0</v>
          </cell>
          <cell r="AO255" t="str">
            <v/>
          </cell>
          <cell r="AP255">
            <v>0</v>
          </cell>
          <cell r="AQ255" t="str">
            <v/>
          </cell>
          <cell r="AR255">
            <v>0</v>
          </cell>
          <cell r="AS255" t="str">
            <v>X</v>
          </cell>
          <cell r="AT255">
            <v>0</v>
          </cell>
          <cell r="AU255" t="str">
            <v/>
          </cell>
          <cell r="AV255">
            <v>0</v>
          </cell>
          <cell r="AW255" t="str">
            <v/>
          </cell>
          <cell r="AX255">
            <v>0</v>
          </cell>
          <cell r="AY255" t="str">
            <v/>
          </cell>
          <cell r="AZ255">
            <v>0</v>
          </cell>
          <cell r="BA255" t="str">
            <v/>
          </cell>
          <cell r="BB255">
            <v>0</v>
          </cell>
          <cell r="BC255" t="str">
            <v>CBGV</v>
          </cell>
        </row>
        <row r="256">
          <cell r="E256" t="str">
            <v>01012017</v>
          </cell>
          <cell r="F256">
            <v>93</v>
          </cell>
          <cell r="G256">
            <v>25</v>
          </cell>
          <cell r="H256">
            <v>15</v>
          </cell>
          <cell r="I256">
            <v>15</v>
          </cell>
          <cell r="J256">
            <v>30</v>
          </cell>
          <cell r="K256">
            <v>0</v>
          </cell>
          <cell r="L256">
            <v>7.65</v>
          </cell>
          <cell r="M256">
            <v>77.349999999999994</v>
          </cell>
          <cell r="N256" t="str">
            <v>Tốt</v>
          </cell>
          <cell r="O256">
            <v>25</v>
          </cell>
          <cell r="P256">
            <v>15</v>
          </cell>
          <cell r="Q256">
            <v>15</v>
          </cell>
          <cell r="R256">
            <v>30</v>
          </cell>
          <cell r="S256">
            <v>60</v>
          </cell>
          <cell r="T256">
            <v>0</v>
          </cell>
          <cell r="U256">
            <v>7.6499999999999995</v>
          </cell>
          <cell r="V256">
            <v>77.349999999999994</v>
          </cell>
          <cell r="W256" t="str">
            <v>Tốt</v>
          </cell>
          <cell r="X256" t="str">
            <v>A3</v>
          </cell>
          <cell r="Y256" t="str">
            <v>A3</v>
          </cell>
          <cell r="Z256" t="str">
            <v>A4</v>
          </cell>
          <cell r="AA256">
            <v>0</v>
          </cell>
          <cell r="AB256">
            <v>0</v>
          </cell>
          <cell r="AC256">
            <v>0</v>
          </cell>
          <cell r="AD256">
            <v>60</v>
          </cell>
          <cell r="AE256">
            <v>60</v>
          </cell>
          <cell r="AF256">
            <v>0</v>
          </cell>
          <cell r="AG256" t="str">
            <v>Tốt</v>
          </cell>
          <cell r="AH256" t="str">
            <v>Nhắc nhở tháng 4, 5</v>
          </cell>
          <cell r="AI256" t="str">
            <v/>
          </cell>
          <cell r="AJ256">
            <v>0</v>
          </cell>
          <cell r="AK256" t="str">
            <v>X</v>
          </cell>
          <cell r="AL256">
            <v>0</v>
          </cell>
          <cell r="AM256" t="str">
            <v/>
          </cell>
          <cell r="AN256">
            <v>0</v>
          </cell>
          <cell r="AO256" t="str">
            <v/>
          </cell>
          <cell r="AP256">
            <v>0</v>
          </cell>
          <cell r="AQ256" t="str">
            <v/>
          </cell>
          <cell r="AR256">
            <v>0</v>
          </cell>
          <cell r="AS256" t="str">
            <v/>
          </cell>
          <cell r="AT256">
            <v>0</v>
          </cell>
          <cell r="AU256" t="str">
            <v>X</v>
          </cell>
          <cell r="AV256">
            <v>0</v>
          </cell>
          <cell r="AW256" t="str">
            <v/>
          </cell>
          <cell r="AX256">
            <v>0</v>
          </cell>
          <cell r="AY256" t="str">
            <v/>
          </cell>
          <cell r="AZ256">
            <v>0</v>
          </cell>
          <cell r="BA256" t="str">
            <v/>
          </cell>
          <cell r="BB256">
            <v>0</v>
          </cell>
          <cell r="BC256" t="str">
            <v>CBGV</v>
          </cell>
        </row>
        <row r="257">
          <cell r="E257" t="str">
            <v>01012020</v>
          </cell>
          <cell r="F257">
            <v>93</v>
          </cell>
          <cell r="G257">
            <v>31</v>
          </cell>
          <cell r="H257">
            <v>15</v>
          </cell>
          <cell r="I257">
            <v>15</v>
          </cell>
          <cell r="J257">
            <v>30</v>
          </cell>
          <cell r="K257">
            <v>0</v>
          </cell>
          <cell r="L257">
            <v>0</v>
          </cell>
          <cell r="M257">
            <v>91</v>
          </cell>
          <cell r="N257" t="str">
            <v>Xuất sắc</v>
          </cell>
          <cell r="O257">
            <v>31</v>
          </cell>
          <cell r="P257">
            <v>15</v>
          </cell>
          <cell r="Q257">
            <v>15</v>
          </cell>
          <cell r="R257">
            <v>30</v>
          </cell>
          <cell r="S257">
            <v>60</v>
          </cell>
          <cell r="T257">
            <v>0</v>
          </cell>
          <cell r="U257">
            <v>0</v>
          </cell>
          <cell r="V257">
            <v>91</v>
          </cell>
          <cell r="W257" t="str">
            <v>Xuất sắc</v>
          </cell>
          <cell r="X257" t="str">
            <v>A2</v>
          </cell>
          <cell r="Y257" t="str">
            <v>A3</v>
          </cell>
          <cell r="Z257" t="str">
            <v>A3</v>
          </cell>
          <cell r="AA257">
            <v>0</v>
          </cell>
          <cell r="AB257">
            <v>0</v>
          </cell>
          <cell r="AC257">
            <v>0</v>
          </cell>
          <cell r="AD257">
            <v>60</v>
          </cell>
          <cell r="AE257">
            <v>60</v>
          </cell>
          <cell r="AF257">
            <v>0</v>
          </cell>
          <cell r="AG257" t="str">
            <v>Xuất sắc</v>
          </cell>
          <cell r="AH257">
            <v>0</v>
          </cell>
          <cell r="AI257" t="str">
            <v>X</v>
          </cell>
          <cell r="AJ257">
            <v>0</v>
          </cell>
          <cell r="AK257" t="str">
            <v/>
          </cell>
          <cell r="AL257">
            <v>0</v>
          </cell>
          <cell r="AM257" t="str">
            <v/>
          </cell>
          <cell r="AN257">
            <v>0</v>
          </cell>
          <cell r="AO257" t="str">
            <v/>
          </cell>
          <cell r="AP257">
            <v>0</v>
          </cell>
          <cell r="AQ257" t="str">
            <v/>
          </cell>
          <cell r="AR257">
            <v>0</v>
          </cell>
          <cell r="AS257" t="str">
            <v>X</v>
          </cell>
          <cell r="AT257">
            <v>0</v>
          </cell>
          <cell r="AU257" t="str">
            <v/>
          </cell>
          <cell r="AV257">
            <v>0</v>
          </cell>
          <cell r="AW257" t="str">
            <v/>
          </cell>
          <cell r="AX257">
            <v>0</v>
          </cell>
          <cell r="AY257" t="str">
            <v/>
          </cell>
          <cell r="AZ257">
            <v>0</v>
          </cell>
          <cell r="BA257" t="str">
            <v/>
          </cell>
          <cell r="BB257">
            <v>0</v>
          </cell>
          <cell r="BC257" t="str">
            <v>CBGV</v>
          </cell>
        </row>
        <row r="258">
          <cell r="E258" t="str">
            <v>01012021</v>
          </cell>
          <cell r="F258">
            <v>91</v>
          </cell>
          <cell r="G258">
            <v>27</v>
          </cell>
          <cell r="H258">
            <v>13</v>
          </cell>
          <cell r="I258">
            <v>15</v>
          </cell>
          <cell r="J258">
            <v>25</v>
          </cell>
          <cell r="K258">
            <v>0</v>
          </cell>
          <cell r="L258">
            <v>2.4</v>
          </cell>
          <cell r="M258">
            <v>77.599999999999994</v>
          </cell>
          <cell r="N258" t="str">
            <v>Tốt</v>
          </cell>
          <cell r="O258">
            <v>27</v>
          </cell>
          <cell r="P258">
            <v>13</v>
          </cell>
          <cell r="Q258">
            <v>15</v>
          </cell>
          <cell r="R258">
            <v>25</v>
          </cell>
          <cell r="S258">
            <v>53</v>
          </cell>
          <cell r="T258">
            <v>0</v>
          </cell>
          <cell r="U258">
            <v>2.4</v>
          </cell>
          <cell r="V258">
            <v>77.599999999999994</v>
          </cell>
          <cell r="W258" t="str">
            <v>Tốt</v>
          </cell>
          <cell r="X258" t="str">
            <v>A4</v>
          </cell>
          <cell r="Y258" t="str">
            <v>A4</v>
          </cell>
          <cell r="Z258" t="str">
            <v>A4</v>
          </cell>
          <cell r="AA258">
            <v>0</v>
          </cell>
          <cell r="AB258">
            <v>0</v>
          </cell>
          <cell r="AC258">
            <v>0</v>
          </cell>
          <cell r="AD258">
            <v>50</v>
          </cell>
          <cell r="AE258">
            <v>50</v>
          </cell>
          <cell r="AF258">
            <v>0</v>
          </cell>
          <cell r="AG258" t="str">
            <v>Tốt</v>
          </cell>
          <cell r="AH258" t="str">
            <v>Nhắc nhở tháng 5</v>
          </cell>
          <cell r="AI258" t="str">
            <v/>
          </cell>
          <cell r="AJ258">
            <v>0</v>
          </cell>
          <cell r="AK258" t="str">
            <v>X</v>
          </cell>
          <cell r="AL258">
            <v>0</v>
          </cell>
          <cell r="AM258" t="str">
            <v/>
          </cell>
          <cell r="AN258">
            <v>0</v>
          </cell>
          <cell r="AO258" t="str">
            <v/>
          </cell>
          <cell r="AP258">
            <v>0</v>
          </cell>
          <cell r="AQ258" t="str">
            <v/>
          </cell>
          <cell r="AR258">
            <v>0</v>
          </cell>
          <cell r="AS258" t="str">
            <v/>
          </cell>
          <cell r="AT258">
            <v>0</v>
          </cell>
          <cell r="AU258" t="str">
            <v>X</v>
          </cell>
          <cell r="AV258">
            <v>0</v>
          </cell>
          <cell r="AW258" t="str">
            <v/>
          </cell>
          <cell r="AX258">
            <v>0</v>
          </cell>
          <cell r="AY258" t="str">
            <v/>
          </cell>
          <cell r="AZ258">
            <v>0</v>
          </cell>
          <cell r="BA258" t="str">
            <v/>
          </cell>
          <cell r="BB258">
            <v>0</v>
          </cell>
          <cell r="BC258" t="str">
            <v>CBGV</v>
          </cell>
        </row>
        <row r="259">
          <cell r="E259" t="str">
            <v>01012011</v>
          </cell>
          <cell r="F259">
            <v>93</v>
          </cell>
          <cell r="G259">
            <v>33</v>
          </cell>
          <cell r="H259">
            <v>15</v>
          </cell>
          <cell r="I259">
            <v>15</v>
          </cell>
          <cell r="J259">
            <v>30</v>
          </cell>
          <cell r="K259">
            <v>0</v>
          </cell>
          <cell r="L259">
            <v>2.79</v>
          </cell>
          <cell r="M259">
            <v>90.21</v>
          </cell>
          <cell r="N259" t="str">
            <v>Xuất sắc</v>
          </cell>
          <cell r="O259">
            <v>33</v>
          </cell>
          <cell r="P259">
            <v>15</v>
          </cell>
          <cell r="Q259">
            <v>15</v>
          </cell>
          <cell r="R259">
            <v>30</v>
          </cell>
          <cell r="S259">
            <v>60</v>
          </cell>
          <cell r="T259">
            <v>0</v>
          </cell>
          <cell r="U259">
            <v>2.79</v>
          </cell>
          <cell r="V259">
            <v>90.21</v>
          </cell>
          <cell r="W259" t="str">
            <v>Xuất sắc</v>
          </cell>
          <cell r="X259" t="str">
            <v>A2</v>
          </cell>
          <cell r="Y259" t="str">
            <v>A3</v>
          </cell>
          <cell r="Z259" t="str">
            <v>A4</v>
          </cell>
          <cell r="AA259">
            <v>0</v>
          </cell>
          <cell r="AB259">
            <v>0</v>
          </cell>
          <cell r="AC259">
            <v>0</v>
          </cell>
          <cell r="AD259">
            <v>60</v>
          </cell>
          <cell r="AE259">
            <v>60</v>
          </cell>
          <cell r="AF259">
            <v>0</v>
          </cell>
          <cell r="AG259" t="str">
            <v>Xuất sắc</v>
          </cell>
          <cell r="AH259" t="str">
            <v>Nhắc nhở tháng 4</v>
          </cell>
          <cell r="AI259" t="str">
            <v>X</v>
          </cell>
          <cell r="AJ259">
            <v>0</v>
          </cell>
          <cell r="AK259" t="str">
            <v/>
          </cell>
          <cell r="AL259">
            <v>0</v>
          </cell>
          <cell r="AM259" t="str">
            <v/>
          </cell>
          <cell r="AN259">
            <v>0</v>
          </cell>
          <cell r="AO259" t="str">
            <v/>
          </cell>
          <cell r="AP259">
            <v>0</v>
          </cell>
          <cell r="AQ259" t="str">
            <v/>
          </cell>
          <cell r="AR259">
            <v>0</v>
          </cell>
          <cell r="AS259" t="str">
            <v>X</v>
          </cell>
          <cell r="AT259">
            <v>0</v>
          </cell>
          <cell r="AU259" t="str">
            <v/>
          </cell>
          <cell r="AV259">
            <v>0</v>
          </cell>
          <cell r="AW259" t="str">
            <v/>
          </cell>
          <cell r="AX259">
            <v>0</v>
          </cell>
          <cell r="AY259" t="str">
            <v/>
          </cell>
          <cell r="AZ259">
            <v>0</v>
          </cell>
          <cell r="BA259" t="str">
            <v/>
          </cell>
          <cell r="BB259">
            <v>0</v>
          </cell>
          <cell r="BC259" t="str">
            <v>CBGV</v>
          </cell>
        </row>
        <row r="260">
          <cell r="E260" t="str">
            <v>01012028</v>
          </cell>
          <cell r="F260">
            <v>98</v>
          </cell>
          <cell r="G260">
            <v>33</v>
          </cell>
          <cell r="H260">
            <v>15</v>
          </cell>
          <cell r="I260">
            <v>15</v>
          </cell>
          <cell r="J260">
            <v>30</v>
          </cell>
          <cell r="K260">
            <v>0</v>
          </cell>
          <cell r="L260">
            <v>0</v>
          </cell>
          <cell r="M260">
            <v>93</v>
          </cell>
          <cell r="N260" t="str">
            <v>Xuất sắc</v>
          </cell>
          <cell r="O260">
            <v>33</v>
          </cell>
          <cell r="P260">
            <v>15</v>
          </cell>
          <cell r="Q260">
            <v>15</v>
          </cell>
          <cell r="R260">
            <v>30</v>
          </cell>
          <cell r="S260">
            <v>60</v>
          </cell>
          <cell r="T260">
            <v>0</v>
          </cell>
          <cell r="U260">
            <v>0</v>
          </cell>
          <cell r="V260">
            <v>93</v>
          </cell>
          <cell r="W260" t="str">
            <v>Xuất sắc</v>
          </cell>
          <cell r="X260" t="str">
            <v>A1</v>
          </cell>
          <cell r="Y260" t="str">
            <v>A1</v>
          </cell>
          <cell r="Z260" t="str">
            <v>A3</v>
          </cell>
          <cell r="AA260">
            <v>0</v>
          </cell>
          <cell r="AB260">
            <v>0</v>
          </cell>
          <cell r="AC260">
            <v>0</v>
          </cell>
          <cell r="AD260">
            <v>60</v>
          </cell>
          <cell r="AE260">
            <v>60</v>
          </cell>
          <cell r="AF260">
            <v>0</v>
          </cell>
          <cell r="AG260" t="str">
            <v>Xuất sắc</v>
          </cell>
          <cell r="AH260">
            <v>0</v>
          </cell>
          <cell r="AI260" t="str">
            <v>X</v>
          </cell>
          <cell r="AJ260">
            <v>0</v>
          </cell>
          <cell r="AK260" t="str">
            <v/>
          </cell>
          <cell r="AL260">
            <v>0</v>
          </cell>
          <cell r="AM260" t="str">
            <v/>
          </cell>
          <cell r="AN260">
            <v>0</v>
          </cell>
          <cell r="AO260" t="str">
            <v/>
          </cell>
          <cell r="AP260">
            <v>0</v>
          </cell>
          <cell r="AQ260" t="str">
            <v/>
          </cell>
          <cell r="AR260">
            <v>0</v>
          </cell>
          <cell r="AS260" t="str">
            <v>X</v>
          </cell>
          <cell r="AT260">
            <v>0</v>
          </cell>
          <cell r="AU260" t="str">
            <v/>
          </cell>
          <cell r="AV260">
            <v>0</v>
          </cell>
          <cell r="AW260" t="str">
            <v/>
          </cell>
          <cell r="AX260">
            <v>0</v>
          </cell>
          <cell r="AY260" t="str">
            <v/>
          </cell>
          <cell r="AZ260">
            <v>0</v>
          </cell>
          <cell r="BA260" t="str">
            <v/>
          </cell>
          <cell r="BB260">
            <v>0</v>
          </cell>
          <cell r="BC260" t="str">
            <v>CBGV</v>
          </cell>
        </row>
        <row r="261">
          <cell r="E261" t="str">
            <v>01012032</v>
          </cell>
          <cell r="F261">
            <v>93</v>
          </cell>
          <cell r="G261">
            <v>33</v>
          </cell>
          <cell r="H261">
            <v>15</v>
          </cell>
          <cell r="I261">
            <v>15</v>
          </cell>
          <cell r="J261">
            <v>30</v>
          </cell>
          <cell r="K261">
            <v>0</v>
          </cell>
          <cell r="L261">
            <v>2.79</v>
          </cell>
          <cell r="M261">
            <v>90.21</v>
          </cell>
          <cell r="N261" t="str">
            <v>Xuất sắc</v>
          </cell>
          <cell r="O261">
            <v>33</v>
          </cell>
          <cell r="P261">
            <v>15</v>
          </cell>
          <cell r="Q261">
            <v>15</v>
          </cell>
          <cell r="R261">
            <v>30</v>
          </cell>
          <cell r="S261">
            <v>60</v>
          </cell>
          <cell r="T261">
            <v>0</v>
          </cell>
          <cell r="U261">
            <v>2.79</v>
          </cell>
          <cell r="V261">
            <v>90.21</v>
          </cell>
          <cell r="W261" t="str">
            <v>Xuất sắc</v>
          </cell>
          <cell r="X261" t="str">
            <v>A3</v>
          </cell>
          <cell r="Y261" t="str">
            <v>A3</v>
          </cell>
          <cell r="Z261" t="str">
            <v>A4</v>
          </cell>
          <cell r="AA261">
            <v>0</v>
          </cell>
          <cell r="AB261">
            <v>0</v>
          </cell>
          <cell r="AC261">
            <v>0</v>
          </cell>
          <cell r="AD261">
            <v>60</v>
          </cell>
          <cell r="AE261">
            <v>60</v>
          </cell>
          <cell r="AF261">
            <v>0</v>
          </cell>
          <cell r="AG261" t="str">
            <v>Xuất sắc</v>
          </cell>
          <cell r="AH261" t="str">
            <v>Nhắc nhở tháng 4</v>
          </cell>
          <cell r="AI261" t="str">
            <v>X</v>
          </cell>
          <cell r="AJ261">
            <v>0</v>
          </cell>
          <cell r="AK261" t="str">
            <v/>
          </cell>
          <cell r="AL261">
            <v>0</v>
          </cell>
          <cell r="AM261" t="str">
            <v/>
          </cell>
          <cell r="AN261">
            <v>0</v>
          </cell>
          <cell r="AO261" t="str">
            <v/>
          </cell>
          <cell r="AP261">
            <v>0</v>
          </cell>
          <cell r="AQ261" t="str">
            <v/>
          </cell>
          <cell r="AR261">
            <v>0</v>
          </cell>
          <cell r="AS261" t="str">
            <v>X</v>
          </cell>
          <cell r="AT261">
            <v>0</v>
          </cell>
          <cell r="AU261" t="str">
            <v/>
          </cell>
          <cell r="AV261">
            <v>0</v>
          </cell>
          <cell r="AW261" t="str">
            <v/>
          </cell>
          <cell r="AX261">
            <v>0</v>
          </cell>
          <cell r="AY261" t="str">
            <v/>
          </cell>
          <cell r="AZ261">
            <v>0</v>
          </cell>
          <cell r="BA261" t="str">
            <v/>
          </cell>
          <cell r="BB261">
            <v>0</v>
          </cell>
          <cell r="BC261" t="str">
            <v>CBGV</v>
          </cell>
        </row>
        <row r="262">
          <cell r="E262" t="str">
            <v>01006004</v>
          </cell>
          <cell r="F262">
            <v>93</v>
          </cell>
          <cell r="G262">
            <v>25</v>
          </cell>
          <cell r="H262">
            <v>11</v>
          </cell>
          <cell r="I262">
            <v>15</v>
          </cell>
          <cell r="J262">
            <v>25</v>
          </cell>
          <cell r="K262">
            <v>0</v>
          </cell>
          <cell r="L262">
            <v>0</v>
          </cell>
          <cell r="M262">
            <v>76</v>
          </cell>
          <cell r="N262" t="str">
            <v>Tốt</v>
          </cell>
          <cell r="O262">
            <v>25</v>
          </cell>
          <cell r="P262">
            <v>11</v>
          </cell>
          <cell r="Q262">
            <v>15</v>
          </cell>
          <cell r="R262">
            <v>25</v>
          </cell>
          <cell r="S262">
            <v>51</v>
          </cell>
          <cell r="T262">
            <v>0</v>
          </cell>
          <cell r="U262">
            <v>0</v>
          </cell>
          <cell r="V262">
            <v>76</v>
          </cell>
          <cell r="W262" t="str">
            <v>Tốt</v>
          </cell>
          <cell r="X262" t="str">
            <v>A4</v>
          </cell>
          <cell r="Y262" t="str">
            <v>A4</v>
          </cell>
          <cell r="Z262" t="str">
            <v>A4</v>
          </cell>
          <cell r="AA262">
            <v>0</v>
          </cell>
          <cell r="AB262">
            <v>0</v>
          </cell>
          <cell r="AC262">
            <v>0</v>
          </cell>
          <cell r="AD262">
            <v>50</v>
          </cell>
          <cell r="AE262">
            <v>50</v>
          </cell>
          <cell r="AF262">
            <v>0</v>
          </cell>
          <cell r="AG262" t="str">
            <v>Tốt</v>
          </cell>
          <cell r="AH262">
            <v>0</v>
          </cell>
          <cell r="AI262" t="str">
            <v/>
          </cell>
          <cell r="AJ262">
            <v>0</v>
          </cell>
          <cell r="AK262" t="str">
            <v>X</v>
          </cell>
          <cell r="AL262">
            <v>0</v>
          </cell>
          <cell r="AM262" t="str">
            <v/>
          </cell>
          <cell r="AN262">
            <v>0</v>
          </cell>
          <cell r="AO262" t="str">
            <v/>
          </cell>
          <cell r="AP262">
            <v>0</v>
          </cell>
          <cell r="AQ262" t="str">
            <v/>
          </cell>
          <cell r="AR262">
            <v>0</v>
          </cell>
          <cell r="AS262" t="str">
            <v/>
          </cell>
          <cell r="AT262">
            <v>0</v>
          </cell>
          <cell r="AU262" t="str">
            <v>X</v>
          </cell>
          <cell r="AV262">
            <v>0</v>
          </cell>
          <cell r="AW262" t="str">
            <v/>
          </cell>
          <cell r="AX262">
            <v>0</v>
          </cell>
          <cell r="AY262" t="str">
            <v/>
          </cell>
          <cell r="AZ262">
            <v>0</v>
          </cell>
          <cell r="BA262" t="str">
            <v/>
          </cell>
          <cell r="BB262">
            <v>0</v>
          </cell>
          <cell r="BC262" t="str">
            <v>CBGV</v>
          </cell>
        </row>
        <row r="263">
          <cell r="E263" t="str">
            <v>01025017</v>
          </cell>
          <cell r="F263">
            <v>94</v>
          </cell>
          <cell r="G263">
            <v>33</v>
          </cell>
          <cell r="H263">
            <v>15</v>
          </cell>
          <cell r="I263">
            <v>15</v>
          </cell>
          <cell r="J263">
            <v>30</v>
          </cell>
          <cell r="K263">
            <v>0</v>
          </cell>
          <cell r="L263">
            <v>0</v>
          </cell>
          <cell r="M263">
            <v>93</v>
          </cell>
          <cell r="N263" t="str">
            <v>Xuất sắc</v>
          </cell>
          <cell r="O263">
            <v>33</v>
          </cell>
          <cell r="P263">
            <v>15</v>
          </cell>
          <cell r="Q263">
            <v>15</v>
          </cell>
          <cell r="R263">
            <v>30</v>
          </cell>
          <cell r="S263">
            <v>60</v>
          </cell>
          <cell r="T263">
            <v>0</v>
          </cell>
          <cell r="U263">
            <v>0</v>
          </cell>
          <cell r="V263">
            <v>93</v>
          </cell>
          <cell r="W263" t="str">
            <v>Xuất sắc</v>
          </cell>
          <cell r="X263" t="str">
            <v>A1</v>
          </cell>
          <cell r="Y263" t="str">
            <v>A1</v>
          </cell>
          <cell r="Z263" t="str">
            <v>A3</v>
          </cell>
          <cell r="AA263">
            <v>0</v>
          </cell>
          <cell r="AB263">
            <v>0</v>
          </cell>
          <cell r="AC263">
            <v>0</v>
          </cell>
          <cell r="AD263">
            <v>60</v>
          </cell>
          <cell r="AE263">
            <v>60</v>
          </cell>
          <cell r="AF263">
            <v>0</v>
          </cell>
          <cell r="AG263" t="str">
            <v>Xuất sắc</v>
          </cell>
          <cell r="AH263">
            <v>0</v>
          </cell>
          <cell r="AI263" t="str">
            <v>X</v>
          </cell>
          <cell r="AJ263">
            <v>0</v>
          </cell>
          <cell r="AK263" t="str">
            <v/>
          </cell>
          <cell r="AL263">
            <v>0</v>
          </cell>
          <cell r="AM263" t="str">
            <v/>
          </cell>
          <cell r="AN263">
            <v>0</v>
          </cell>
          <cell r="AO263" t="str">
            <v/>
          </cell>
          <cell r="AP263">
            <v>0</v>
          </cell>
          <cell r="AQ263" t="str">
            <v/>
          </cell>
          <cell r="AR263">
            <v>0</v>
          </cell>
          <cell r="AS263" t="str">
            <v>X</v>
          </cell>
          <cell r="AT263">
            <v>0</v>
          </cell>
          <cell r="AU263" t="str">
            <v/>
          </cell>
          <cell r="AV263">
            <v>0</v>
          </cell>
          <cell r="AW263" t="str">
            <v/>
          </cell>
          <cell r="AX263">
            <v>0</v>
          </cell>
          <cell r="AY263" t="str">
            <v/>
          </cell>
          <cell r="AZ263">
            <v>0</v>
          </cell>
          <cell r="BA263" t="str">
            <v/>
          </cell>
          <cell r="BB263">
            <v>0</v>
          </cell>
          <cell r="BC263" t="str">
            <v>CBGV</v>
          </cell>
        </row>
        <row r="264">
          <cell r="E264" t="str">
            <v>01013068</v>
          </cell>
          <cell r="F264">
            <v>98</v>
          </cell>
          <cell r="G264">
            <v>34</v>
          </cell>
          <cell r="H264">
            <v>15</v>
          </cell>
          <cell r="I264">
            <v>15</v>
          </cell>
          <cell r="J264">
            <v>30</v>
          </cell>
          <cell r="K264">
            <v>0</v>
          </cell>
          <cell r="L264">
            <v>0</v>
          </cell>
          <cell r="M264">
            <v>94</v>
          </cell>
          <cell r="N264" t="str">
            <v>Xuất sắc</v>
          </cell>
          <cell r="O264">
            <v>34</v>
          </cell>
          <cell r="P264">
            <v>15</v>
          </cell>
          <cell r="Q264">
            <v>15</v>
          </cell>
          <cell r="R264">
            <v>30</v>
          </cell>
          <cell r="S264">
            <v>60</v>
          </cell>
          <cell r="T264">
            <v>0</v>
          </cell>
          <cell r="U264">
            <v>0</v>
          </cell>
          <cell r="V264">
            <v>94</v>
          </cell>
          <cell r="W264" t="str">
            <v>Xuất sắc</v>
          </cell>
          <cell r="X264" t="str">
            <v>A1</v>
          </cell>
          <cell r="Y264" t="str">
            <v>A1</v>
          </cell>
          <cell r="Z264" t="str">
            <v>A1</v>
          </cell>
          <cell r="AA264">
            <v>0</v>
          </cell>
          <cell r="AB264">
            <v>0</v>
          </cell>
          <cell r="AC264">
            <v>0</v>
          </cell>
          <cell r="AD264">
            <v>60</v>
          </cell>
          <cell r="AE264">
            <v>60</v>
          </cell>
          <cell r="AF264">
            <v>0</v>
          </cell>
          <cell r="AG264" t="str">
            <v>Xuất sắc</v>
          </cell>
          <cell r="AH264">
            <v>0</v>
          </cell>
          <cell r="AI264" t="str">
            <v>X</v>
          </cell>
          <cell r="AJ264">
            <v>0</v>
          </cell>
          <cell r="AK264" t="str">
            <v/>
          </cell>
          <cell r="AL264">
            <v>0</v>
          </cell>
          <cell r="AM264" t="str">
            <v/>
          </cell>
          <cell r="AN264">
            <v>0</v>
          </cell>
          <cell r="AO264" t="str">
            <v/>
          </cell>
          <cell r="AP264">
            <v>0</v>
          </cell>
          <cell r="AQ264" t="str">
            <v/>
          </cell>
          <cell r="AR264">
            <v>0</v>
          </cell>
          <cell r="AS264" t="str">
            <v>X</v>
          </cell>
          <cell r="AT264">
            <v>0</v>
          </cell>
          <cell r="AU264" t="str">
            <v/>
          </cell>
          <cell r="AV264">
            <v>0</v>
          </cell>
          <cell r="AW264" t="str">
            <v/>
          </cell>
          <cell r="AX264">
            <v>0</v>
          </cell>
          <cell r="AY264" t="str">
            <v/>
          </cell>
          <cell r="AZ264">
            <v>0</v>
          </cell>
          <cell r="BA264" t="str">
            <v/>
          </cell>
          <cell r="BB264">
            <v>0</v>
          </cell>
          <cell r="BC264" t="str">
            <v>CBGV</v>
          </cell>
        </row>
        <row r="265">
          <cell r="E265" t="str">
            <v>01012048</v>
          </cell>
          <cell r="F265">
            <v>93</v>
          </cell>
          <cell r="G265">
            <v>33</v>
          </cell>
          <cell r="H265">
            <v>15</v>
          </cell>
          <cell r="I265">
            <v>15</v>
          </cell>
          <cell r="J265">
            <v>30</v>
          </cell>
          <cell r="K265">
            <v>0</v>
          </cell>
          <cell r="L265">
            <v>0</v>
          </cell>
          <cell r="M265">
            <v>93</v>
          </cell>
          <cell r="N265" t="str">
            <v>Xuất sắc</v>
          </cell>
          <cell r="O265">
            <v>33</v>
          </cell>
          <cell r="P265">
            <v>15</v>
          </cell>
          <cell r="Q265">
            <v>15</v>
          </cell>
          <cell r="R265">
            <v>30</v>
          </cell>
          <cell r="S265">
            <v>60</v>
          </cell>
          <cell r="T265">
            <v>0</v>
          </cell>
          <cell r="U265">
            <v>0</v>
          </cell>
          <cell r="V265">
            <v>93</v>
          </cell>
          <cell r="W265" t="str">
            <v>Xuất sắc</v>
          </cell>
          <cell r="X265" t="str">
            <v>A1</v>
          </cell>
          <cell r="Y265" t="str">
            <v>A2</v>
          </cell>
          <cell r="Z265" t="str">
            <v>A3</v>
          </cell>
          <cell r="AA265">
            <v>0</v>
          </cell>
          <cell r="AB265">
            <v>0</v>
          </cell>
          <cell r="AC265">
            <v>0</v>
          </cell>
          <cell r="AD265">
            <v>60</v>
          </cell>
          <cell r="AE265">
            <v>60</v>
          </cell>
          <cell r="AF265">
            <v>0</v>
          </cell>
          <cell r="AG265" t="str">
            <v>Xuất sắc</v>
          </cell>
          <cell r="AH265">
            <v>0</v>
          </cell>
          <cell r="AI265" t="str">
            <v>X</v>
          </cell>
          <cell r="AJ265">
            <v>0</v>
          </cell>
          <cell r="AK265" t="str">
            <v/>
          </cell>
          <cell r="AL265">
            <v>0</v>
          </cell>
          <cell r="AM265" t="str">
            <v/>
          </cell>
          <cell r="AN265">
            <v>0</v>
          </cell>
          <cell r="AO265" t="str">
            <v/>
          </cell>
          <cell r="AP265">
            <v>0</v>
          </cell>
          <cell r="AQ265" t="str">
            <v/>
          </cell>
          <cell r="AR265">
            <v>0</v>
          </cell>
          <cell r="AS265" t="str">
            <v>X</v>
          </cell>
          <cell r="AT265">
            <v>0</v>
          </cell>
          <cell r="AU265" t="str">
            <v/>
          </cell>
          <cell r="AV265">
            <v>0</v>
          </cell>
          <cell r="AW265" t="str">
            <v/>
          </cell>
          <cell r="AX265">
            <v>0</v>
          </cell>
          <cell r="AY265" t="str">
            <v/>
          </cell>
          <cell r="AZ265">
            <v>0</v>
          </cell>
          <cell r="BA265" t="str">
            <v/>
          </cell>
          <cell r="BB265">
            <v>0</v>
          </cell>
          <cell r="BC265" t="str">
            <v>CBGV</v>
          </cell>
        </row>
        <row r="266">
          <cell r="E266" t="str">
            <v>01012049</v>
          </cell>
          <cell r="F266">
            <v>93</v>
          </cell>
          <cell r="G266">
            <v>30</v>
          </cell>
          <cell r="H266">
            <v>15</v>
          </cell>
          <cell r="I266">
            <v>15</v>
          </cell>
          <cell r="J266">
            <v>30</v>
          </cell>
          <cell r="K266">
            <v>0</v>
          </cell>
          <cell r="L266">
            <v>0</v>
          </cell>
          <cell r="M266">
            <v>90</v>
          </cell>
          <cell r="N266" t="str">
            <v>Xuất sắc</v>
          </cell>
          <cell r="O266">
            <v>30</v>
          </cell>
          <cell r="P266">
            <v>15</v>
          </cell>
          <cell r="Q266">
            <v>15</v>
          </cell>
          <cell r="R266">
            <v>30</v>
          </cell>
          <cell r="S266">
            <v>60</v>
          </cell>
          <cell r="T266">
            <v>0</v>
          </cell>
          <cell r="U266">
            <v>0</v>
          </cell>
          <cell r="V266">
            <v>90</v>
          </cell>
          <cell r="W266" t="str">
            <v>Xuất sắc</v>
          </cell>
          <cell r="X266" t="str">
            <v>A2</v>
          </cell>
          <cell r="Y266" t="str">
            <v>A2</v>
          </cell>
          <cell r="Z266" t="str">
            <v>A4</v>
          </cell>
          <cell r="AA266">
            <v>0</v>
          </cell>
          <cell r="AB266">
            <v>0</v>
          </cell>
          <cell r="AC266">
            <v>0</v>
          </cell>
          <cell r="AD266">
            <v>60</v>
          </cell>
          <cell r="AE266">
            <v>60</v>
          </cell>
          <cell r="AF266">
            <v>0</v>
          </cell>
          <cell r="AG266" t="str">
            <v>Xuất sắc</v>
          </cell>
          <cell r="AH266">
            <v>0</v>
          </cell>
          <cell r="AI266" t="str">
            <v>X</v>
          </cell>
          <cell r="AJ266">
            <v>0</v>
          </cell>
          <cell r="AK266" t="str">
            <v/>
          </cell>
          <cell r="AL266">
            <v>0</v>
          </cell>
          <cell r="AM266" t="str">
            <v/>
          </cell>
          <cell r="AN266">
            <v>0</v>
          </cell>
          <cell r="AO266" t="str">
            <v/>
          </cell>
          <cell r="AP266">
            <v>0</v>
          </cell>
          <cell r="AQ266" t="str">
            <v/>
          </cell>
          <cell r="AR266">
            <v>0</v>
          </cell>
          <cell r="AS266" t="str">
            <v>X</v>
          </cell>
          <cell r="AT266">
            <v>0</v>
          </cell>
          <cell r="AU266" t="str">
            <v/>
          </cell>
          <cell r="AV266">
            <v>0</v>
          </cell>
          <cell r="AW266" t="str">
            <v/>
          </cell>
          <cell r="AX266">
            <v>0</v>
          </cell>
          <cell r="AY266" t="str">
            <v/>
          </cell>
          <cell r="AZ266">
            <v>0</v>
          </cell>
          <cell r="BA266" t="str">
            <v/>
          </cell>
          <cell r="BB266">
            <v>0</v>
          </cell>
          <cell r="BC266" t="str">
            <v>CBGV</v>
          </cell>
        </row>
        <row r="267">
          <cell r="E267" t="str">
            <v>01012050</v>
          </cell>
          <cell r="F267">
            <v>90</v>
          </cell>
          <cell r="G267">
            <v>23</v>
          </cell>
          <cell r="H267">
            <v>15</v>
          </cell>
          <cell r="I267">
            <v>15</v>
          </cell>
          <cell r="J267">
            <v>25</v>
          </cell>
          <cell r="K267">
            <v>0</v>
          </cell>
          <cell r="L267">
            <v>0</v>
          </cell>
          <cell r="M267">
            <v>78</v>
          </cell>
          <cell r="N267" t="str">
            <v>Tốt</v>
          </cell>
          <cell r="O267">
            <v>23</v>
          </cell>
          <cell r="P267">
            <v>15</v>
          </cell>
          <cell r="Q267">
            <v>15</v>
          </cell>
          <cell r="R267">
            <v>25</v>
          </cell>
          <cell r="S267">
            <v>55</v>
          </cell>
          <cell r="T267">
            <v>0</v>
          </cell>
          <cell r="U267">
            <v>0</v>
          </cell>
          <cell r="V267">
            <v>78</v>
          </cell>
          <cell r="W267" t="str">
            <v>Tốt</v>
          </cell>
          <cell r="X267" t="str">
            <v>A3</v>
          </cell>
          <cell r="Y267" t="str">
            <v>A4</v>
          </cell>
          <cell r="Z267" t="str">
            <v>B2</v>
          </cell>
          <cell r="AA267">
            <v>0</v>
          </cell>
          <cell r="AB267">
            <v>2</v>
          </cell>
          <cell r="AC267">
            <v>0</v>
          </cell>
          <cell r="AD267">
            <v>50</v>
          </cell>
          <cell r="AE267">
            <v>50</v>
          </cell>
          <cell r="AF267">
            <v>0</v>
          </cell>
          <cell r="AG267" t="str">
            <v>Tốt</v>
          </cell>
          <cell r="AH267">
            <v>0</v>
          </cell>
          <cell r="AI267" t="str">
            <v/>
          </cell>
          <cell r="AJ267">
            <v>0</v>
          </cell>
          <cell r="AK267" t="str">
            <v>X</v>
          </cell>
          <cell r="AL267">
            <v>0</v>
          </cell>
          <cell r="AM267" t="str">
            <v/>
          </cell>
          <cell r="AN267">
            <v>0</v>
          </cell>
          <cell r="AO267" t="str">
            <v/>
          </cell>
          <cell r="AP267">
            <v>0</v>
          </cell>
          <cell r="AQ267" t="str">
            <v/>
          </cell>
          <cell r="AR267">
            <v>0</v>
          </cell>
          <cell r="AS267" t="str">
            <v/>
          </cell>
          <cell r="AT267">
            <v>0</v>
          </cell>
          <cell r="AU267" t="str">
            <v>X</v>
          </cell>
          <cell r="AV267">
            <v>0</v>
          </cell>
          <cell r="AW267" t="str">
            <v/>
          </cell>
          <cell r="AX267">
            <v>0</v>
          </cell>
          <cell r="AY267" t="str">
            <v/>
          </cell>
          <cell r="AZ267">
            <v>0</v>
          </cell>
          <cell r="BA267" t="str">
            <v/>
          </cell>
          <cell r="BB267">
            <v>0</v>
          </cell>
          <cell r="BC267" t="str">
            <v>CBGV</v>
          </cell>
        </row>
        <row r="268">
          <cell r="E268" t="str">
            <v>01009006</v>
          </cell>
          <cell r="F268">
            <v>92</v>
          </cell>
          <cell r="G268">
            <v>30</v>
          </cell>
          <cell r="H268">
            <v>15</v>
          </cell>
          <cell r="I268">
            <v>15</v>
          </cell>
          <cell r="J268">
            <v>30</v>
          </cell>
          <cell r="K268">
            <v>0</v>
          </cell>
          <cell r="L268">
            <v>0</v>
          </cell>
          <cell r="M268">
            <v>90</v>
          </cell>
          <cell r="N268" t="str">
            <v>Xuất sắc</v>
          </cell>
          <cell r="O268">
            <v>30</v>
          </cell>
          <cell r="P268">
            <v>15</v>
          </cell>
          <cell r="Q268">
            <v>15</v>
          </cell>
          <cell r="R268">
            <v>30</v>
          </cell>
          <cell r="S268">
            <v>60</v>
          </cell>
          <cell r="T268">
            <v>0</v>
          </cell>
          <cell r="U268">
            <v>0</v>
          </cell>
          <cell r="V268">
            <v>90</v>
          </cell>
          <cell r="W268" t="str">
            <v>Xuất sắc</v>
          </cell>
          <cell r="X268" t="str">
            <v>A3</v>
          </cell>
          <cell r="Y268" t="str">
            <v>A3</v>
          </cell>
          <cell r="Z268" t="str">
            <v>A3</v>
          </cell>
          <cell r="AA268">
            <v>0</v>
          </cell>
          <cell r="AB268">
            <v>0</v>
          </cell>
          <cell r="AC268">
            <v>0</v>
          </cell>
          <cell r="AD268">
            <v>60</v>
          </cell>
          <cell r="AE268">
            <v>60</v>
          </cell>
          <cell r="AF268">
            <v>0</v>
          </cell>
          <cell r="AG268" t="str">
            <v>Xuất sắc</v>
          </cell>
          <cell r="AH268">
            <v>0</v>
          </cell>
          <cell r="AI268" t="str">
            <v>X</v>
          </cell>
          <cell r="AJ268">
            <v>0</v>
          </cell>
          <cell r="AK268" t="str">
            <v/>
          </cell>
          <cell r="AL268">
            <v>0</v>
          </cell>
          <cell r="AM268" t="str">
            <v/>
          </cell>
          <cell r="AN268">
            <v>0</v>
          </cell>
          <cell r="AO268" t="str">
            <v/>
          </cell>
          <cell r="AP268">
            <v>0</v>
          </cell>
          <cell r="AQ268" t="str">
            <v/>
          </cell>
          <cell r="AR268">
            <v>0</v>
          </cell>
          <cell r="AS268" t="str">
            <v>X</v>
          </cell>
          <cell r="AT268">
            <v>0</v>
          </cell>
          <cell r="AU268" t="str">
            <v/>
          </cell>
          <cell r="AV268">
            <v>0</v>
          </cell>
          <cell r="AW268" t="str">
            <v/>
          </cell>
          <cell r="AX268">
            <v>0</v>
          </cell>
          <cell r="AY268" t="str">
            <v/>
          </cell>
          <cell r="AZ268">
            <v>0</v>
          </cell>
          <cell r="BA268" t="str">
            <v/>
          </cell>
          <cell r="BB268">
            <v>0</v>
          </cell>
          <cell r="BC268" t="str">
            <v>CBGV</v>
          </cell>
        </row>
        <row r="269"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25</v>
          </cell>
          <cell r="AJ269">
            <v>0.83333333333333337</v>
          </cell>
          <cell r="AK269">
            <v>5</v>
          </cell>
          <cell r="AL269">
            <v>0.16666666666666666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25</v>
          </cell>
          <cell r="AT269">
            <v>0.83333333333333337</v>
          </cell>
          <cell r="AU269">
            <v>5</v>
          </cell>
          <cell r="AV269">
            <v>0.16666666666666666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</row>
        <row r="270"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25</v>
          </cell>
          <cell r="AJ270">
            <v>0.83333333333333337</v>
          </cell>
          <cell r="AK270">
            <v>5</v>
          </cell>
          <cell r="AL270">
            <v>0.16666666666666666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25</v>
          </cell>
          <cell r="AT270">
            <v>0.83333333333333337</v>
          </cell>
          <cell r="AU270">
            <v>5</v>
          </cell>
          <cell r="AV270">
            <v>0.16666666666666666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</row>
        <row r="271">
          <cell r="E271" t="str">
            <v>01014004</v>
          </cell>
          <cell r="F271">
            <v>89</v>
          </cell>
          <cell r="G271">
            <v>32</v>
          </cell>
          <cell r="H271">
            <v>15</v>
          </cell>
          <cell r="I271">
            <v>15</v>
          </cell>
          <cell r="J271">
            <v>30</v>
          </cell>
          <cell r="K271">
            <v>0</v>
          </cell>
          <cell r="L271">
            <v>0</v>
          </cell>
          <cell r="M271">
            <v>92</v>
          </cell>
          <cell r="N271" t="str">
            <v>Xuất sắc</v>
          </cell>
          <cell r="O271">
            <v>32</v>
          </cell>
          <cell r="P271">
            <v>15</v>
          </cell>
          <cell r="Q271">
            <v>15</v>
          </cell>
          <cell r="R271">
            <v>30</v>
          </cell>
          <cell r="S271">
            <v>60</v>
          </cell>
          <cell r="T271">
            <v>0</v>
          </cell>
          <cell r="U271">
            <v>0</v>
          </cell>
          <cell r="V271">
            <v>92</v>
          </cell>
          <cell r="W271" t="str">
            <v>Xuất sắc</v>
          </cell>
          <cell r="X271" t="str">
            <v>A2</v>
          </cell>
          <cell r="Y271" t="str">
            <v>A1</v>
          </cell>
          <cell r="Z271" t="str">
            <v>A1</v>
          </cell>
          <cell r="AA271">
            <v>0</v>
          </cell>
          <cell r="AB271">
            <v>0</v>
          </cell>
          <cell r="AC271">
            <v>0</v>
          </cell>
          <cell r="AD271">
            <v>60</v>
          </cell>
          <cell r="AE271">
            <v>60</v>
          </cell>
          <cell r="AF271">
            <v>0</v>
          </cell>
          <cell r="AG271" t="str">
            <v>Xuất sắc</v>
          </cell>
          <cell r="AH271">
            <v>0</v>
          </cell>
          <cell r="AI271" t="str">
            <v>X</v>
          </cell>
          <cell r="AJ271">
            <v>0</v>
          </cell>
          <cell r="AK271" t="str">
            <v/>
          </cell>
          <cell r="AL271">
            <v>0</v>
          </cell>
          <cell r="AM271" t="str">
            <v/>
          </cell>
          <cell r="AN271">
            <v>0</v>
          </cell>
          <cell r="AO271" t="str">
            <v/>
          </cell>
          <cell r="AP271">
            <v>0</v>
          </cell>
          <cell r="AQ271" t="str">
            <v/>
          </cell>
          <cell r="AR271">
            <v>0</v>
          </cell>
          <cell r="AS271" t="str">
            <v>X</v>
          </cell>
          <cell r="AT271">
            <v>0</v>
          </cell>
          <cell r="AU271" t="str">
            <v/>
          </cell>
          <cell r="AV271">
            <v>0</v>
          </cell>
          <cell r="AW271" t="str">
            <v/>
          </cell>
          <cell r="AX271">
            <v>0</v>
          </cell>
          <cell r="AY271" t="str">
            <v/>
          </cell>
          <cell r="AZ271">
            <v>0</v>
          </cell>
          <cell r="BA271" t="str">
            <v/>
          </cell>
          <cell r="BB271">
            <v>0</v>
          </cell>
          <cell r="BC271" t="str">
            <v>TPDV</v>
          </cell>
        </row>
        <row r="272">
          <cell r="E272" t="str">
            <v>01014051</v>
          </cell>
          <cell r="F272">
            <v>84</v>
          </cell>
          <cell r="G272">
            <v>34</v>
          </cell>
          <cell r="H272">
            <v>15</v>
          </cell>
          <cell r="I272">
            <v>10</v>
          </cell>
          <cell r="J272">
            <v>25</v>
          </cell>
          <cell r="K272">
            <v>0</v>
          </cell>
          <cell r="L272">
            <v>0</v>
          </cell>
          <cell r="M272">
            <v>84</v>
          </cell>
          <cell r="N272" t="str">
            <v>Tốt</v>
          </cell>
          <cell r="O272">
            <v>34</v>
          </cell>
          <cell r="P272">
            <v>15</v>
          </cell>
          <cell r="Q272">
            <v>10</v>
          </cell>
          <cell r="R272">
            <v>25</v>
          </cell>
          <cell r="S272">
            <v>50</v>
          </cell>
          <cell r="T272">
            <v>0</v>
          </cell>
          <cell r="U272">
            <v>0</v>
          </cell>
          <cell r="V272">
            <v>84</v>
          </cell>
          <cell r="W272" t="str">
            <v>Tốt</v>
          </cell>
          <cell r="X272" t="str">
            <v>A4</v>
          </cell>
          <cell r="Y272" t="str">
            <v>A4</v>
          </cell>
          <cell r="Z272" t="str">
            <v>A4</v>
          </cell>
          <cell r="AA272">
            <v>0</v>
          </cell>
          <cell r="AB272">
            <v>0</v>
          </cell>
          <cell r="AC272">
            <v>0</v>
          </cell>
          <cell r="AD272">
            <v>50</v>
          </cell>
          <cell r="AE272">
            <v>50</v>
          </cell>
          <cell r="AF272">
            <v>0</v>
          </cell>
          <cell r="AG272" t="str">
            <v>Tốt</v>
          </cell>
          <cell r="AH272">
            <v>0</v>
          </cell>
          <cell r="AI272" t="str">
            <v/>
          </cell>
          <cell r="AJ272">
            <v>0</v>
          </cell>
          <cell r="AK272" t="str">
            <v>X</v>
          </cell>
          <cell r="AL272">
            <v>0</v>
          </cell>
          <cell r="AM272" t="str">
            <v/>
          </cell>
          <cell r="AN272">
            <v>0</v>
          </cell>
          <cell r="AO272" t="str">
            <v/>
          </cell>
          <cell r="AP272">
            <v>0</v>
          </cell>
          <cell r="AQ272" t="str">
            <v/>
          </cell>
          <cell r="AR272">
            <v>0</v>
          </cell>
          <cell r="AS272" t="str">
            <v/>
          </cell>
          <cell r="AT272">
            <v>0</v>
          </cell>
          <cell r="AU272" t="str">
            <v>X</v>
          </cell>
          <cell r="AV272">
            <v>0</v>
          </cell>
          <cell r="AW272" t="str">
            <v/>
          </cell>
          <cell r="AX272">
            <v>0</v>
          </cell>
          <cell r="AY272" t="str">
            <v/>
          </cell>
          <cell r="AZ272">
            <v>0</v>
          </cell>
          <cell r="BA272" t="str">
            <v/>
          </cell>
          <cell r="BB272">
            <v>0</v>
          </cell>
          <cell r="BC272" t="str">
            <v>CBGV</v>
          </cell>
        </row>
        <row r="273">
          <cell r="E273" t="str">
            <v>01014046</v>
          </cell>
          <cell r="F273">
            <v>96</v>
          </cell>
          <cell r="G273">
            <v>33</v>
          </cell>
          <cell r="H273">
            <v>15</v>
          </cell>
          <cell r="I273">
            <v>15</v>
          </cell>
          <cell r="J273">
            <v>30</v>
          </cell>
          <cell r="K273">
            <v>0</v>
          </cell>
          <cell r="L273">
            <v>0</v>
          </cell>
          <cell r="M273">
            <v>93</v>
          </cell>
          <cell r="N273" t="str">
            <v>Xuất sắc</v>
          </cell>
          <cell r="O273">
            <v>33</v>
          </cell>
          <cell r="P273">
            <v>15</v>
          </cell>
          <cell r="Q273">
            <v>15</v>
          </cell>
          <cell r="R273">
            <v>30</v>
          </cell>
          <cell r="S273">
            <v>60</v>
          </cell>
          <cell r="T273">
            <v>0</v>
          </cell>
          <cell r="U273">
            <v>0</v>
          </cell>
          <cell r="V273">
            <v>93</v>
          </cell>
          <cell r="W273" t="str">
            <v>Xuất sắc</v>
          </cell>
          <cell r="X273" t="str">
            <v>A1</v>
          </cell>
          <cell r="Y273" t="str">
            <v>A2</v>
          </cell>
          <cell r="Z273" t="str">
            <v>A3</v>
          </cell>
          <cell r="AA273">
            <v>0</v>
          </cell>
          <cell r="AB273">
            <v>0</v>
          </cell>
          <cell r="AC273">
            <v>0</v>
          </cell>
          <cell r="AD273">
            <v>60</v>
          </cell>
          <cell r="AE273">
            <v>60</v>
          </cell>
          <cell r="AF273">
            <v>0</v>
          </cell>
          <cell r="AG273" t="str">
            <v>Xuất sắc</v>
          </cell>
          <cell r="AH273">
            <v>0</v>
          </cell>
          <cell r="AI273" t="str">
            <v>X</v>
          </cell>
          <cell r="AJ273">
            <v>0</v>
          </cell>
          <cell r="AK273" t="str">
            <v/>
          </cell>
          <cell r="AL273">
            <v>0</v>
          </cell>
          <cell r="AM273" t="str">
            <v/>
          </cell>
          <cell r="AN273">
            <v>0</v>
          </cell>
          <cell r="AO273" t="str">
            <v/>
          </cell>
          <cell r="AP273">
            <v>0</v>
          </cell>
          <cell r="AQ273" t="str">
            <v/>
          </cell>
          <cell r="AR273">
            <v>0</v>
          </cell>
          <cell r="AS273" t="str">
            <v>X</v>
          </cell>
          <cell r="AT273">
            <v>0</v>
          </cell>
          <cell r="AU273" t="str">
            <v/>
          </cell>
          <cell r="AV273">
            <v>0</v>
          </cell>
          <cell r="AW273" t="str">
            <v/>
          </cell>
          <cell r="AX273">
            <v>0</v>
          </cell>
          <cell r="AY273" t="str">
            <v/>
          </cell>
          <cell r="AZ273">
            <v>0</v>
          </cell>
          <cell r="BA273" t="str">
            <v/>
          </cell>
          <cell r="BB273">
            <v>0</v>
          </cell>
          <cell r="BC273" t="str">
            <v>TT</v>
          </cell>
        </row>
        <row r="274">
          <cell r="E274" t="str">
            <v>01014005</v>
          </cell>
          <cell r="F274">
            <v>82</v>
          </cell>
          <cell r="G274">
            <v>26</v>
          </cell>
          <cell r="H274">
            <v>15</v>
          </cell>
          <cell r="I274">
            <v>10</v>
          </cell>
          <cell r="J274">
            <v>25</v>
          </cell>
          <cell r="K274">
            <v>0</v>
          </cell>
          <cell r="L274">
            <v>0</v>
          </cell>
          <cell r="M274">
            <v>76</v>
          </cell>
          <cell r="N274" t="str">
            <v>Tốt</v>
          </cell>
          <cell r="O274">
            <v>26</v>
          </cell>
          <cell r="P274">
            <v>15</v>
          </cell>
          <cell r="Q274">
            <v>10</v>
          </cell>
          <cell r="R274">
            <v>25</v>
          </cell>
          <cell r="S274">
            <v>50</v>
          </cell>
          <cell r="T274">
            <v>0</v>
          </cell>
          <cell r="U274">
            <v>0</v>
          </cell>
          <cell r="V274">
            <v>76</v>
          </cell>
          <cell r="W274" t="str">
            <v>Tốt</v>
          </cell>
          <cell r="X274" t="str">
            <v>A4</v>
          </cell>
          <cell r="Y274" t="str">
            <v>A4</v>
          </cell>
          <cell r="Z274" t="str">
            <v>A4</v>
          </cell>
          <cell r="AA274">
            <v>0</v>
          </cell>
          <cell r="AB274">
            <v>0</v>
          </cell>
          <cell r="AC274">
            <v>0</v>
          </cell>
          <cell r="AD274">
            <v>50</v>
          </cell>
          <cell r="AE274">
            <v>50</v>
          </cell>
          <cell r="AF274">
            <v>0</v>
          </cell>
          <cell r="AG274" t="str">
            <v>Tốt</v>
          </cell>
          <cell r="AH274">
            <v>0</v>
          </cell>
          <cell r="AI274" t="str">
            <v/>
          </cell>
          <cell r="AJ274">
            <v>0</v>
          </cell>
          <cell r="AK274" t="str">
            <v>X</v>
          </cell>
          <cell r="AL274">
            <v>0</v>
          </cell>
          <cell r="AM274" t="str">
            <v/>
          </cell>
          <cell r="AN274">
            <v>0</v>
          </cell>
          <cell r="AO274" t="str">
            <v/>
          </cell>
          <cell r="AP274">
            <v>0</v>
          </cell>
          <cell r="AQ274" t="str">
            <v/>
          </cell>
          <cell r="AR274">
            <v>0</v>
          </cell>
          <cell r="AS274" t="str">
            <v/>
          </cell>
          <cell r="AT274">
            <v>0</v>
          </cell>
          <cell r="AU274" t="str">
            <v>X</v>
          </cell>
          <cell r="AV274">
            <v>0</v>
          </cell>
          <cell r="AW274" t="str">
            <v/>
          </cell>
          <cell r="AX274">
            <v>0</v>
          </cell>
          <cell r="AY274" t="str">
            <v/>
          </cell>
          <cell r="AZ274">
            <v>0</v>
          </cell>
          <cell r="BA274" t="str">
            <v/>
          </cell>
          <cell r="BB274">
            <v>0</v>
          </cell>
          <cell r="BC274" t="str">
            <v>CBGV</v>
          </cell>
        </row>
        <row r="275">
          <cell r="E275" t="str">
            <v>01014026</v>
          </cell>
          <cell r="F275">
            <v>75</v>
          </cell>
          <cell r="G275">
            <v>33</v>
          </cell>
          <cell r="H275">
            <v>15</v>
          </cell>
          <cell r="I275">
            <v>15</v>
          </cell>
          <cell r="J275">
            <v>30</v>
          </cell>
          <cell r="K275">
            <v>0</v>
          </cell>
          <cell r="L275">
            <v>0</v>
          </cell>
          <cell r="M275">
            <v>93</v>
          </cell>
          <cell r="N275" t="str">
            <v>Xuất sắc</v>
          </cell>
          <cell r="O275">
            <v>33</v>
          </cell>
          <cell r="P275">
            <v>15</v>
          </cell>
          <cell r="Q275">
            <v>15</v>
          </cell>
          <cell r="R275">
            <v>30</v>
          </cell>
          <cell r="S275">
            <v>60</v>
          </cell>
          <cell r="T275">
            <v>0</v>
          </cell>
          <cell r="U275">
            <v>0</v>
          </cell>
          <cell r="V275">
            <v>93</v>
          </cell>
          <cell r="W275" t="str">
            <v>Xuất sắc</v>
          </cell>
          <cell r="X275" t="str">
            <v>A3</v>
          </cell>
          <cell r="Y275" t="str">
            <v>A3</v>
          </cell>
          <cell r="Z275" t="str">
            <v>A3</v>
          </cell>
          <cell r="AA275">
            <v>0</v>
          </cell>
          <cell r="AB275">
            <v>0</v>
          </cell>
          <cell r="AC275">
            <v>0</v>
          </cell>
          <cell r="AD275">
            <v>60</v>
          </cell>
          <cell r="AE275">
            <v>60</v>
          </cell>
          <cell r="AF275">
            <v>0</v>
          </cell>
          <cell r="AG275" t="str">
            <v>Xuất sắc</v>
          </cell>
          <cell r="AH275">
            <v>0</v>
          </cell>
          <cell r="AI275" t="str">
            <v>X</v>
          </cell>
          <cell r="AJ275">
            <v>0</v>
          </cell>
          <cell r="AK275" t="str">
            <v/>
          </cell>
          <cell r="AL275">
            <v>0</v>
          </cell>
          <cell r="AM275" t="str">
            <v/>
          </cell>
          <cell r="AN275">
            <v>0</v>
          </cell>
          <cell r="AO275" t="str">
            <v/>
          </cell>
          <cell r="AP275">
            <v>0</v>
          </cell>
          <cell r="AQ275" t="str">
            <v/>
          </cell>
          <cell r="AR275">
            <v>0</v>
          </cell>
          <cell r="AS275" t="str">
            <v>X</v>
          </cell>
          <cell r="AT275">
            <v>0</v>
          </cell>
          <cell r="AU275" t="str">
            <v/>
          </cell>
          <cell r="AV275">
            <v>0</v>
          </cell>
          <cell r="AW275" t="str">
            <v/>
          </cell>
          <cell r="AX275">
            <v>0</v>
          </cell>
          <cell r="AY275" t="str">
            <v/>
          </cell>
          <cell r="AZ275">
            <v>0</v>
          </cell>
          <cell r="BA275" t="str">
            <v/>
          </cell>
          <cell r="BB275">
            <v>0</v>
          </cell>
          <cell r="BC275" t="str">
            <v>CBGV</v>
          </cell>
        </row>
        <row r="276">
          <cell r="E276" t="str">
            <v>01014002</v>
          </cell>
          <cell r="F276">
            <v>97</v>
          </cell>
          <cell r="G276">
            <v>37</v>
          </cell>
          <cell r="H276">
            <v>15</v>
          </cell>
          <cell r="I276">
            <v>15</v>
          </cell>
          <cell r="J276">
            <v>30</v>
          </cell>
          <cell r="K276">
            <v>0</v>
          </cell>
          <cell r="L276">
            <v>0</v>
          </cell>
          <cell r="M276">
            <v>97</v>
          </cell>
          <cell r="N276" t="str">
            <v>Xuất sắc</v>
          </cell>
          <cell r="O276">
            <v>37</v>
          </cell>
          <cell r="P276">
            <v>15</v>
          </cell>
          <cell r="Q276">
            <v>15</v>
          </cell>
          <cell r="R276">
            <v>30</v>
          </cell>
          <cell r="S276">
            <v>60</v>
          </cell>
          <cell r="T276">
            <v>0</v>
          </cell>
          <cell r="U276">
            <v>0</v>
          </cell>
          <cell r="V276">
            <v>97</v>
          </cell>
          <cell r="W276" t="str">
            <v>Xuất sắc</v>
          </cell>
          <cell r="X276" t="str">
            <v>A1</v>
          </cell>
          <cell r="Y276" t="str">
            <v>A2</v>
          </cell>
          <cell r="Z276" t="str">
            <v>A1</v>
          </cell>
          <cell r="AA276">
            <v>0</v>
          </cell>
          <cell r="AB276">
            <v>0</v>
          </cell>
          <cell r="AC276">
            <v>0</v>
          </cell>
          <cell r="AD276">
            <v>60</v>
          </cell>
          <cell r="AE276">
            <v>60</v>
          </cell>
          <cell r="AF276">
            <v>0</v>
          </cell>
          <cell r="AG276" t="str">
            <v>Xuất sắc</v>
          </cell>
          <cell r="AH276">
            <v>0</v>
          </cell>
          <cell r="AI276" t="str">
            <v>X</v>
          </cell>
          <cell r="AJ276">
            <v>0</v>
          </cell>
          <cell r="AK276" t="str">
            <v/>
          </cell>
          <cell r="AL276">
            <v>0</v>
          </cell>
          <cell r="AM276" t="str">
            <v/>
          </cell>
          <cell r="AN276">
            <v>0</v>
          </cell>
          <cell r="AO276" t="str">
            <v/>
          </cell>
          <cell r="AP276">
            <v>0</v>
          </cell>
          <cell r="AQ276" t="str">
            <v/>
          </cell>
          <cell r="AR276">
            <v>0</v>
          </cell>
          <cell r="AS276" t="str">
            <v>X</v>
          </cell>
          <cell r="AT276">
            <v>0</v>
          </cell>
          <cell r="AU276" t="str">
            <v/>
          </cell>
          <cell r="AV276">
            <v>0</v>
          </cell>
          <cell r="AW276" t="str">
            <v/>
          </cell>
          <cell r="AX276">
            <v>0</v>
          </cell>
          <cell r="AY276" t="str">
            <v/>
          </cell>
          <cell r="AZ276">
            <v>0</v>
          </cell>
          <cell r="BA276" t="str">
            <v/>
          </cell>
          <cell r="BB276">
            <v>0</v>
          </cell>
          <cell r="BC276" t="str">
            <v>CBGV</v>
          </cell>
        </row>
        <row r="277">
          <cell r="E277" t="str">
            <v>01014029</v>
          </cell>
          <cell r="F277">
            <v>75</v>
          </cell>
          <cell r="G277">
            <v>34</v>
          </cell>
          <cell r="H277">
            <v>15</v>
          </cell>
          <cell r="I277">
            <v>15</v>
          </cell>
          <cell r="J277">
            <v>30</v>
          </cell>
          <cell r="K277">
            <v>0</v>
          </cell>
          <cell r="L277">
            <v>0</v>
          </cell>
          <cell r="M277">
            <v>94</v>
          </cell>
          <cell r="N277" t="str">
            <v>Xuất sắc</v>
          </cell>
          <cell r="O277">
            <v>34</v>
          </cell>
          <cell r="P277">
            <v>15</v>
          </cell>
          <cell r="Q277">
            <v>15</v>
          </cell>
          <cell r="R277">
            <v>30</v>
          </cell>
          <cell r="S277">
            <v>60</v>
          </cell>
          <cell r="T277">
            <v>0</v>
          </cell>
          <cell r="U277">
            <v>0</v>
          </cell>
          <cell r="V277">
            <v>94</v>
          </cell>
          <cell r="W277" t="str">
            <v>Xuất sắc</v>
          </cell>
          <cell r="X277" t="str">
            <v>A4</v>
          </cell>
          <cell r="Y277" t="str">
            <v>A1</v>
          </cell>
          <cell r="Z277" t="str">
            <v>A3</v>
          </cell>
          <cell r="AA277">
            <v>0</v>
          </cell>
          <cell r="AB277">
            <v>0</v>
          </cell>
          <cell r="AC277">
            <v>0</v>
          </cell>
          <cell r="AD277">
            <v>60</v>
          </cell>
          <cell r="AE277">
            <v>60</v>
          </cell>
          <cell r="AF277">
            <v>0</v>
          </cell>
          <cell r="AG277" t="str">
            <v>Xuất sắc</v>
          </cell>
          <cell r="AH277">
            <v>0</v>
          </cell>
          <cell r="AI277" t="str">
            <v>X</v>
          </cell>
          <cell r="AJ277">
            <v>0</v>
          </cell>
          <cell r="AK277" t="str">
            <v/>
          </cell>
          <cell r="AL277">
            <v>0</v>
          </cell>
          <cell r="AM277" t="str">
            <v/>
          </cell>
          <cell r="AN277">
            <v>0</v>
          </cell>
          <cell r="AO277" t="str">
            <v/>
          </cell>
          <cell r="AP277">
            <v>0</v>
          </cell>
          <cell r="AQ277" t="str">
            <v/>
          </cell>
          <cell r="AR277">
            <v>0</v>
          </cell>
          <cell r="AS277" t="str">
            <v>X</v>
          </cell>
          <cell r="AT277">
            <v>0</v>
          </cell>
          <cell r="AU277" t="str">
            <v/>
          </cell>
          <cell r="AV277">
            <v>0</v>
          </cell>
          <cell r="AW277" t="str">
            <v/>
          </cell>
          <cell r="AX277">
            <v>0</v>
          </cell>
          <cell r="AY277" t="str">
            <v/>
          </cell>
          <cell r="AZ277">
            <v>0</v>
          </cell>
          <cell r="BA277" t="str">
            <v/>
          </cell>
          <cell r="BB277">
            <v>0</v>
          </cell>
          <cell r="BC277" t="str">
            <v>CBGV</v>
          </cell>
        </row>
        <row r="278">
          <cell r="E278" t="str">
            <v>01014033</v>
          </cell>
          <cell r="F278">
            <v>96</v>
          </cell>
          <cell r="G278">
            <v>35</v>
          </cell>
          <cell r="H278">
            <v>15</v>
          </cell>
          <cell r="I278">
            <v>15</v>
          </cell>
          <cell r="J278">
            <v>30</v>
          </cell>
          <cell r="K278">
            <v>0</v>
          </cell>
          <cell r="L278">
            <v>0</v>
          </cell>
          <cell r="M278">
            <v>95</v>
          </cell>
          <cell r="N278" t="str">
            <v>Xuất sắc</v>
          </cell>
          <cell r="O278">
            <v>35</v>
          </cell>
          <cell r="P278">
            <v>15</v>
          </cell>
          <cell r="Q278">
            <v>15</v>
          </cell>
          <cell r="R278">
            <v>30</v>
          </cell>
          <cell r="S278">
            <v>60</v>
          </cell>
          <cell r="T278">
            <v>0</v>
          </cell>
          <cell r="U278">
            <v>0</v>
          </cell>
          <cell r="V278">
            <v>95</v>
          </cell>
          <cell r="W278" t="str">
            <v>Xuất sắc</v>
          </cell>
          <cell r="X278" t="str">
            <v>A2</v>
          </cell>
          <cell r="Y278" t="str">
            <v>A1</v>
          </cell>
          <cell r="Z278" t="str">
            <v>A2</v>
          </cell>
          <cell r="AA278">
            <v>0</v>
          </cell>
          <cell r="AB278">
            <v>0</v>
          </cell>
          <cell r="AC278">
            <v>0</v>
          </cell>
          <cell r="AD278">
            <v>60</v>
          </cell>
          <cell r="AE278">
            <v>60</v>
          </cell>
          <cell r="AF278">
            <v>0</v>
          </cell>
          <cell r="AG278" t="str">
            <v>Xuất sắc</v>
          </cell>
          <cell r="AH278">
            <v>0</v>
          </cell>
          <cell r="AI278" t="str">
            <v>X</v>
          </cell>
          <cell r="AJ278">
            <v>0</v>
          </cell>
          <cell r="AK278" t="str">
            <v/>
          </cell>
          <cell r="AL278">
            <v>0</v>
          </cell>
          <cell r="AM278" t="str">
            <v/>
          </cell>
          <cell r="AN278">
            <v>0</v>
          </cell>
          <cell r="AO278" t="str">
            <v/>
          </cell>
          <cell r="AP278">
            <v>0</v>
          </cell>
          <cell r="AQ278" t="str">
            <v/>
          </cell>
          <cell r="AR278">
            <v>0</v>
          </cell>
          <cell r="AS278" t="str">
            <v>X</v>
          </cell>
          <cell r="AT278">
            <v>0</v>
          </cell>
          <cell r="AU278" t="str">
            <v/>
          </cell>
          <cell r="AV278">
            <v>0</v>
          </cell>
          <cell r="AW278" t="str">
            <v/>
          </cell>
          <cell r="AX278">
            <v>0</v>
          </cell>
          <cell r="AY278" t="str">
            <v/>
          </cell>
          <cell r="AZ278">
            <v>0</v>
          </cell>
          <cell r="BA278" t="str">
            <v/>
          </cell>
          <cell r="BB278">
            <v>0</v>
          </cell>
          <cell r="BC278" t="str">
            <v>CBGV</v>
          </cell>
        </row>
        <row r="279">
          <cell r="E279" t="str">
            <v>01014013</v>
          </cell>
          <cell r="F279">
            <v>83</v>
          </cell>
          <cell r="G279">
            <v>33</v>
          </cell>
          <cell r="H279">
            <v>15</v>
          </cell>
          <cell r="I279">
            <v>15</v>
          </cell>
          <cell r="J279">
            <v>30</v>
          </cell>
          <cell r="K279">
            <v>0</v>
          </cell>
          <cell r="L279">
            <v>0</v>
          </cell>
          <cell r="M279">
            <v>93</v>
          </cell>
          <cell r="N279" t="str">
            <v>Xuất sắc</v>
          </cell>
          <cell r="O279">
            <v>33</v>
          </cell>
          <cell r="P279">
            <v>15</v>
          </cell>
          <cell r="Q279">
            <v>15</v>
          </cell>
          <cell r="R279">
            <v>30</v>
          </cell>
          <cell r="S279">
            <v>60</v>
          </cell>
          <cell r="T279">
            <v>0</v>
          </cell>
          <cell r="U279">
            <v>0</v>
          </cell>
          <cell r="V279">
            <v>93</v>
          </cell>
          <cell r="W279" t="str">
            <v>Xuất sắc</v>
          </cell>
          <cell r="X279" t="str">
            <v>A2</v>
          </cell>
          <cell r="Y279" t="str">
            <v>A3</v>
          </cell>
          <cell r="Z279" t="str">
            <v>A4</v>
          </cell>
          <cell r="AA279">
            <v>0</v>
          </cell>
          <cell r="AB279">
            <v>0</v>
          </cell>
          <cell r="AC279">
            <v>0</v>
          </cell>
          <cell r="AD279">
            <v>60</v>
          </cell>
          <cell r="AE279">
            <v>60</v>
          </cell>
          <cell r="AF279">
            <v>0</v>
          </cell>
          <cell r="AG279" t="str">
            <v>Xuất sắc</v>
          </cell>
          <cell r="AH279">
            <v>0</v>
          </cell>
          <cell r="AI279" t="str">
            <v>X</v>
          </cell>
          <cell r="AJ279">
            <v>0</v>
          </cell>
          <cell r="AK279" t="str">
            <v/>
          </cell>
          <cell r="AL279">
            <v>0</v>
          </cell>
          <cell r="AM279" t="str">
            <v/>
          </cell>
          <cell r="AN279">
            <v>0</v>
          </cell>
          <cell r="AO279" t="str">
            <v/>
          </cell>
          <cell r="AP279">
            <v>0</v>
          </cell>
          <cell r="AQ279" t="str">
            <v/>
          </cell>
          <cell r="AR279">
            <v>0</v>
          </cell>
          <cell r="AS279" t="str">
            <v>X</v>
          </cell>
          <cell r="AT279">
            <v>0</v>
          </cell>
          <cell r="AU279" t="str">
            <v/>
          </cell>
          <cell r="AV279">
            <v>0</v>
          </cell>
          <cell r="AW279" t="str">
            <v/>
          </cell>
          <cell r="AX279">
            <v>0</v>
          </cell>
          <cell r="AY279" t="str">
            <v/>
          </cell>
          <cell r="AZ279">
            <v>0</v>
          </cell>
          <cell r="BA279" t="str">
            <v/>
          </cell>
          <cell r="BB279">
            <v>0</v>
          </cell>
          <cell r="BC279" t="str">
            <v>CBGV</v>
          </cell>
        </row>
        <row r="280">
          <cell r="E280" t="str">
            <v>01014017</v>
          </cell>
          <cell r="F280">
            <v>80</v>
          </cell>
          <cell r="G280">
            <v>34</v>
          </cell>
          <cell r="H280">
            <v>15</v>
          </cell>
          <cell r="I280">
            <v>15</v>
          </cell>
          <cell r="J280">
            <v>30</v>
          </cell>
          <cell r="K280">
            <v>0</v>
          </cell>
          <cell r="L280">
            <v>0</v>
          </cell>
          <cell r="M280">
            <v>94</v>
          </cell>
          <cell r="N280" t="str">
            <v>Xuất sắc</v>
          </cell>
          <cell r="O280">
            <v>34</v>
          </cell>
          <cell r="P280">
            <v>15</v>
          </cell>
          <cell r="Q280">
            <v>15</v>
          </cell>
          <cell r="R280">
            <v>30</v>
          </cell>
          <cell r="S280">
            <v>60</v>
          </cell>
          <cell r="T280">
            <v>0</v>
          </cell>
          <cell r="U280">
            <v>0</v>
          </cell>
          <cell r="V280">
            <v>94</v>
          </cell>
          <cell r="W280" t="str">
            <v>Xuất sắc</v>
          </cell>
          <cell r="X280" t="str">
            <v>A2</v>
          </cell>
          <cell r="Y280" t="str">
            <v>A4</v>
          </cell>
          <cell r="Z280" t="str">
            <v>A4</v>
          </cell>
          <cell r="AA280">
            <v>0</v>
          </cell>
          <cell r="AB280">
            <v>0</v>
          </cell>
          <cell r="AC280">
            <v>0</v>
          </cell>
          <cell r="AD280">
            <v>60</v>
          </cell>
          <cell r="AE280">
            <v>60</v>
          </cell>
          <cell r="AF280">
            <v>0</v>
          </cell>
          <cell r="AG280" t="str">
            <v>Xuất sắc</v>
          </cell>
          <cell r="AH280">
            <v>0</v>
          </cell>
          <cell r="AI280" t="str">
            <v>X</v>
          </cell>
          <cell r="AJ280">
            <v>0</v>
          </cell>
          <cell r="AK280" t="str">
            <v/>
          </cell>
          <cell r="AL280">
            <v>0</v>
          </cell>
          <cell r="AM280" t="str">
            <v/>
          </cell>
          <cell r="AN280">
            <v>0</v>
          </cell>
          <cell r="AO280" t="str">
            <v/>
          </cell>
          <cell r="AP280">
            <v>0</v>
          </cell>
          <cell r="AQ280" t="str">
            <v/>
          </cell>
          <cell r="AR280">
            <v>0</v>
          </cell>
          <cell r="AS280" t="str">
            <v>X</v>
          </cell>
          <cell r="AT280">
            <v>0</v>
          </cell>
          <cell r="AU280" t="str">
            <v/>
          </cell>
          <cell r="AV280">
            <v>0</v>
          </cell>
          <cell r="AW280" t="str">
            <v/>
          </cell>
          <cell r="AX280">
            <v>0</v>
          </cell>
          <cell r="AY280" t="str">
            <v/>
          </cell>
          <cell r="AZ280">
            <v>0</v>
          </cell>
          <cell r="BA280" t="str">
            <v/>
          </cell>
          <cell r="BB280">
            <v>0</v>
          </cell>
          <cell r="BC280" t="str">
            <v>CBGV</v>
          </cell>
        </row>
        <row r="281">
          <cell r="E281" t="str">
            <v>01007009</v>
          </cell>
          <cell r="F281">
            <v>81</v>
          </cell>
          <cell r="G281">
            <v>33</v>
          </cell>
          <cell r="H281">
            <v>15</v>
          </cell>
          <cell r="I281">
            <v>15</v>
          </cell>
          <cell r="J281">
            <v>30</v>
          </cell>
          <cell r="K281">
            <v>0</v>
          </cell>
          <cell r="L281">
            <v>0</v>
          </cell>
          <cell r="M281">
            <v>93</v>
          </cell>
          <cell r="N281" t="str">
            <v>Xuất sắc</v>
          </cell>
          <cell r="O281">
            <v>33</v>
          </cell>
          <cell r="P281">
            <v>15</v>
          </cell>
          <cell r="Q281">
            <v>15</v>
          </cell>
          <cell r="R281">
            <v>30</v>
          </cell>
          <cell r="S281">
            <v>60</v>
          </cell>
          <cell r="T281">
            <v>0</v>
          </cell>
          <cell r="U281">
            <v>0</v>
          </cell>
          <cell r="V281">
            <v>93</v>
          </cell>
          <cell r="W281" t="str">
            <v>Xuất sắc</v>
          </cell>
          <cell r="X281" t="str">
            <v>A3</v>
          </cell>
          <cell r="Y281" t="str">
            <v>A1</v>
          </cell>
          <cell r="Z281" t="str">
            <v>A4</v>
          </cell>
          <cell r="AA281">
            <v>0</v>
          </cell>
          <cell r="AB281">
            <v>0</v>
          </cell>
          <cell r="AC281">
            <v>0</v>
          </cell>
          <cell r="AD281">
            <v>60</v>
          </cell>
          <cell r="AE281">
            <v>60</v>
          </cell>
          <cell r="AF281">
            <v>0</v>
          </cell>
          <cell r="AG281" t="str">
            <v>Xuất sắc</v>
          </cell>
          <cell r="AH281" t="str">
            <v>QĐ kỷ luật có hiệu lực đến ngày 10/4/2026</v>
          </cell>
          <cell r="AI281" t="str">
            <v>X</v>
          </cell>
          <cell r="AJ281">
            <v>0</v>
          </cell>
          <cell r="AK281" t="str">
            <v/>
          </cell>
          <cell r="AL281">
            <v>0</v>
          </cell>
          <cell r="AM281" t="str">
            <v/>
          </cell>
          <cell r="AN281">
            <v>0</v>
          </cell>
          <cell r="AO281" t="str">
            <v/>
          </cell>
          <cell r="AP281">
            <v>0</v>
          </cell>
          <cell r="AQ281" t="str">
            <v/>
          </cell>
          <cell r="AR281">
            <v>0</v>
          </cell>
          <cell r="AS281" t="str">
            <v>X</v>
          </cell>
          <cell r="AT281">
            <v>0</v>
          </cell>
          <cell r="AU281" t="str">
            <v/>
          </cell>
          <cell r="AV281">
            <v>0</v>
          </cell>
          <cell r="AW281" t="str">
            <v/>
          </cell>
          <cell r="AX281">
            <v>0</v>
          </cell>
          <cell r="AY281" t="str">
            <v/>
          </cell>
          <cell r="AZ281">
            <v>0</v>
          </cell>
          <cell r="BA281" t="str">
            <v/>
          </cell>
          <cell r="BB281">
            <v>0</v>
          </cell>
          <cell r="BC281" t="str">
            <v>CBGV</v>
          </cell>
        </row>
        <row r="282">
          <cell r="E282" t="str">
            <v>01014034</v>
          </cell>
          <cell r="F282">
            <v>81</v>
          </cell>
          <cell r="G282">
            <v>25</v>
          </cell>
          <cell r="H282">
            <v>15</v>
          </cell>
          <cell r="I282">
            <v>10</v>
          </cell>
          <cell r="J282">
            <v>25</v>
          </cell>
          <cell r="K282">
            <v>0</v>
          </cell>
          <cell r="L282">
            <v>0</v>
          </cell>
          <cell r="M282">
            <v>75</v>
          </cell>
          <cell r="N282" t="str">
            <v>Tốt</v>
          </cell>
          <cell r="O282">
            <v>25</v>
          </cell>
          <cell r="P282">
            <v>15</v>
          </cell>
          <cell r="Q282">
            <v>10</v>
          </cell>
          <cell r="R282">
            <v>25</v>
          </cell>
          <cell r="S282">
            <v>50</v>
          </cell>
          <cell r="T282">
            <v>0</v>
          </cell>
          <cell r="U282">
            <v>0</v>
          </cell>
          <cell r="V282">
            <v>75</v>
          </cell>
          <cell r="W282" t="str">
            <v>Tốt</v>
          </cell>
          <cell r="X282" t="str">
            <v>A4</v>
          </cell>
          <cell r="Y282" t="str">
            <v>A4</v>
          </cell>
          <cell r="Z282" t="str">
            <v>A4</v>
          </cell>
          <cell r="AA282">
            <v>0</v>
          </cell>
          <cell r="AB282">
            <v>0</v>
          </cell>
          <cell r="AC282">
            <v>0</v>
          </cell>
          <cell r="AD282">
            <v>50</v>
          </cell>
          <cell r="AE282">
            <v>50</v>
          </cell>
          <cell r="AF282">
            <v>0</v>
          </cell>
          <cell r="AG282" t="str">
            <v>Tốt</v>
          </cell>
          <cell r="AH282">
            <v>0</v>
          </cell>
          <cell r="AI282" t="str">
            <v/>
          </cell>
          <cell r="AJ282">
            <v>0</v>
          </cell>
          <cell r="AK282" t="str">
            <v>X</v>
          </cell>
          <cell r="AL282">
            <v>0</v>
          </cell>
          <cell r="AM282" t="str">
            <v/>
          </cell>
          <cell r="AN282">
            <v>0</v>
          </cell>
          <cell r="AO282" t="str">
            <v/>
          </cell>
          <cell r="AP282">
            <v>0</v>
          </cell>
          <cell r="AQ282" t="str">
            <v/>
          </cell>
          <cell r="AR282">
            <v>0</v>
          </cell>
          <cell r="AS282" t="str">
            <v/>
          </cell>
          <cell r="AT282">
            <v>0</v>
          </cell>
          <cell r="AU282" t="str">
            <v>X</v>
          </cell>
          <cell r="AV282">
            <v>0</v>
          </cell>
          <cell r="AW282" t="str">
            <v/>
          </cell>
          <cell r="AX282">
            <v>0</v>
          </cell>
          <cell r="AY282" t="str">
            <v/>
          </cell>
          <cell r="AZ282">
            <v>0</v>
          </cell>
          <cell r="BA282" t="str">
            <v/>
          </cell>
          <cell r="BB282">
            <v>0</v>
          </cell>
          <cell r="BC282" t="str">
            <v>CBGV</v>
          </cell>
        </row>
        <row r="283">
          <cell r="E283" t="str">
            <v>01014020</v>
          </cell>
          <cell r="F283">
            <v>85</v>
          </cell>
          <cell r="G283">
            <v>33</v>
          </cell>
          <cell r="H283">
            <v>15</v>
          </cell>
          <cell r="I283">
            <v>15</v>
          </cell>
          <cell r="J283">
            <v>30</v>
          </cell>
          <cell r="K283">
            <v>0</v>
          </cell>
          <cell r="L283">
            <v>0</v>
          </cell>
          <cell r="M283">
            <v>93</v>
          </cell>
          <cell r="N283" t="str">
            <v>Xuất sắc</v>
          </cell>
          <cell r="O283">
            <v>33</v>
          </cell>
          <cell r="P283">
            <v>15</v>
          </cell>
          <cell r="Q283">
            <v>15</v>
          </cell>
          <cell r="R283">
            <v>30</v>
          </cell>
          <cell r="S283">
            <v>60</v>
          </cell>
          <cell r="T283">
            <v>0</v>
          </cell>
          <cell r="U283">
            <v>0</v>
          </cell>
          <cell r="V283">
            <v>93</v>
          </cell>
          <cell r="W283" t="str">
            <v>Xuất sắc</v>
          </cell>
          <cell r="X283" t="str">
            <v>A3</v>
          </cell>
          <cell r="Y283" t="str">
            <v>A3</v>
          </cell>
          <cell r="Z283" t="str">
            <v>A4</v>
          </cell>
          <cell r="AA283">
            <v>0</v>
          </cell>
          <cell r="AB283">
            <v>0</v>
          </cell>
          <cell r="AC283">
            <v>0</v>
          </cell>
          <cell r="AD283">
            <v>60</v>
          </cell>
          <cell r="AE283">
            <v>60</v>
          </cell>
          <cell r="AF283">
            <v>0</v>
          </cell>
          <cell r="AG283" t="str">
            <v>Xuất sắc</v>
          </cell>
          <cell r="AH283">
            <v>0</v>
          </cell>
          <cell r="AI283" t="str">
            <v>X</v>
          </cell>
          <cell r="AJ283">
            <v>0</v>
          </cell>
          <cell r="AK283" t="str">
            <v/>
          </cell>
          <cell r="AL283">
            <v>0</v>
          </cell>
          <cell r="AM283" t="str">
            <v/>
          </cell>
          <cell r="AN283">
            <v>0</v>
          </cell>
          <cell r="AO283" t="str">
            <v/>
          </cell>
          <cell r="AP283">
            <v>0</v>
          </cell>
          <cell r="AQ283" t="str">
            <v/>
          </cell>
          <cell r="AR283">
            <v>0</v>
          </cell>
          <cell r="AS283" t="str">
            <v>X</v>
          </cell>
          <cell r="AT283">
            <v>0</v>
          </cell>
          <cell r="AU283" t="str">
            <v/>
          </cell>
          <cell r="AV283">
            <v>0</v>
          </cell>
          <cell r="AW283" t="str">
            <v/>
          </cell>
          <cell r="AX283">
            <v>0</v>
          </cell>
          <cell r="AY283" t="str">
            <v/>
          </cell>
          <cell r="AZ283">
            <v>0</v>
          </cell>
          <cell r="BA283" t="str">
            <v/>
          </cell>
          <cell r="BB283">
            <v>0</v>
          </cell>
          <cell r="BC283" t="str">
            <v>CBGV</v>
          </cell>
        </row>
        <row r="284">
          <cell r="E284" t="str">
            <v>01014018</v>
          </cell>
          <cell r="F284">
            <v>83</v>
          </cell>
          <cell r="G284">
            <v>33</v>
          </cell>
          <cell r="H284">
            <v>15</v>
          </cell>
          <cell r="I284">
            <v>15</v>
          </cell>
          <cell r="J284">
            <v>30</v>
          </cell>
          <cell r="K284">
            <v>0</v>
          </cell>
          <cell r="L284">
            <v>0</v>
          </cell>
          <cell r="M284">
            <v>93</v>
          </cell>
          <cell r="N284" t="str">
            <v>Xuất sắc</v>
          </cell>
          <cell r="O284">
            <v>33</v>
          </cell>
          <cell r="P284">
            <v>15</v>
          </cell>
          <cell r="Q284">
            <v>15</v>
          </cell>
          <cell r="R284">
            <v>30</v>
          </cell>
          <cell r="S284">
            <v>60</v>
          </cell>
          <cell r="T284">
            <v>0</v>
          </cell>
          <cell r="U284">
            <v>0</v>
          </cell>
          <cell r="V284">
            <v>93</v>
          </cell>
          <cell r="W284" t="str">
            <v>Xuất sắc</v>
          </cell>
          <cell r="X284" t="str">
            <v>A4</v>
          </cell>
          <cell r="Y284" t="str">
            <v>A1</v>
          </cell>
          <cell r="Z284" t="str">
            <v>A3</v>
          </cell>
          <cell r="AA284">
            <v>0</v>
          </cell>
          <cell r="AB284">
            <v>0</v>
          </cell>
          <cell r="AC284">
            <v>0</v>
          </cell>
          <cell r="AD284">
            <v>60</v>
          </cell>
          <cell r="AE284">
            <v>60</v>
          </cell>
          <cell r="AF284">
            <v>0</v>
          </cell>
          <cell r="AG284" t="str">
            <v>Xuất sắc</v>
          </cell>
          <cell r="AH284">
            <v>0</v>
          </cell>
          <cell r="AI284" t="str">
            <v>X</v>
          </cell>
          <cell r="AJ284">
            <v>0</v>
          </cell>
          <cell r="AK284" t="str">
            <v/>
          </cell>
          <cell r="AL284">
            <v>0</v>
          </cell>
          <cell r="AM284" t="str">
            <v/>
          </cell>
          <cell r="AN284">
            <v>0</v>
          </cell>
          <cell r="AO284" t="str">
            <v/>
          </cell>
          <cell r="AP284">
            <v>0</v>
          </cell>
          <cell r="AQ284" t="str">
            <v/>
          </cell>
          <cell r="AR284">
            <v>0</v>
          </cell>
          <cell r="AS284" t="str">
            <v>X</v>
          </cell>
          <cell r="AT284">
            <v>0</v>
          </cell>
          <cell r="AU284" t="str">
            <v/>
          </cell>
          <cell r="AV284">
            <v>0</v>
          </cell>
          <cell r="AW284" t="str">
            <v/>
          </cell>
          <cell r="AX284">
            <v>0</v>
          </cell>
          <cell r="AY284" t="str">
            <v/>
          </cell>
          <cell r="AZ284">
            <v>0</v>
          </cell>
          <cell r="BA284" t="str">
            <v/>
          </cell>
          <cell r="BB284">
            <v>0</v>
          </cell>
          <cell r="BC284" t="str">
            <v>CBGV</v>
          </cell>
        </row>
        <row r="285">
          <cell r="E285" t="str">
            <v>01014042</v>
          </cell>
          <cell r="F285">
            <v>90</v>
          </cell>
          <cell r="G285">
            <v>33</v>
          </cell>
          <cell r="H285">
            <v>15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>
            <v>93</v>
          </cell>
          <cell r="N285" t="str">
            <v>Xuất sắc</v>
          </cell>
          <cell r="O285">
            <v>33</v>
          </cell>
          <cell r="P285">
            <v>15</v>
          </cell>
          <cell r="Q285">
            <v>15</v>
          </cell>
          <cell r="R285">
            <v>30</v>
          </cell>
          <cell r="S285">
            <v>60</v>
          </cell>
          <cell r="T285">
            <v>0</v>
          </cell>
          <cell r="U285">
            <v>0</v>
          </cell>
          <cell r="V285">
            <v>93</v>
          </cell>
          <cell r="W285" t="str">
            <v>Xuất sắc</v>
          </cell>
          <cell r="X285" t="str">
            <v>A3</v>
          </cell>
          <cell r="Y285" t="str">
            <v>A3</v>
          </cell>
          <cell r="Z285" t="str">
            <v>A3</v>
          </cell>
          <cell r="AA285">
            <v>0</v>
          </cell>
          <cell r="AB285">
            <v>0</v>
          </cell>
          <cell r="AC285">
            <v>0</v>
          </cell>
          <cell r="AD285">
            <v>60</v>
          </cell>
          <cell r="AE285">
            <v>60</v>
          </cell>
          <cell r="AF285">
            <v>0</v>
          </cell>
          <cell r="AG285" t="str">
            <v>Xuất sắc</v>
          </cell>
          <cell r="AH285">
            <v>0</v>
          </cell>
          <cell r="AI285" t="str">
            <v>X</v>
          </cell>
          <cell r="AJ285">
            <v>0</v>
          </cell>
          <cell r="AK285" t="str">
            <v/>
          </cell>
          <cell r="AL285">
            <v>0</v>
          </cell>
          <cell r="AM285" t="str">
            <v/>
          </cell>
          <cell r="AN285">
            <v>0</v>
          </cell>
          <cell r="AO285" t="str">
            <v/>
          </cell>
          <cell r="AP285">
            <v>0</v>
          </cell>
          <cell r="AQ285" t="str">
            <v/>
          </cell>
          <cell r="AR285">
            <v>0</v>
          </cell>
          <cell r="AS285" t="str">
            <v>X</v>
          </cell>
          <cell r="AT285">
            <v>0</v>
          </cell>
          <cell r="AU285" t="str">
            <v/>
          </cell>
          <cell r="AV285">
            <v>0</v>
          </cell>
          <cell r="AW285" t="str">
            <v/>
          </cell>
          <cell r="AX285">
            <v>0</v>
          </cell>
          <cell r="AY285" t="str">
            <v/>
          </cell>
          <cell r="AZ285">
            <v>0</v>
          </cell>
          <cell r="BA285" t="str">
            <v/>
          </cell>
          <cell r="BB285">
            <v>0</v>
          </cell>
          <cell r="BC285" t="str">
            <v>CBGV</v>
          </cell>
        </row>
        <row r="286">
          <cell r="E286" t="str">
            <v>01014019</v>
          </cell>
          <cell r="F286">
            <v>80</v>
          </cell>
          <cell r="G286">
            <v>33</v>
          </cell>
          <cell r="H286">
            <v>15</v>
          </cell>
          <cell r="I286">
            <v>10</v>
          </cell>
          <cell r="J286">
            <v>25</v>
          </cell>
          <cell r="K286">
            <v>0</v>
          </cell>
          <cell r="L286">
            <v>0</v>
          </cell>
          <cell r="M286">
            <v>83</v>
          </cell>
          <cell r="N286" t="str">
            <v>Tốt</v>
          </cell>
          <cell r="O286">
            <v>33</v>
          </cell>
          <cell r="P286">
            <v>15</v>
          </cell>
          <cell r="Q286">
            <v>10</v>
          </cell>
          <cell r="R286">
            <v>25</v>
          </cell>
          <cell r="S286">
            <v>50</v>
          </cell>
          <cell r="T286">
            <v>0</v>
          </cell>
          <cell r="U286">
            <v>0</v>
          </cell>
          <cell r="V286">
            <v>83</v>
          </cell>
          <cell r="W286" t="str">
            <v>Tốt</v>
          </cell>
          <cell r="X286" t="str">
            <v>A4</v>
          </cell>
          <cell r="Y286" t="str">
            <v>A4</v>
          </cell>
          <cell r="Z286" t="str">
            <v>A4</v>
          </cell>
          <cell r="AA286">
            <v>0</v>
          </cell>
          <cell r="AB286">
            <v>0</v>
          </cell>
          <cell r="AC286">
            <v>0</v>
          </cell>
          <cell r="AD286">
            <v>50</v>
          </cell>
          <cell r="AE286">
            <v>50</v>
          </cell>
          <cell r="AF286">
            <v>0</v>
          </cell>
          <cell r="AG286" t="str">
            <v>Tốt</v>
          </cell>
          <cell r="AH286">
            <v>0</v>
          </cell>
          <cell r="AI286" t="str">
            <v/>
          </cell>
          <cell r="AJ286">
            <v>0</v>
          </cell>
          <cell r="AK286" t="str">
            <v>X</v>
          </cell>
          <cell r="AL286">
            <v>0</v>
          </cell>
          <cell r="AM286" t="str">
            <v/>
          </cell>
          <cell r="AN286">
            <v>0</v>
          </cell>
          <cell r="AO286" t="str">
            <v/>
          </cell>
          <cell r="AP286">
            <v>0</v>
          </cell>
          <cell r="AQ286" t="str">
            <v/>
          </cell>
          <cell r="AR286">
            <v>0</v>
          </cell>
          <cell r="AS286" t="str">
            <v/>
          </cell>
          <cell r="AT286">
            <v>0</v>
          </cell>
          <cell r="AU286" t="str">
            <v>X</v>
          </cell>
          <cell r="AV286">
            <v>0</v>
          </cell>
          <cell r="AW286" t="str">
            <v/>
          </cell>
          <cell r="AX286">
            <v>0</v>
          </cell>
          <cell r="AY286" t="str">
            <v/>
          </cell>
          <cell r="AZ286">
            <v>0</v>
          </cell>
          <cell r="BA286" t="str">
            <v/>
          </cell>
          <cell r="BB286">
            <v>0</v>
          </cell>
          <cell r="BC286" t="str">
            <v>CBGV</v>
          </cell>
        </row>
        <row r="287">
          <cell r="E287" t="str">
            <v>01014010</v>
          </cell>
          <cell r="F287">
            <v>80</v>
          </cell>
          <cell r="G287">
            <v>34</v>
          </cell>
          <cell r="H287">
            <v>15</v>
          </cell>
          <cell r="I287">
            <v>15</v>
          </cell>
          <cell r="J287">
            <v>30</v>
          </cell>
          <cell r="K287">
            <v>0</v>
          </cell>
          <cell r="L287">
            <v>2.82</v>
          </cell>
          <cell r="M287">
            <v>91.18</v>
          </cell>
          <cell r="N287" t="str">
            <v>Xuất sắc</v>
          </cell>
          <cell r="O287">
            <v>34</v>
          </cell>
          <cell r="P287">
            <v>15</v>
          </cell>
          <cell r="Q287">
            <v>15</v>
          </cell>
          <cell r="R287">
            <v>30</v>
          </cell>
          <cell r="S287">
            <v>60</v>
          </cell>
          <cell r="T287">
            <v>0</v>
          </cell>
          <cell r="U287">
            <v>2.82</v>
          </cell>
          <cell r="V287">
            <v>91.18</v>
          </cell>
          <cell r="W287" t="str">
            <v>Xuất sắc</v>
          </cell>
          <cell r="X287" t="str">
            <v>A1</v>
          </cell>
          <cell r="Y287" t="str">
            <v>A3</v>
          </cell>
          <cell r="Z287" t="str">
            <v>A3</v>
          </cell>
          <cell r="AA287">
            <v>0</v>
          </cell>
          <cell r="AB287">
            <v>0</v>
          </cell>
          <cell r="AC287">
            <v>0</v>
          </cell>
          <cell r="AD287">
            <v>60</v>
          </cell>
          <cell r="AE287">
            <v>60</v>
          </cell>
          <cell r="AF287">
            <v>0</v>
          </cell>
          <cell r="AG287" t="str">
            <v>Xuất sắc</v>
          </cell>
          <cell r="AH287" t="str">
            <v>Nhắc nhở tháng 5</v>
          </cell>
          <cell r="AI287" t="str">
            <v>X</v>
          </cell>
          <cell r="AJ287">
            <v>0</v>
          </cell>
          <cell r="AK287" t="str">
            <v/>
          </cell>
          <cell r="AL287">
            <v>0</v>
          </cell>
          <cell r="AM287" t="str">
            <v/>
          </cell>
          <cell r="AN287">
            <v>0</v>
          </cell>
          <cell r="AO287" t="str">
            <v/>
          </cell>
          <cell r="AP287">
            <v>0</v>
          </cell>
          <cell r="AQ287" t="str">
            <v/>
          </cell>
          <cell r="AR287">
            <v>0</v>
          </cell>
          <cell r="AS287" t="str">
            <v>X</v>
          </cell>
          <cell r="AT287">
            <v>0</v>
          </cell>
          <cell r="AU287" t="str">
            <v/>
          </cell>
          <cell r="AV287">
            <v>0</v>
          </cell>
          <cell r="AW287" t="str">
            <v/>
          </cell>
          <cell r="AX287">
            <v>0</v>
          </cell>
          <cell r="AY287" t="str">
            <v/>
          </cell>
          <cell r="AZ287">
            <v>0</v>
          </cell>
          <cell r="BA287" t="str">
            <v/>
          </cell>
          <cell r="BB287">
            <v>0</v>
          </cell>
          <cell r="BC287" t="str">
            <v>CBGV</v>
          </cell>
        </row>
        <row r="288">
          <cell r="E288" t="str">
            <v>01014030</v>
          </cell>
          <cell r="F288">
            <v>89</v>
          </cell>
          <cell r="G288">
            <v>33</v>
          </cell>
          <cell r="H288">
            <v>15</v>
          </cell>
          <cell r="I288">
            <v>15</v>
          </cell>
          <cell r="J288">
            <v>30</v>
          </cell>
          <cell r="K288">
            <v>0</v>
          </cell>
          <cell r="L288">
            <v>0</v>
          </cell>
          <cell r="M288">
            <v>93</v>
          </cell>
          <cell r="N288" t="str">
            <v>Xuất sắc</v>
          </cell>
          <cell r="O288">
            <v>33</v>
          </cell>
          <cell r="P288">
            <v>15</v>
          </cell>
          <cell r="Q288">
            <v>15</v>
          </cell>
          <cell r="R288">
            <v>30</v>
          </cell>
          <cell r="S288">
            <v>60</v>
          </cell>
          <cell r="T288">
            <v>0</v>
          </cell>
          <cell r="U288">
            <v>0</v>
          </cell>
          <cell r="V288">
            <v>93</v>
          </cell>
          <cell r="W288" t="str">
            <v>Xuất sắc</v>
          </cell>
          <cell r="X288" t="str">
            <v>A3</v>
          </cell>
          <cell r="Y288" t="str">
            <v>A3</v>
          </cell>
          <cell r="Z288" t="str">
            <v>A4</v>
          </cell>
          <cell r="AA288">
            <v>0</v>
          </cell>
          <cell r="AB288">
            <v>0</v>
          </cell>
          <cell r="AC288">
            <v>0</v>
          </cell>
          <cell r="AD288">
            <v>60</v>
          </cell>
          <cell r="AE288">
            <v>60</v>
          </cell>
          <cell r="AF288">
            <v>0</v>
          </cell>
          <cell r="AG288" t="str">
            <v>Xuất sắc</v>
          </cell>
          <cell r="AH288">
            <v>0</v>
          </cell>
          <cell r="AI288" t="str">
            <v>X</v>
          </cell>
          <cell r="AJ288">
            <v>0</v>
          </cell>
          <cell r="AK288" t="str">
            <v/>
          </cell>
          <cell r="AL288">
            <v>0</v>
          </cell>
          <cell r="AM288" t="str">
            <v/>
          </cell>
          <cell r="AN288">
            <v>0</v>
          </cell>
          <cell r="AO288" t="str">
            <v/>
          </cell>
          <cell r="AP288">
            <v>0</v>
          </cell>
          <cell r="AQ288" t="str">
            <v/>
          </cell>
          <cell r="AR288">
            <v>0</v>
          </cell>
          <cell r="AS288" t="str">
            <v>X</v>
          </cell>
          <cell r="AT288">
            <v>0</v>
          </cell>
          <cell r="AU288" t="str">
            <v/>
          </cell>
          <cell r="AV288">
            <v>0</v>
          </cell>
          <cell r="AW288" t="str">
            <v/>
          </cell>
          <cell r="AX288">
            <v>0</v>
          </cell>
          <cell r="AY288" t="str">
            <v/>
          </cell>
          <cell r="AZ288">
            <v>0</v>
          </cell>
          <cell r="BA288" t="str">
            <v/>
          </cell>
          <cell r="BB288">
            <v>0</v>
          </cell>
          <cell r="BC288" t="str">
            <v>CBGV</v>
          </cell>
        </row>
        <row r="289">
          <cell r="E289" t="str">
            <v>01014024</v>
          </cell>
          <cell r="F289">
            <v>85</v>
          </cell>
          <cell r="G289">
            <v>34</v>
          </cell>
          <cell r="H289">
            <v>15</v>
          </cell>
          <cell r="I289">
            <v>15</v>
          </cell>
          <cell r="J289">
            <v>30</v>
          </cell>
          <cell r="K289">
            <v>0</v>
          </cell>
          <cell r="L289">
            <v>0</v>
          </cell>
          <cell r="M289">
            <v>94</v>
          </cell>
          <cell r="N289" t="str">
            <v>Xuất sắc</v>
          </cell>
          <cell r="O289">
            <v>34</v>
          </cell>
          <cell r="P289">
            <v>15</v>
          </cell>
          <cell r="Q289">
            <v>15</v>
          </cell>
          <cell r="R289">
            <v>30</v>
          </cell>
          <cell r="S289">
            <v>60</v>
          </cell>
          <cell r="T289">
            <v>0</v>
          </cell>
          <cell r="U289">
            <v>0</v>
          </cell>
          <cell r="V289">
            <v>94</v>
          </cell>
          <cell r="W289" t="str">
            <v>Xuất sắc</v>
          </cell>
          <cell r="X289" t="str">
            <v>A1</v>
          </cell>
          <cell r="Y289" t="str">
            <v>A3</v>
          </cell>
          <cell r="Z289" t="str">
            <v>A4</v>
          </cell>
          <cell r="AA289">
            <v>0</v>
          </cell>
          <cell r="AB289">
            <v>0</v>
          </cell>
          <cell r="AC289">
            <v>0</v>
          </cell>
          <cell r="AD289">
            <v>60</v>
          </cell>
          <cell r="AE289">
            <v>60</v>
          </cell>
          <cell r="AF289">
            <v>0</v>
          </cell>
          <cell r="AG289" t="str">
            <v>Xuất sắc</v>
          </cell>
          <cell r="AH289">
            <v>0</v>
          </cell>
          <cell r="AI289" t="str">
            <v>X</v>
          </cell>
          <cell r="AJ289">
            <v>0</v>
          </cell>
          <cell r="AK289" t="str">
            <v/>
          </cell>
          <cell r="AL289">
            <v>0</v>
          </cell>
          <cell r="AM289" t="str">
            <v/>
          </cell>
          <cell r="AN289">
            <v>0</v>
          </cell>
          <cell r="AO289" t="str">
            <v/>
          </cell>
          <cell r="AP289">
            <v>0</v>
          </cell>
          <cell r="AQ289" t="str">
            <v/>
          </cell>
          <cell r="AR289">
            <v>0</v>
          </cell>
          <cell r="AS289" t="str">
            <v>X</v>
          </cell>
          <cell r="AT289">
            <v>0</v>
          </cell>
          <cell r="AU289" t="str">
            <v/>
          </cell>
          <cell r="AV289">
            <v>0</v>
          </cell>
          <cell r="AW289" t="str">
            <v/>
          </cell>
          <cell r="AX289">
            <v>0</v>
          </cell>
          <cell r="AY289" t="str">
            <v/>
          </cell>
          <cell r="AZ289">
            <v>0</v>
          </cell>
          <cell r="BA289" t="str">
            <v/>
          </cell>
          <cell r="BB289">
            <v>0</v>
          </cell>
          <cell r="BC289" t="str">
            <v>CBGV</v>
          </cell>
        </row>
        <row r="290">
          <cell r="E290" t="str">
            <v>01014048</v>
          </cell>
          <cell r="F290">
            <v>95</v>
          </cell>
          <cell r="G290">
            <v>33</v>
          </cell>
          <cell r="H290">
            <v>15</v>
          </cell>
          <cell r="I290">
            <v>15</v>
          </cell>
          <cell r="J290">
            <v>30</v>
          </cell>
          <cell r="K290">
            <v>0</v>
          </cell>
          <cell r="L290">
            <v>0</v>
          </cell>
          <cell r="M290">
            <v>93</v>
          </cell>
          <cell r="N290" t="str">
            <v>Xuất sắc</v>
          </cell>
          <cell r="O290">
            <v>33</v>
          </cell>
          <cell r="P290">
            <v>15</v>
          </cell>
          <cell r="Q290">
            <v>15</v>
          </cell>
          <cell r="R290">
            <v>30</v>
          </cell>
          <cell r="S290">
            <v>60</v>
          </cell>
          <cell r="T290">
            <v>0</v>
          </cell>
          <cell r="U290">
            <v>0</v>
          </cell>
          <cell r="V290">
            <v>93</v>
          </cell>
          <cell r="W290" t="str">
            <v>Xuất sắc</v>
          </cell>
          <cell r="X290" t="str">
            <v>A2</v>
          </cell>
          <cell r="Y290" t="str">
            <v>A2</v>
          </cell>
          <cell r="Z290" t="str">
            <v>A4</v>
          </cell>
          <cell r="AA290">
            <v>0</v>
          </cell>
          <cell r="AB290">
            <v>0</v>
          </cell>
          <cell r="AC290">
            <v>0</v>
          </cell>
          <cell r="AD290">
            <v>60</v>
          </cell>
          <cell r="AE290">
            <v>60</v>
          </cell>
          <cell r="AF290">
            <v>0</v>
          </cell>
          <cell r="AG290" t="str">
            <v>Xuất sắc</v>
          </cell>
          <cell r="AH290">
            <v>0</v>
          </cell>
          <cell r="AI290" t="str">
            <v>X</v>
          </cell>
          <cell r="AJ290">
            <v>0</v>
          </cell>
          <cell r="AK290" t="str">
            <v/>
          </cell>
          <cell r="AL290">
            <v>0</v>
          </cell>
          <cell r="AM290" t="str">
            <v/>
          </cell>
          <cell r="AN290">
            <v>0</v>
          </cell>
          <cell r="AO290" t="str">
            <v/>
          </cell>
          <cell r="AP290">
            <v>0</v>
          </cell>
          <cell r="AQ290" t="str">
            <v/>
          </cell>
          <cell r="AR290">
            <v>0</v>
          </cell>
          <cell r="AS290" t="str">
            <v>X</v>
          </cell>
          <cell r="AT290">
            <v>0</v>
          </cell>
          <cell r="AU290" t="str">
            <v/>
          </cell>
          <cell r="AV290">
            <v>0</v>
          </cell>
          <cell r="AW290" t="str">
            <v/>
          </cell>
          <cell r="AX290">
            <v>0</v>
          </cell>
          <cell r="AY290" t="str">
            <v/>
          </cell>
          <cell r="AZ290">
            <v>0</v>
          </cell>
          <cell r="BA290" t="str">
            <v/>
          </cell>
          <cell r="BB290">
            <v>0</v>
          </cell>
          <cell r="BC290" t="str">
            <v>TT</v>
          </cell>
        </row>
        <row r="291">
          <cell r="E291" t="str">
            <v>01014022</v>
          </cell>
          <cell r="F291">
            <v>85</v>
          </cell>
          <cell r="G291">
            <v>33</v>
          </cell>
          <cell r="H291">
            <v>15</v>
          </cell>
          <cell r="I291">
            <v>15</v>
          </cell>
          <cell r="J291">
            <v>30</v>
          </cell>
          <cell r="K291">
            <v>0</v>
          </cell>
          <cell r="L291">
            <v>0</v>
          </cell>
          <cell r="M291">
            <v>93</v>
          </cell>
          <cell r="N291" t="str">
            <v>Xuất sắc</v>
          </cell>
          <cell r="O291">
            <v>33</v>
          </cell>
          <cell r="P291">
            <v>15</v>
          </cell>
          <cell r="Q291">
            <v>15</v>
          </cell>
          <cell r="R291">
            <v>30</v>
          </cell>
          <cell r="S291">
            <v>60</v>
          </cell>
          <cell r="T291">
            <v>0</v>
          </cell>
          <cell r="U291">
            <v>0</v>
          </cell>
          <cell r="V291">
            <v>93</v>
          </cell>
          <cell r="W291" t="str">
            <v>Xuất sắc</v>
          </cell>
          <cell r="X291" t="str">
            <v>A3</v>
          </cell>
          <cell r="Y291" t="str">
            <v>A3</v>
          </cell>
          <cell r="Z291" t="str">
            <v>A3</v>
          </cell>
          <cell r="AA291">
            <v>0</v>
          </cell>
          <cell r="AB291">
            <v>0</v>
          </cell>
          <cell r="AC291">
            <v>0</v>
          </cell>
          <cell r="AD291">
            <v>60</v>
          </cell>
          <cell r="AE291">
            <v>60</v>
          </cell>
          <cell r="AF291">
            <v>0</v>
          </cell>
          <cell r="AG291" t="str">
            <v>Xuất sắc</v>
          </cell>
          <cell r="AH291">
            <v>0</v>
          </cell>
          <cell r="AI291" t="str">
            <v>X</v>
          </cell>
          <cell r="AJ291">
            <v>0</v>
          </cell>
          <cell r="AK291" t="str">
            <v/>
          </cell>
          <cell r="AL291">
            <v>0</v>
          </cell>
          <cell r="AM291" t="str">
            <v/>
          </cell>
          <cell r="AN291">
            <v>0</v>
          </cell>
          <cell r="AO291" t="str">
            <v/>
          </cell>
          <cell r="AP291">
            <v>0</v>
          </cell>
          <cell r="AQ291" t="str">
            <v/>
          </cell>
          <cell r="AR291">
            <v>0</v>
          </cell>
          <cell r="AS291" t="str">
            <v>X</v>
          </cell>
          <cell r="AT291">
            <v>0</v>
          </cell>
          <cell r="AU291" t="str">
            <v/>
          </cell>
          <cell r="AV291">
            <v>0</v>
          </cell>
          <cell r="AW291" t="str">
            <v/>
          </cell>
          <cell r="AX291">
            <v>0</v>
          </cell>
          <cell r="AY291" t="str">
            <v/>
          </cell>
          <cell r="AZ291">
            <v>0</v>
          </cell>
          <cell r="BA291" t="str">
            <v/>
          </cell>
          <cell r="BB291">
            <v>0</v>
          </cell>
          <cell r="BC291" t="str">
            <v>CBGV</v>
          </cell>
        </row>
        <row r="292">
          <cell r="E292" t="str">
            <v>01014025</v>
          </cell>
          <cell r="F292">
            <v>90</v>
          </cell>
          <cell r="G292">
            <v>34</v>
          </cell>
          <cell r="H292">
            <v>15</v>
          </cell>
          <cell r="I292">
            <v>10</v>
          </cell>
          <cell r="J292">
            <v>25</v>
          </cell>
          <cell r="K292">
            <v>0</v>
          </cell>
          <cell r="L292">
            <v>0</v>
          </cell>
          <cell r="M292">
            <v>84</v>
          </cell>
          <cell r="N292" t="str">
            <v>Tốt</v>
          </cell>
          <cell r="O292">
            <v>34</v>
          </cell>
          <cell r="P292">
            <v>15</v>
          </cell>
          <cell r="Q292">
            <v>10</v>
          </cell>
          <cell r="R292">
            <v>25</v>
          </cell>
          <cell r="S292">
            <v>50</v>
          </cell>
          <cell r="T292">
            <v>0</v>
          </cell>
          <cell r="U292">
            <v>0</v>
          </cell>
          <cell r="V292">
            <v>84</v>
          </cell>
          <cell r="W292" t="str">
            <v>Tốt</v>
          </cell>
          <cell r="X292" t="str">
            <v>A3</v>
          </cell>
          <cell r="Y292" t="str">
            <v>A4</v>
          </cell>
          <cell r="Z292" t="str">
            <v>A4</v>
          </cell>
          <cell r="AA292">
            <v>0</v>
          </cell>
          <cell r="AB292">
            <v>0</v>
          </cell>
          <cell r="AC292">
            <v>0</v>
          </cell>
          <cell r="AD292">
            <v>50</v>
          </cell>
          <cell r="AE292">
            <v>50</v>
          </cell>
          <cell r="AF292">
            <v>0</v>
          </cell>
          <cell r="AG292" t="str">
            <v>Tốt</v>
          </cell>
          <cell r="AH292">
            <v>0</v>
          </cell>
          <cell r="AI292" t="str">
            <v/>
          </cell>
          <cell r="AJ292">
            <v>0</v>
          </cell>
          <cell r="AK292" t="str">
            <v>X</v>
          </cell>
          <cell r="AL292">
            <v>0</v>
          </cell>
          <cell r="AM292" t="str">
            <v/>
          </cell>
          <cell r="AN292">
            <v>0</v>
          </cell>
          <cell r="AO292" t="str">
            <v/>
          </cell>
          <cell r="AP292">
            <v>0</v>
          </cell>
          <cell r="AQ292" t="str">
            <v/>
          </cell>
          <cell r="AR292">
            <v>0</v>
          </cell>
          <cell r="AS292" t="str">
            <v/>
          </cell>
          <cell r="AT292">
            <v>0</v>
          </cell>
          <cell r="AU292" t="str">
            <v>X</v>
          </cell>
          <cell r="AV292">
            <v>0</v>
          </cell>
          <cell r="AW292" t="str">
            <v/>
          </cell>
          <cell r="AX292">
            <v>0</v>
          </cell>
          <cell r="AY292" t="str">
            <v/>
          </cell>
          <cell r="AZ292">
            <v>0</v>
          </cell>
          <cell r="BA292" t="str">
            <v/>
          </cell>
          <cell r="BB292">
            <v>0</v>
          </cell>
          <cell r="BC292" t="str">
            <v>CBGV</v>
          </cell>
        </row>
        <row r="293">
          <cell r="E293" t="str">
            <v>01014032</v>
          </cell>
          <cell r="F293">
            <v>89</v>
          </cell>
          <cell r="G293">
            <v>34</v>
          </cell>
          <cell r="H293">
            <v>15</v>
          </cell>
          <cell r="I293">
            <v>15</v>
          </cell>
          <cell r="J293">
            <v>30</v>
          </cell>
          <cell r="K293">
            <v>0</v>
          </cell>
          <cell r="L293">
            <v>0</v>
          </cell>
          <cell r="M293">
            <v>94</v>
          </cell>
          <cell r="N293" t="str">
            <v>Xuất sắc</v>
          </cell>
          <cell r="O293">
            <v>34</v>
          </cell>
          <cell r="P293">
            <v>15</v>
          </cell>
          <cell r="Q293">
            <v>15</v>
          </cell>
          <cell r="R293">
            <v>30</v>
          </cell>
          <cell r="S293">
            <v>60</v>
          </cell>
          <cell r="T293">
            <v>0</v>
          </cell>
          <cell r="U293">
            <v>0</v>
          </cell>
          <cell r="V293">
            <v>94</v>
          </cell>
          <cell r="W293" t="str">
            <v>Xuất sắc</v>
          </cell>
          <cell r="X293" t="str">
            <v>A1</v>
          </cell>
          <cell r="Y293" t="str">
            <v>A3</v>
          </cell>
          <cell r="Z293" t="str">
            <v>A4</v>
          </cell>
          <cell r="AA293">
            <v>0</v>
          </cell>
          <cell r="AB293">
            <v>0</v>
          </cell>
          <cell r="AC293">
            <v>0</v>
          </cell>
          <cell r="AD293">
            <v>60</v>
          </cell>
          <cell r="AE293">
            <v>60</v>
          </cell>
          <cell r="AF293">
            <v>0</v>
          </cell>
          <cell r="AG293" t="str">
            <v>Xuất sắc</v>
          </cell>
          <cell r="AH293">
            <v>0</v>
          </cell>
          <cell r="AI293" t="str">
            <v>X</v>
          </cell>
          <cell r="AJ293">
            <v>0</v>
          </cell>
          <cell r="AK293" t="str">
            <v/>
          </cell>
          <cell r="AL293">
            <v>0</v>
          </cell>
          <cell r="AM293" t="str">
            <v/>
          </cell>
          <cell r="AN293">
            <v>0</v>
          </cell>
          <cell r="AO293" t="str">
            <v/>
          </cell>
          <cell r="AP293">
            <v>0</v>
          </cell>
          <cell r="AQ293" t="str">
            <v/>
          </cell>
          <cell r="AR293">
            <v>0</v>
          </cell>
          <cell r="AS293" t="str">
            <v>X</v>
          </cell>
          <cell r="AT293">
            <v>0</v>
          </cell>
          <cell r="AU293" t="str">
            <v/>
          </cell>
          <cell r="AV293">
            <v>0</v>
          </cell>
          <cell r="AW293" t="str">
            <v/>
          </cell>
          <cell r="AX293">
            <v>0</v>
          </cell>
          <cell r="AY293" t="str">
            <v/>
          </cell>
          <cell r="AZ293">
            <v>0</v>
          </cell>
          <cell r="BA293" t="str">
            <v/>
          </cell>
          <cell r="BB293">
            <v>0</v>
          </cell>
          <cell r="BC293" t="str">
            <v>CBGV</v>
          </cell>
        </row>
        <row r="294">
          <cell r="E294" t="str">
            <v>01014006</v>
          </cell>
          <cell r="F294">
            <v>89</v>
          </cell>
          <cell r="G294">
            <v>34</v>
          </cell>
          <cell r="H294">
            <v>15</v>
          </cell>
          <cell r="I294">
            <v>15</v>
          </cell>
          <cell r="J294">
            <v>30</v>
          </cell>
          <cell r="K294">
            <v>0</v>
          </cell>
          <cell r="L294">
            <v>0</v>
          </cell>
          <cell r="M294">
            <v>94</v>
          </cell>
          <cell r="N294" t="str">
            <v>Xuất sắc</v>
          </cell>
          <cell r="O294">
            <v>34</v>
          </cell>
          <cell r="P294">
            <v>15</v>
          </cell>
          <cell r="Q294">
            <v>15</v>
          </cell>
          <cell r="R294">
            <v>30</v>
          </cell>
          <cell r="S294">
            <v>60</v>
          </cell>
          <cell r="T294">
            <v>0</v>
          </cell>
          <cell r="U294">
            <v>0</v>
          </cell>
          <cell r="V294">
            <v>94</v>
          </cell>
          <cell r="W294" t="str">
            <v>Xuất sắc</v>
          </cell>
          <cell r="X294" t="str">
            <v>A4</v>
          </cell>
          <cell r="Y294" t="str">
            <v>A1</v>
          </cell>
          <cell r="Z294" t="str">
            <v>A2</v>
          </cell>
          <cell r="AA294">
            <v>0</v>
          </cell>
          <cell r="AB294">
            <v>0</v>
          </cell>
          <cell r="AC294">
            <v>0</v>
          </cell>
          <cell r="AD294">
            <v>60</v>
          </cell>
          <cell r="AE294">
            <v>60</v>
          </cell>
          <cell r="AF294">
            <v>0</v>
          </cell>
          <cell r="AG294" t="str">
            <v>Xuất sắc</v>
          </cell>
          <cell r="AH294">
            <v>0</v>
          </cell>
          <cell r="AI294" t="str">
            <v>X</v>
          </cell>
          <cell r="AJ294">
            <v>0</v>
          </cell>
          <cell r="AK294" t="str">
            <v/>
          </cell>
          <cell r="AL294">
            <v>0</v>
          </cell>
          <cell r="AM294" t="str">
            <v/>
          </cell>
          <cell r="AN294">
            <v>0</v>
          </cell>
          <cell r="AO294" t="str">
            <v/>
          </cell>
          <cell r="AP294">
            <v>0</v>
          </cell>
          <cell r="AQ294" t="str">
            <v/>
          </cell>
          <cell r="AR294">
            <v>0</v>
          </cell>
          <cell r="AS294" t="str">
            <v>X</v>
          </cell>
          <cell r="AT294">
            <v>0</v>
          </cell>
          <cell r="AU294" t="str">
            <v/>
          </cell>
          <cell r="AV294">
            <v>0</v>
          </cell>
          <cell r="AW294" t="str">
            <v/>
          </cell>
          <cell r="AX294">
            <v>0</v>
          </cell>
          <cell r="AY294" t="str">
            <v/>
          </cell>
          <cell r="AZ294">
            <v>0</v>
          </cell>
          <cell r="BA294" t="str">
            <v/>
          </cell>
          <cell r="BB294">
            <v>0</v>
          </cell>
          <cell r="BC294" t="str">
            <v>CBGV</v>
          </cell>
        </row>
        <row r="295">
          <cell r="E295" t="str">
            <v>01014052</v>
          </cell>
          <cell r="F295">
            <v>90</v>
          </cell>
          <cell r="G295">
            <v>34</v>
          </cell>
          <cell r="H295">
            <v>15</v>
          </cell>
          <cell r="I295">
            <v>15</v>
          </cell>
          <cell r="J295">
            <v>30</v>
          </cell>
          <cell r="K295">
            <v>0</v>
          </cell>
          <cell r="L295">
            <v>0</v>
          </cell>
          <cell r="M295">
            <v>94</v>
          </cell>
          <cell r="N295" t="str">
            <v>Xuất sắc</v>
          </cell>
          <cell r="O295">
            <v>34</v>
          </cell>
          <cell r="P295">
            <v>15</v>
          </cell>
          <cell r="Q295">
            <v>15</v>
          </cell>
          <cell r="R295">
            <v>30</v>
          </cell>
          <cell r="S295">
            <v>60</v>
          </cell>
          <cell r="T295">
            <v>0</v>
          </cell>
          <cell r="U295">
            <v>0</v>
          </cell>
          <cell r="V295">
            <v>94</v>
          </cell>
          <cell r="W295" t="str">
            <v>Xuất sắc</v>
          </cell>
          <cell r="X295" t="str">
            <v>A4</v>
          </cell>
          <cell r="Y295" t="str">
            <v>A1</v>
          </cell>
          <cell r="Z295" t="str">
            <v>A3</v>
          </cell>
          <cell r="AA295">
            <v>0</v>
          </cell>
          <cell r="AB295">
            <v>0</v>
          </cell>
          <cell r="AC295">
            <v>0</v>
          </cell>
          <cell r="AD295">
            <v>60</v>
          </cell>
          <cell r="AE295">
            <v>60</v>
          </cell>
          <cell r="AF295">
            <v>0</v>
          </cell>
          <cell r="AG295" t="str">
            <v>Xuất sắc</v>
          </cell>
          <cell r="AH295">
            <v>0</v>
          </cell>
          <cell r="AI295" t="str">
            <v>X</v>
          </cell>
          <cell r="AJ295">
            <v>0</v>
          </cell>
          <cell r="AK295" t="str">
            <v/>
          </cell>
          <cell r="AL295">
            <v>0</v>
          </cell>
          <cell r="AM295" t="str">
            <v/>
          </cell>
          <cell r="AN295">
            <v>0</v>
          </cell>
          <cell r="AO295" t="str">
            <v/>
          </cell>
          <cell r="AP295">
            <v>0</v>
          </cell>
          <cell r="AQ295" t="str">
            <v/>
          </cell>
          <cell r="AR295">
            <v>0</v>
          </cell>
          <cell r="AS295" t="str">
            <v>X</v>
          </cell>
          <cell r="AT295">
            <v>0</v>
          </cell>
          <cell r="AU295" t="str">
            <v/>
          </cell>
          <cell r="AV295">
            <v>0</v>
          </cell>
          <cell r="AW295" t="str">
            <v/>
          </cell>
          <cell r="AX295">
            <v>0</v>
          </cell>
          <cell r="AY295" t="str">
            <v/>
          </cell>
          <cell r="AZ295">
            <v>0</v>
          </cell>
          <cell r="BA295" t="str">
            <v/>
          </cell>
          <cell r="BB295">
            <v>0</v>
          </cell>
          <cell r="BC295" t="str">
            <v>CBGV</v>
          </cell>
        </row>
        <row r="296">
          <cell r="E296" t="str">
            <v>01014009</v>
          </cell>
          <cell r="F296">
            <v>81</v>
          </cell>
          <cell r="G296">
            <v>34</v>
          </cell>
          <cell r="H296">
            <v>15</v>
          </cell>
          <cell r="I296">
            <v>15</v>
          </cell>
          <cell r="J296">
            <v>30</v>
          </cell>
          <cell r="K296">
            <v>0</v>
          </cell>
          <cell r="L296">
            <v>0</v>
          </cell>
          <cell r="M296">
            <v>94</v>
          </cell>
          <cell r="N296" t="str">
            <v>Xuất sắc</v>
          </cell>
          <cell r="O296">
            <v>34</v>
          </cell>
          <cell r="P296">
            <v>15</v>
          </cell>
          <cell r="Q296">
            <v>15</v>
          </cell>
          <cell r="R296">
            <v>30</v>
          </cell>
          <cell r="S296">
            <v>60</v>
          </cell>
          <cell r="T296">
            <v>0</v>
          </cell>
          <cell r="U296">
            <v>0</v>
          </cell>
          <cell r="V296">
            <v>94</v>
          </cell>
          <cell r="W296" t="str">
            <v>Xuất sắc</v>
          </cell>
          <cell r="X296" t="str">
            <v>A2</v>
          </cell>
          <cell r="Y296" t="str">
            <v>A4</v>
          </cell>
          <cell r="Z296" t="str">
            <v>A4</v>
          </cell>
          <cell r="AA296">
            <v>0</v>
          </cell>
          <cell r="AB296">
            <v>0</v>
          </cell>
          <cell r="AC296">
            <v>0</v>
          </cell>
          <cell r="AD296">
            <v>60</v>
          </cell>
          <cell r="AE296">
            <v>60</v>
          </cell>
          <cell r="AF296">
            <v>0</v>
          </cell>
          <cell r="AG296" t="str">
            <v>Xuất sắc</v>
          </cell>
          <cell r="AH296">
            <v>0</v>
          </cell>
          <cell r="AI296" t="str">
            <v>X</v>
          </cell>
          <cell r="AJ296">
            <v>0</v>
          </cell>
          <cell r="AK296" t="str">
            <v/>
          </cell>
          <cell r="AL296">
            <v>0</v>
          </cell>
          <cell r="AM296" t="str">
            <v/>
          </cell>
          <cell r="AN296">
            <v>0</v>
          </cell>
          <cell r="AO296" t="str">
            <v/>
          </cell>
          <cell r="AP296">
            <v>0</v>
          </cell>
          <cell r="AQ296" t="str">
            <v/>
          </cell>
          <cell r="AR296">
            <v>0</v>
          </cell>
          <cell r="AS296" t="str">
            <v>X</v>
          </cell>
          <cell r="AT296">
            <v>0</v>
          </cell>
          <cell r="AU296" t="str">
            <v/>
          </cell>
          <cell r="AV296">
            <v>0</v>
          </cell>
          <cell r="AW296" t="str">
            <v/>
          </cell>
          <cell r="AX296">
            <v>0</v>
          </cell>
          <cell r="AY296" t="str">
            <v/>
          </cell>
          <cell r="AZ296">
            <v>0</v>
          </cell>
          <cell r="BA296" t="str">
            <v/>
          </cell>
          <cell r="BB296">
            <v>0</v>
          </cell>
          <cell r="BC296" t="str">
            <v>CBGV</v>
          </cell>
        </row>
        <row r="297">
          <cell r="E297" t="str">
            <v>01014038</v>
          </cell>
          <cell r="F297">
            <v>90</v>
          </cell>
          <cell r="G297">
            <v>32</v>
          </cell>
          <cell r="H297">
            <v>15</v>
          </cell>
          <cell r="I297">
            <v>15</v>
          </cell>
          <cell r="J297">
            <v>30</v>
          </cell>
          <cell r="K297">
            <v>0</v>
          </cell>
          <cell r="L297">
            <v>0</v>
          </cell>
          <cell r="M297">
            <v>92</v>
          </cell>
          <cell r="N297" t="str">
            <v>Xuất sắc</v>
          </cell>
          <cell r="O297">
            <v>32</v>
          </cell>
          <cell r="P297">
            <v>15</v>
          </cell>
          <cell r="Q297">
            <v>15</v>
          </cell>
          <cell r="R297">
            <v>30</v>
          </cell>
          <cell r="S297">
            <v>60</v>
          </cell>
          <cell r="T297">
            <v>0</v>
          </cell>
          <cell r="U297">
            <v>0</v>
          </cell>
          <cell r="V297">
            <v>92</v>
          </cell>
          <cell r="W297" t="str">
            <v>Xuất sắc</v>
          </cell>
          <cell r="X297" t="str">
            <v>A3</v>
          </cell>
          <cell r="Y297" t="str">
            <v>A2</v>
          </cell>
          <cell r="Z297" t="str">
            <v>A3</v>
          </cell>
          <cell r="AA297">
            <v>0</v>
          </cell>
          <cell r="AB297">
            <v>0</v>
          </cell>
          <cell r="AC297">
            <v>0</v>
          </cell>
          <cell r="AD297">
            <v>60</v>
          </cell>
          <cell r="AE297">
            <v>60</v>
          </cell>
          <cell r="AF297">
            <v>0</v>
          </cell>
          <cell r="AG297" t="str">
            <v>Xuất sắc</v>
          </cell>
          <cell r="AH297">
            <v>0</v>
          </cell>
          <cell r="AI297" t="str">
            <v>X</v>
          </cell>
          <cell r="AJ297">
            <v>0</v>
          </cell>
          <cell r="AK297" t="str">
            <v/>
          </cell>
          <cell r="AL297">
            <v>0</v>
          </cell>
          <cell r="AM297" t="str">
            <v/>
          </cell>
          <cell r="AN297">
            <v>0</v>
          </cell>
          <cell r="AO297" t="str">
            <v/>
          </cell>
          <cell r="AP297">
            <v>0</v>
          </cell>
          <cell r="AQ297" t="str">
            <v/>
          </cell>
          <cell r="AR297">
            <v>0</v>
          </cell>
          <cell r="AS297" t="str">
            <v>X</v>
          </cell>
          <cell r="AT297">
            <v>0</v>
          </cell>
          <cell r="AU297" t="str">
            <v/>
          </cell>
          <cell r="AV297">
            <v>0</v>
          </cell>
          <cell r="AW297" t="str">
            <v/>
          </cell>
          <cell r="AX297">
            <v>0</v>
          </cell>
          <cell r="AY297" t="str">
            <v/>
          </cell>
          <cell r="AZ297">
            <v>0</v>
          </cell>
          <cell r="BA297" t="str">
            <v/>
          </cell>
          <cell r="BB297">
            <v>0</v>
          </cell>
          <cell r="BC297" t="str">
            <v>TT</v>
          </cell>
        </row>
        <row r="298">
          <cell r="E298" t="str">
            <v>01014021</v>
          </cell>
          <cell r="F298">
            <v>75</v>
          </cell>
          <cell r="G298">
            <v>34</v>
          </cell>
          <cell r="H298">
            <v>15</v>
          </cell>
          <cell r="I298">
            <v>15</v>
          </cell>
          <cell r="J298">
            <v>30</v>
          </cell>
          <cell r="K298">
            <v>0</v>
          </cell>
          <cell r="L298">
            <v>0</v>
          </cell>
          <cell r="M298">
            <v>94</v>
          </cell>
          <cell r="N298" t="str">
            <v>Xuất sắc</v>
          </cell>
          <cell r="O298">
            <v>34</v>
          </cell>
          <cell r="P298">
            <v>15</v>
          </cell>
          <cell r="Q298">
            <v>15</v>
          </cell>
          <cell r="R298">
            <v>30</v>
          </cell>
          <cell r="S298">
            <v>60</v>
          </cell>
          <cell r="T298">
            <v>0</v>
          </cell>
          <cell r="U298">
            <v>0</v>
          </cell>
          <cell r="V298">
            <v>94</v>
          </cell>
          <cell r="W298" t="str">
            <v>Xuất sắc</v>
          </cell>
          <cell r="X298" t="str">
            <v>A1</v>
          </cell>
          <cell r="Y298" t="str">
            <v>A3</v>
          </cell>
          <cell r="Z298" t="str">
            <v>A3</v>
          </cell>
          <cell r="AA298">
            <v>0</v>
          </cell>
          <cell r="AB298">
            <v>0</v>
          </cell>
          <cell r="AC298">
            <v>0</v>
          </cell>
          <cell r="AD298">
            <v>60</v>
          </cell>
          <cell r="AE298">
            <v>60</v>
          </cell>
          <cell r="AF298">
            <v>0</v>
          </cell>
          <cell r="AG298" t="str">
            <v>Xuất sắc</v>
          </cell>
          <cell r="AH298">
            <v>0</v>
          </cell>
          <cell r="AI298" t="str">
            <v>X</v>
          </cell>
          <cell r="AJ298">
            <v>0</v>
          </cell>
          <cell r="AK298" t="str">
            <v/>
          </cell>
          <cell r="AL298">
            <v>0</v>
          </cell>
          <cell r="AM298" t="str">
            <v/>
          </cell>
          <cell r="AN298">
            <v>0</v>
          </cell>
          <cell r="AO298" t="str">
            <v/>
          </cell>
          <cell r="AP298">
            <v>0</v>
          </cell>
          <cell r="AQ298" t="str">
            <v/>
          </cell>
          <cell r="AR298">
            <v>0</v>
          </cell>
          <cell r="AS298" t="str">
            <v>X</v>
          </cell>
          <cell r="AT298">
            <v>0</v>
          </cell>
          <cell r="AU298" t="str">
            <v/>
          </cell>
          <cell r="AV298">
            <v>0</v>
          </cell>
          <cell r="AW298" t="str">
            <v/>
          </cell>
          <cell r="AX298">
            <v>0</v>
          </cell>
          <cell r="AY298" t="str">
            <v/>
          </cell>
          <cell r="AZ298">
            <v>0</v>
          </cell>
          <cell r="BA298" t="str">
            <v/>
          </cell>
          <cell r="BB298">
            <v>0</v>
          </cell>
          <cell r="BC298" t="str">
            <v>CBGV</v>
          </cell>
        </row>
        <row r="299">
          <cell r="E299" t="str">
            <v>01014045</v>
          </cell>
          <cell r="F299">
            <v>95</v>
          </cell>
          <cell r="G299">
            <v>33</v>
          </cell>
          <cell r="H299">
            <v>15</v>
          </cell>
          <cell r="I299">
            <v>15</v>
          </cell>
          <cell r="J299">
            <v>30</v>
          </cell>
          <cell r="K299">
            <v>0</v>
          </cell>
          <cell r="L299">
            <v>0</v>
          </cell>
          <cell r="M299">
            <v>93</v>
          </cell>
          <cell r="N299" t="str">
            <v>Xuất sắc</v>
          </cell>
          <cell r="O299">
            <v>33</v>
          </cell>
          <cell r="P299">
            <v>15</v>
          </cell>
          <cell r="Q299">
            <v>15</v>
          </cell>
          <cell r="R299">
            <v>30</v>
          </cell>
          <cell r="S299">
            <v>60</v>
          </cell>
          <cell r="T299">
            <v>0</v>
          </cell>
          <cell r="U299">
            <v>0</v>
          </cell>
          <cell r="V299">
            <v>93</v>
          </cell>
          <cell r="W299" t="str">
            <v>Xuất sắc</v>
          </cell>
          <cell r="X299" t="str">
            <v>A4</v>
          </cell>
          <cell r="Y299" t="str">
            <v>A3</v>
          </cell>
          <cell r="Z299" t="str">
            <v>A3</v>
          </cell>
          <cell r="AA299">
            <v>0</v>
          </cell>
          <cell r="AB299">
            <v>0</v>
          </cell>
          <cell r="AC299">
            <v>0</v>
          </cell>
          <cell r="AD299">
            <v>60</v>
          </cell>
          <cell r="AE299">
            <v>60</v>
          </cell>
          <cell r="AF299">
            <v>0</v>
          </cell>
          <cell r="AG299" t="str">
            <v>Xuất sắc</v>
          </cell>
          <cell r="AH299">
            <v>0</v>
          </cell>
          <cell r="AI299" t="str">
            <v>X</v>
          </cell>
          <cell r="AJ299">
            <v>0</v>
          </cell>
          <cell r="AK299" t="str">
            <v/>
          </cell>
          <cell r="AL299">
            <v>0</v>
          </cell>
          <cell r="AM299" t="str">
            <v/>
          </cell>
          <cell r="AN299">
            <v>0</v>
          </cell>
          <cell r="AO299" t="str">
            <v/>
          </cell>
          <cell r="AP299">
            <v>0</v>
          </cell>
          <cell r="AQ299" t="str">
            <v/>
          </cell>
          <cell r="AR299">
            <v>0</v>
          </cell>
          <cell r="AS299" t="str">
            <v>X</v>
          </cell>
          <cell r="AT299">
            <v>0</v>
          </cell>
          <cell r="AU299" t="str">
            <v/>
          </cell>
          <cell r="AV299">
            <v>0</v>
          </cell>
          <cell r="AW299" t="str">
            <v/>
          </cell>
          <cell r="AX299">
            <v>0</v>
          </cell>
          <cell r="AY299" t="str">
            <v/>
          </cell>
          <cell r="AZ299">
            <v>0</v>
          </cell>
          <cell r="BA299" t="str">
            <v/>
          </cell>
          <cell r="BB299">
            <v>0</v>
          </cell>
          <cell r="BC299" t="str">
            <v>CBGV</v>
          </cell>
        </row>
        <row r="300">
          <cell r="E300" t="str">
            <v>01014016</v>
          </cell>
          <cell r="F300">
            <v>81</v>
          </cell>
          <cell r="G300">
            <v>34</v>
          </cell>
          <cell r="H300">
            <v>15</v>
          </cell>
          <cell r="I300">
            <v>15</v>
          </cell>
          <cell r="J300">
            <v>30</v>
          </cell>
          <cell r="K300">
            <v>0</v>
          </cell>
          <cell r="L300">
            <v>0</v>
          </cell>
          <cell r="M300">
            <v>94</v>
          </cell>
          <cell r="N300" t="str">
            <v>Xuất sắc</v>
          </cell>
          <cell r="O300">
            <v>34</v>
          </cell>
          <cell r="P300">
            <v>15</v>
          </cell>
          <cell r="Q300">
            <v>15</v>
          </cell>
          <cell r="R300">
            <v>30</v>
          </cell>
          <cell r="S300">
            <v>60</v>
          </cell>
          <cell r="T300">
            <v>0</v>
          </cell>
          <cell r="U300">
            <v>0</v>
          </cell>
          <cell r="V300">
            <v>94</v>
          </cell>
          <cell r="W300" t="str">
            <v>Xuất sắc</v>
          </cell>
          <cell r="X300" t="str">
            <v>A1</v>
          </cell>
          <cell r="Y300" t="str">
            <v>A3</v>
          </cell>
          <cell r="Z300" t="str">
            <v>A4</v>
          </cell>
          <cell r="AA300">
            <v>0</v>
          </cell>
          <cell r="AB300">
            <v>0</v>
          </cell>
          <cell r="AC300">
            <v>0</v>
          </cell>
          <cell r="AD300">
            <v>60</v>
          </cell>
          <cell r="AE300">
            <v>60</v>
          </cell>
          <cell r="AF300">
            <v>0</v>
          </cell>
          <cell r="AG300" t="str">
            <v>Xuất sắc</v>
          </cell>
          <cell r="AH300">
            <v>0</v>
          </cell>
          <cell r="AI300" t="str">
            <v>X</v>
          </cell>
          <cell r="AJ300">
            <v>0</v>
          </cell>
          <cell r="AK300" t="str">
            <v/>
          </cell>
          <cell r="AL300">
            <v>0</v>
          </cell>
          <cell r="AM300" t="str">
            <v/>
          </cell>
          <cell r="AN300">
            <v>0</v>
          </cell>
          <cell r="AO300" t="str">
            <v/>
          </cell>
          <cell r="AP300">
            <v>0</v>
          </cell>
          <cell r="AQ300" t="str">
            <v/>
          </cell>
          <cell r="AR300">
            <v>0</v>
          </cell>
          <cell r="AS300" t="str">
            <v>X</v>
          </cell>
          <cell r="AT300">
            <v>0</v>
          </cell>
          <cell r="AU300" t="str">
            <v/>
          </cell>
          <cell r="AV300">
            <v>0</v>
          </cell>
          <cell r="AW300" t="str">
            <v/>
          </cell>
          <cell r="AX300">
            <v>0</v>
          </cell>
          <cell r="AY300" t="str">
            <v/>
          </cell>
          <cell r="AZ300">
            <v>0</v>
          </cell>
          <cell r="BA300" t="str">
            <v/>
          </cell>
          <cell r="BB300">
            <v>0</v>
          </cell>
          <cell r="BC300" t="str">
            <v>CBGV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16</v>
          </cell>
          <cell r="AJ301">
            <v>0.66666666666666663</v>
          </cell>
          <cell r="AK301">
            <v>8</v>
          </cell>
          <cell r="AL301">
            <v>0.33333333333333331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16</v>
          </cell>
          <cell r="AT301">
            <v>0.66666666666666663</v>
          </cell>
          <cell r="AU301">
            <v>8</v>
          </cell>
          <cell r="AV301">
            <v>0.33333333333333331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</row>
        <row r="302"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16</v>
          </cell>
          <cell r="AJ302">
            <v>0.66666666666666663</v>
          </cell>
          <cell r="AK302">
            <v>8</v>
          </cell>
          <cell r="AL302">
            <v>0.33333333333333331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16</v>
          </cell>
          <cell r="AT302">
            <v>0.66666666666666663</v>
          </cell>
          <cell r="AU302">
            <v>8</v>
          </cell>
          <cell r="AV302">
            <v>0.33333333333333331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</row>
        <row r="303">
          <cell r="E303" t="str">
            <v>01013003</v>
          </cell>
          <cell r="F303">
            <v>93</v>
          </cell>
          <cell r="G303">
            <v>31</v>
          </cell>
          <cell r="H303">
            <v>15</v>
          </cell>
          <cell r="I303">
            <v>15</v>
          </cell>
          <cell r="J303">
            <v>30</v>
          </cell>
          <cell r="K303">
            <v>0</v>
          </cell>
          <cell r="L303">
            <v>0</v>
          </cell>
          <cell r="M303">
            <v>91</v>
          </cell>
          <cell r="N303" t="str">
            <v>Xuất sắc</v>
          </cell>
          <cell r="O303">
            <v>31</v>
          </cell>
          <cell r="P303">
            <v>15</v>
          </cell>
          <cell r="Q303">
            <v>15</v>
          </cell>
          <cell r="R303">
            <v>30</v>
          </cell>
          <cell r="S303">
            <v>60</v>
          </cell>
          <cell r="T303">
            <v>0</v>
          </cell>
          <cell r="U303">
            <v>0</v>
          </cell>
          <cell r="V303">
            <v>91</v>
          </cell>
          <cell r="W303" t="str">
            <v>Xuất sắc</v>
          </cell>
          <cell r="X303" t="str">
            <v>A2</v>
          </cell>
          <cell r="Y303" t="str">
            <v>A2</v>
          </cell>
          <cell r="Z303" t="str">
            <v>A3</v>
          </cell>
          <cell r="AA303">
            <v>0</v>
          </cell>
          <cell r="AB303">
            <v>0</v>
          </cell>
          <cell r="AC303">
            <v>0</v>
          </cell>
          <cell r="AD303">
            <v>60</v>
          </cell>
          <cell r="AE303">
            <v>60</v>
          </cell>
          <cell r="AF303">
            <v>0</v>
          </cell>
          <cell r="AG303" t="str">
            <v>Xuất sắc</v>
          </cell>
          <cell r="AH303">
            <v>0</v>
          </cell>
          <cell r="AI303" t="str">
            <v>X</v>
          </cell>
          <cell r="AJ303">
            <v>0</v>
          </cell>
          <cell r="AK303" t="str">
            <v/>
          </cell>
          <cell r="AL303">
            <v>0</v>
          </cell>
          <cell r="AM303" t="str">
            <v/>
          </cell>
          <cell r="AN303">
            <v>0</v>
          </cell>
          <cell r="AO303" t="str">
            <v/>
          </cell>
          <cell r="AP303">
            <v>0</v>
          </cell>
          <cell r="AQ303" t="str">
            <v/>
          </cell>
          <cell r="AR303">
            <v>0</v>
          </cell>
          <cell r="AS303" t="str">
            <v>X</v>
          </cell>
          <cell r="AT303">
            <v>0</v>
          </cell>
          <cell r="AU303" t="str">
            <v/>
          </cell>
          <cell r="AV303">
            <v>0</v>
          </cell>
          <cell r="AW303" t="str">
            <v/>
          </cell>
          <cell r="AX303">
            <v>0</v>
          </cell>
          <cell r="AY303" t="str">
            <v/>
          </cell>
          <cell r="AZ303">
            <v>0</v>
          </cell>
          <cell r="BA303" t="str">
            <v/>
          </cell>
          <cell r="BB303">
            <v>0</v>
          </cell>
          <cell r="BC303" t="str">
            <v>TPDV</v>
          </cell>
        </row>
        <row r="304">
          <cell r="E304" t="str">
            <v>01013002</v>
          </cell>
          <cell r="F304">
            <v>92</v>
          </cell>
          <cell r="G304">
            <v>31</v>
          </cell>
          <cell r="H304">
            <v>15</v>
          </cell>
          <cell r="I304">
            <v>15</v>
          </cell>
          <cell r="J304">
            <v>30</v>
          </cell>
          <cell r="K304">
            <v>0</v>
          </cell>
          <cell r="L304">
            <v>0</v>
          </cell>
          <cell r="M304">
            <v>91</v>
          </cell>
          <cell r="N304" t="str">
            <v>Xuất sắc</v>
          </cell>
          <cell r="O304">
            <v>31</v>
          </cell>
          <cell r="P304">
            <v>15</v>
          </cell>
          <cell r="Q304">
            <v>15</v>
          </cell>
          <cell r="R304">
            <v>30</v>
          </cell>
          <cell r="S304">
            <v>60</v>
          </cell>
          <cell r="T304">
            <v>0</v>
          </cell>
          <cell r="U304">
            <v>0</v>
          </cell>
          <cell r="V304">
            <v>91</v>
          </cell>
          <cell r="W304" t="str">
            <v>Xuất sắc</v>
          </cell>
          <cell r="X304" t="str">
            <v>A1</v>
          </cell>
          <cell r="Y304" t="str">
            <v>A2</v>
          </cell>
          <cell r="Z304" t="str">
            <v>A3</v>
          </cell>
          <cell r="AA304">
            <v>0</v>
          </cell>
          <cell r="AB304">
            <v>0</v>
          </cell>
          <cell r="AC304">
            <v>0</v>
          </cell>
          <cell r="AD304">
            <v>60</v>
          </cell>
          <cell r="AE304">
            <v>60</v>
          </cell>
          <cell r="AF304">
            <v>0</v>
          </cell>
          <cell r="AG304" t="str">
            <v>Xuất sắc</v>
          </cell>
          <cell r="AH304">
            <v>0</v>
          </cell>
          <cell r="AI304" t="str">
            <v>X</v>
          </cell>
          <cell r="AJ304">
            <v>0</v>
          </cell>
          <cell r="AK304" t="str">
            <v/>
          </cell>
          <cell r="AL304">
            <v>0</v>
          </cell>
          <cell r="AM304" t="str">
            <v/>
          </cell>
          <cell r="AN304">
            <v>0</v>
          </cell>
          <cell r="AO304" t="str">
            <v/>
          </cell>
          <cell r="AP304">
            <v>0</v>
          </cell>
          <cell r="AQ304" t="str">
            <v/>
          </cell>
          <cell r="AR304">
            <v>0</v>
          </cell>
          <cell r="AS304" t="str">
            <v>X</v>
          </cell>
          <cell r="AT304">
            <v>0</v>
          </cell>
          <cell r="AU304" t="str">
            <v/>
          </cell>
          <cell r="AV304">
            <v>0</v>
          </cell>
          <cell r="AW304" t="str">
            <v/>
          </cell>
          <cell r="AX304">
            <v>0</v>
          </cell>
          <cell r="AY304" t="str">
            <v/>
          </cell>
          <cell r="AZ304">
            <v>0</v>
          </cell>
          <cell r="BA304" t="str">
            <v/>
          </cell>
          <cell r="BB304">
            <v>0</v>
          </cell>
          <cell r="BC304" t="str">
            <v>TPDV</v>
          </cell>
        </row>
        <row r="305">
          <cell r="E305" t="str">
            <v>01013004</v>
          </cell>
          <cell r="F305">
            <v>90</v>
          </cell>
          <cell r="G305">
            <v>33</v>
          </cell>
          <cell r="H305">
            <v>15</v>
          </cell>
          <cell r="I305">
            <v>15</v>
          </cell>
          <cell r="J305">
            <v>30</v>
          </cell>
          <cell r="K305">
            <v>0</v>
          </cell>
          <cell r="L305">
            <v>2.79</v>
          </cell>
          <cell r="M305">
            <v>90.21</v>
          </cell>
          <cell r="N305" t="str">
            <v>Xuất sắc</v>
          </cell>
          <cell r="O305">
            <v>33</v>
          </cell>
          <cell r="P305">
            <v>15</v>
          </cell>
          <cell r="Q305">
            <v>15</v>
          </cell>
          <cell r="R305">
            <v>30</v>
          </cell>
          <cell r="S305">
            <v>60</v>
          </cell>
          <cell r="T305">
            <v>0</v>
          </cell>
          <cell r="U305">
            <v>2.79</v>
          </cell>
          <cell r="V305">
            <v>90.21</v>
          </cell>
          <cell r="W305" t="str">
            <v>Xuất sắc</v>
          </cell>
          <cell r="X305" t="str">
            <v>A1</v>
          </cell>
          <cell r="Y305" t="str">
            <v>A4</v>
          </cell>
          <cell r="Z305" t="str">
            <v>A4</v>
          </cell>
          <cell r="AA305">
            <v>0</v>
          </cell>
          <cell r="AB305">
            <v>0</v>
          </cell>
          <cell r="AC305">
            <v>0</v>
          </cell>
          <cell r="AD305">
            <v>60</v>
          </cell>
          <cell r="AE305">
            <v>60</v>
          </cell>
          <cell r="AF305">
            <v>0</v>
          </cell>
          <cell r="AG305" t="str">
            <v>Xuất sắc</v>
          </cell>
          <cell r="AH305" t="str">
            <v>Nhắc nhở tháng 5</v>
          </cell>
          <cell r="AI305" t="str">
            <v>X</v>
          </cell>
          <cell r="AJ305">
            <v>0</v>
          </cell>
          <cell r="AK305" t="str">
            <v/>
          </cell>
          <cell r="AL305">
            <v>0</v>
          </cell>
          <cell r="AM305" t="str">
            <v/>
          </cell>
          <cell r="AN305">
            <v>0</v>
          </cell>
          <cell r="AO305" t="str">
            <v/>
          </cell>
          <cell r="AP305">
            <v>0</v>
          </cell>
          <cell r="AQ305" t="str">
            <v/>
          </cell>
          <cell r="AR305">
            <v>0</v>
          </cell>
          <cell r="AS305" t="str">
            <v>X</v>
          </cell>
          <cell r="AT305">
            <v>0</v>
          </cell>
          <cell r="AU305" t="str">
            <v/>
          </cell>
          <cell r="AV305">
            <v>0</v>
          </cell>
          <cell r="AW305" t="str">
            <v/>
          </cell>
          <cell r="AX305">
            <v>0</v>
          </cell>
          <cell r="AY305" t="str">
            <v/>
          </cell>
          <cell r="AZ305">
            <v>0</v>
          </cell>
          <cell r="BA305" t="str">
            <v/>
          </cell>
          <cell r="BB305">
            <v>0</v>
          </cell>
          <cell r="BC305" t="str">
            <v>CBGV</v>
          </cell>
        </row>
        <row r="306">
          <cell r="E306" t="str">
            <v>01013006</v>
          </cell>
          <cell r="F306">
            <v>93</v>
          </cell>
          <cell r="G306">
            <v>30</v>
          </cell>
          <cell r="H306">
            <v>15</v>
          </cell>
          <cell r="I306">
            <v>15</v>
          </cell>
          <cell r="J306">
            <v>30</v>
          </cell>
          <cell r="K306">
            <v>0</v>
          </cell>
          <cell r="L306">
            <v>0</v>
          </cell>
          <cell r="M306">
            <v>90</v>
          </cell>
          <cell r="N306" t="str">
            <v>Xuất sắc</v>
          </cell>
          <cell r="O306">
            <v>30</v>
          </cell>
          <cell r="P306">
            <v>15</v>
          </cell>
          <cell r="Q306">
            <v>15</v>
          </cell>
          <cell r="R306">
            <v>30</v>
          </cell>
          <cell r="S306">
            <v>60</v>
          </cell>
          <cell r="T306">
            <v>0</v>
          </cell>
          <cell r="U306">
            <v>0</v>
          </cell>
          <cell r="V306">
            <v>90</v>
          </cell>
          <cell r="W306" t="str">
            <v>Xuất sắc</v>
          </cell>
          <cell r="X306" t="str">
            <v>A1</v>
          </cell>
          <cell r="Y306" t="str">
            <v>A1</v>
          </cell>
          <cell r="Z306" t="str">
            <v>A3</v>
          </cell>
          <cell r="AA306">
            <v>0</v>
          </cell>
          <cell r="AB306">
            <v>0</v>
          </cell>
          <cell r="AC306">
            <v>0</v>
          </cell>
          <cell r="AD306">
            <v>60</v>
          </cell>
          <cell r="AE306">
            <v>60</v>
          </cell>
          <cell r="AF306">
            <v>0</v>
          </cell>
          <cell r="AG306" t="str">
            <v>Xuất sắc</v>
          </cell>
          <cell r="AH306">
            <v>0</v>
          </cell>
          <cell r="AI306" t="str">
            <v>X</v>
          </cell>
          <cell r="AJ306">
            <v>0</v>
          </cell>
          <cell r="AK306" t="str">
            <v/>
          </cell>
          <cell r="AL306">
            <v>0</v>
          </cell>
          <cell r="AM306" t="str">
            <v/>
          </cell>
          <cell r="AN306">
            <v>0</v>
          </cell>
          <cell r="AO306" t="str">
            <v/>
          </cell>
          <cell r="AP306">
            <v>0</v>
          </cell>
          <cell r="AQ306" t="str">
            <v/>
          </cell>
          <cell r="AR306">
            <v>0</v>
          </cell>
          <cell r="AS306" t="str">
            <v>X</v>
          </cell>
          <cell r="AT306">
            <v>0</v>
          </cell>
          <cell r="AU306" t="str">
            <v/>
          </cell>
          <cell r="AV306">
            <v>0</v>
          </cell>
          <cell r="AW306" t="str">
            <v/>
          </cell>
          <cell r="AX306">
            <v>0</v>
          </cell>
          <cell r="AY306" t="str">
            <v/>
          </cell>
          <cell r="AZ306">
            <v>0</v>
          </cell>
          <cell r="BA306" t="str">
            <v/>
          </cell>
          <cell r="BB306">
            <v>0</v>
          </cell>
          <cell r="BC306" t="str">
            <v>CBGV</v>
          </cell>
        </row>
        <row r="307">
          <cell r="E307" t="str">
            <v>01013021</v>
          </cell>
          <cell r="F307">
            <v>94</v>
          </cell>
          <cell r="G307">
            <v>30</v>
          </cell>
          <cell r="H307">
            <v>15</v>
          </cell>
          <cell r="I307">
            <v>15</v>
          </cell>
          <cell r="J307">
            <v>30</v>
          </cell>
          <cell r="K307">
            <v>0</v>
          </cell>
          <cell r="L307">
            <v>0</v>
          </cell>
          <cell r="M307">
            <v>90</v>
          </cell>
          <cell r="N307" t="str">
            <v>Xuất sắc</v>
          </cell>
          <cell r="O307">
            <v>30</v>
          </cell>
          <cell r="P307">
            <v>15</v>
          </cell>
          <cell r="Q307">
            <v>15</v>
          </cell>
          <cell r="R307">
            <v>30</v>
          </cell>
          <cell r="S307">
            <v>60</v>
          </cell>
          <cell r="T307">
            <v>0</v>
          </cell>
          <cell r="U307">
            <v>0</v>
          </cell>
          <cell r="V307">
            <v>90</v>
          </cell>
          <cell r="W307" t="str">
            <v>Xuất sắc</v>
          </cell>
          <cell r="X307" t="str">
            <v>A3</v>
          </cell>
          <cell r="Y307" t="str">
            <v>A3</v>
          </cell>
          <cell r="Z307" t="str">
            <v>A4</v>
          </cell>
          <cell r="AA307">
            <v>0</v>
          </cell>
          <cell r="AB307">
            <v>0</v>
          </cell>
          <cell r="AC307">
            <v>0</v>
          </cell>
          <cell r="AD307">
            <v>60</v>
          </cell>
          <cell r="AE307">
            <v>60</v>
          </cell>
          <cell r="AF307">
            <v>0</v>
          </cell>
          <cell r="AG307" t="str">
            <v>Xuất sắc</v>
          </cell>
          <cell r="AH307">
            <v>0</v>
          </cell>
          <cell r="AI307" t="str">
            <v>X</v>
          </cell>
          <cell r="AJ307">
            <v>0</v>
          </cell>
          <cell r="AK307" t="str">
            <v/>
          </cell>
          <cell r="AL307">
            <v>0</v>
          </cell>
          <cell r="AM307" t="str">
            <v/>
          </cell>
          <cell r="AN307">
            <v>0</v>
          </cell>
          <cell r="AO307" t="str">
            <v/>
          </cell>
          <cell r="AP307">
            <v>0</v>
          </cell>
          <cell r="AQ307" t="str">
            <v/>
          </cell>
          <cell r="AR307">
            <v>0</v>
          </cell>
          <cell r="AS307" t="str">
            <v>X</v>
          </cell>
          <cell r="AT307">
            <v>0</v>
          </cell>
          <cell r="AU307" t="str">
            <v/>
          </cell>
          <cell r="AV307">
            <v>0</v>
          </cell>
          <cell r="AW307" t="str">
            <v/>
          </cell>
          <cell r="AX307">
            <v>0</v>
          </cell>
          <cell r="AY307" t="str">
            <v/>
          </cell>
          <cell r="AZ307">
            <v>0</v>
          </cell>
          <cell r="BA307" t="str">
            <v/>
          </cell>
          <cell r="BB307">
            <v>0</v>
          </cell>
          <cell r="BC307" t="str">
            <v>TT</v>
          </cell>
        </row>
        <row r="308">
          <cell r="E308" t="str">
            <v>01013028</v>
          </cell>
          <cell r="F308">
            <v>85</v>
          </cell>
          <cell r="G308">
            <v>30</v>
          </cell>
          <cell r="H308">
            <v>15</v>
          </cell>
          <cell r="I308">
            <v>15</v>
          </cell>
          <cell r="J308">
            <v>25</v>
          </cell>
          <cell r="K308">
            <v>0</v>
          </cell>
          <cell r="L308">
            <v>0</v>
          </cell>
          <cell r="M308">
            <v>85</v>
          </cell>
          <cell r="N308" t="str">
            <v>Tốt</v>
          </cell>
          <cell r="O308">
            <v>30</v>
          </cell>
          <cell r="P308">
            <v>15</v>
          </cell>
          <cell r="Q308">
            <v>15</v>
          </cell>
          <cell r="R308">
            <v>25</v>
          </cell>
          <cell r="S308">
            <v>55</v>
          </cell>
          <cell r="T308">
            <v>0</v>
          </cell>
          <cell r="U308">
            <v>0</v>
          </cell>
          <cell r="V308">
            <v>85</v>
          </cell>
          <cell r="W308" t="str">
            <v>Tốt</v>
          </cell>
          <cell r="X308" t="str">
            <v>A4</v>
          </cell>
          <cell r="Y308" t="str">
            <v>A3</v>
          </cell>
          <cell r="Z308" t="str">
            <v>A4</v>
          </cell>
          <cell r="AA308">
            <v>0</v>
          </cell>
          <cell r="AB308">
            <v>0</v>
          </cell>
          <cell r="AC308">
            <v>0</v>
          </cell>
          <cell r="AD308">
            <v>50</v>
          </cell>
          <cell r="AE308">
            <v>50</v>
          </cell>
          <cell r="AF308">
            <v>0</v>
          </cell>
          <cell r="AG308" t="str">
            <v>Tốt</v>
          </cell>
          <cell r="AH308">
            <v>0</v>
          </cell>
          <cell r="AI308" t="str">
            <v/>
          </cell>
          <cell r="AJ308">
            <v>0</v>
          </cell>
          <cell r="AK308" t="str">
            <v>X</v>
          </cell>
          <cell r="AL308">
            <v>0</v>
          </cell>
          <cell r="AM308" t="str">
            <v/>
          </cell>
          <cell r="AN308">
            <v>0</v>
          </cell>
          <cell r="AO308" t="str">
            <v/>
          </cell>
          <cell r="AP308">
            <v>0</v>
          </cell>
          <cell r="AQ308" t="str">
            <v/>
          </cell>
          <cell r="AR308">
            <v>0</v>
          </cell>
          <cell r="AS308" t="str">
            <v/>
          </cell>
          <cell r="AT308">
            <v>0</v>
          </cell>
          <cell r="AU308" t="str">
            <v>X</v>
          </cell>
          <cell r="AV308">
            <v>0</v>
          </cell>
          <cell r="AW308" t="str">
            <v/>
          </cell>
          <cell r="AX308">
            <v>0</v>
          </cell>
          <cell r="AY308" t="str">
            <v/>
          </cell>
          <cell r="AZ308">
            <v>0</v>
          </cell>
          <cell r="BA308" t="str">
            <v/>
          </cell>
          <cell r="BB308">
            <v>0</v>
          </cell>
          <cell r="BC308" t="str">
            <v>CBGV</v>
          </cell>
        </row>
        <row r="309">
          <cell r="E309" t="str">
            <v>01013018</v>
          </cell>
          <cell r="F309">
            <v>87</v>
          </cell>
          <cell r="G309">
            <v>28</v>
          </cell>
          <cell r="H309">
            <v>15</v>
          </cell>
          <cell r="I309">
            <v>15</v>
          </cell>
          <cell r="J309">
            <v>25</v>
          </cell>
          <cell r="K309">
            <v>0</v>
          </cell>
          <cell r="L309">
            <v>0</v>
          </cell>
          <cell r="M309">
            <v>83</v>
          </cell>
          <cell r="N309" t="str">
            <v>Tốt</v>
          </cell>
          <cell r="O309">
            <v>28</v>
          </cell>
          <cell r="P309">
            <v>15</v>
          </cell>
          <cell r="Q309">
            <v>15</v>
          </cell>
          <cell r="R309">
            <v>25</v>
          </cell>
          <cell r="S309">
            <v>55</v>
          </cell>
          <cell r="T309">
            <v>0</v>
          </cell>
          <cell r="U309">
            <v>0</v>
          </cell>
          <cell r="V309">
            <v>83</v>
          </cell>
          <cell r="W309" t="str">
            <v>Tốt</v>
          </cell>
          <cell r="X309" t="str">
            <v>A4</v>
          </cell>
          <cell r="Y309" t="str">
            <v>A3</v>
          </cell>
          <cell r="Z309" t="str">
            <v>A4</v>
          </cell>
          <cell r="AA309">
            <v>0</v>
          </cell>
          <cell r="AB309">
            <v>0</v>
          </cell>
          <cell r="AC309">
            <v>0</v>
          </cell>
          <cell r="AD309">
            <v>50</v>
          </cell>
          <cell r="AE309">
            <v>50</v>
          </cell>
          <cell r="AF309">
            <v>0</v>
          </cell>
          <cell r="AG309" t="str">
            <v>Tốt</v>
          </cell>
          <cell r="AH309">
            <v>0</v>
          </cell>
          <cell r="AI309" t="str">
            <v/>
          </cell>
          <cell r="AJ309">
            <v>0</v>
          </cell>
          <cell r="AK309" t="str">
            <v>X</v>
          </cell>
          <cell r="AL309">
            <v>0</v>
          </cell>
          <cell r="AM309" t="str">
            <v/>
          </cell>
          <cell r="AN309">
            <v>0</v>
          </cell>
          <cell r="AO309" t="str">
            <v/>
          </cell>
          <cell r="AP309">
            <v>0</v>
          </cell>
          <cell r="AQ309" t="str">
            <v/>
          </cell>
          <cell r="AR309">
            <v>0</v>
          </cell>
          <cell r="AS309" t="str">
            <v/>
          </cell>
          <cell r="AT309">
            <v>0</v>
          </cell>
          <cell r="AU309" t="str">
            <v>X</v>
          </cell>
          <cell r="AV309">
            <v>0</v>
          </cell>
          <cell r="AW309" t="str">
            <v/>
          </cell>
          <cell r="AX309">
            <v>0</v>
          </cell>
          <cell r="AY309" t="str">
            <v/>
          </cell>
          <cell r="AZ309">
            <v>0</v>
          </cell>
          <cell r="BA309" t="str">
            <v/>
          </cell>
          <cell r="BB309">
            <v>0</v>
          </cell>
          <cell r="BC309" t="str">
            <v>CBGV</v>
          </cell>
        </row>
        <row r="310">
          <cell r="E310" t="str">
            <v>01013016</v>
          </cell>
          <cell r="F310">
            <v>84</v>
          </cell>
          <cell r="G310">
            <v>27</v>
          </cell>
          <cell r="H310">
            <v>15</v>
          </cell>
          <cell r="I310">
            <v>15</v>
          </cell>
          <cell r="J310">
            <v>25</v>
          </cell>
          <cell r="K310">
            <v>0</v>
          </cell>
          <cell r="L310">
            <v>0</v>
          </cell>
          <cell r="M310">
            <v>82</v>
          </cell>
          <cell r="N310" t="str">
            <v>Tốt</v>
          </cell>
          <cell r="O310">
            <v>27</v>
          </cell>
          <cell r="P310">
            <v>15</v>
          </cell>
          <cell r="Q310">
            <v>15</v>
          </cell>
          <cell r="R310">
            <v>25</v>
          </cell>
          <cell r="S310">
            <v>55</v>
          </cell>
          <cell r="T310">
            <v>0</v>
          </cell>
          <cell r="U310">
            <v>0</v>
          </cell>
          <cell r="V310">
            <v>82</v>
          </cell>
          <cell r="W310" t="str">
            <v>Tốt</v>
          </cell>
          <cell r="X310" t="str">
            <v>A4</v>
          </cell>
          <cell r="Y310" t="str">
            <v>B1</v>
          </cell>
          <cell r="Z310" t="str">
            <v>A4</v>
          </cell>
          <cell r="AA310">
            <v>0</v>
          </cell>
          <cell r="AB310">
            <v>2</v>
          </cell>
          <cell r="AC310">
            <v>0</v>
          </cell>
          <cell r="AD310">
            <v>50</v>
          </cell>
          <cell r="AE310">
            <v>50</v>
          </cell>
          <cell r="AF310">
            <v>0</v>
          </cell>
          <cell r="AG310" t="str">
            <v>Tốt</v>
          </cell>
          <cell r="AH310">
            <v>0</v>
          </cell>
          <cell r="AI310" t="str">
            <v/>
          </cell>
          <cell r="AJ310">
            <v>0</v>
          </cell>
          <cell r="AK310" t="str">
            <v>X</v>
          </cell>
          <cell r="AL310">
            <v>0</v>
          </cell>
          <cell r="AM310" t="str">
            <v/>
          </cell>
          <cell r="AN310">
            <v>0</v>
          </cell>
          <cell r="AO310" t="str">
            <v/>
          </cell>
          <cell r="AP310">
            <v>0</v>
          </cell>
          <cell r="AQ310" t="str">
            <v/>
          </cell>
          <cell r="AR310">
            <v>0</v>
          </cell>
          <cell r="AS310" t="str">
            <v/>
          </cell>
          <cell r="AT310">
            <v>0</v>
          </cell>
          <cell r="AU310" t="str">
            <v>X</v>
          </cell>
          <cell r="AV310">
            <v>0</v>
          </cell>
          <cell r="AW310" t="str">
            <v/>
          </cell>
          <cell r="AX310">
            <v>0</v>
          </cell>
          <cell r="AY310" t="str">
            <v/>
          </cell>
          <cell r="AZ310">
            <v>0</v>
          </cell>
          <cell r="BA310" t="str">
            <v/>
          </cell>
          <cell r="BB310">
            <v>0</v>
          </cell>
          <cell r="BC310" t="str">
            <v>CBGV</v>
          </cell>
        </row>
        <row r="311">
          <cell r="E311" t="str">
            <v>01013005</v>
          </cell>
          <cell r="F311">
            <v>92</v>
          </cell>
          <cell r="G311">
            <v>30</v>
          </cell>
          <cell r="H311">
            <v>15</v>
          </cell>
          <cell r="I311">
            <v>15</v>
          </cell>
          <cell r="J311">
            <v>30</v>
          </cell>
          <cell r="K311">
            <v>0</v>
          </cell>
          <cell r="L311">
            <v>0</v>
          </cell>
          <cell r="M311">
            <v>90</v>
          </cell>
          <cell r="N311" t="str">
            <v>Xuất sắc</v>
          </cell>
          <cell r="O311">
            <v>30</v>
          </cell>
          <cell r="P311">
            <v>15</v>
          </cell>
          <cell r="Q311">
            <v>15</v>
          </cell>
          <cell r="R311">
            <v>30</v>
          </cell>
          <cell r="S311">
            <v>60</v>
          </cell>
          <cell r="T311">
            <v>0</v>
          </cell>
          <cell r="U311">
            <v>0</v>
          </cell>
          <cell r="V311">
            <v>90</v>
          </cell>
          <cell r="W311" t="str">
            <v>Xuất sắc</v>
          </cell>
          <cell r="X311" t="str">
            <v>A3</v>
          </cell>
          <cell r="Y311" t="str">
            <v>A3</v>
          </cell>
          <cell r="Z311" t="str">
            <v>A4</v>
          </cell>
          <cell r="AA311">
            <v>0</v>
          </cell>
          <cell r="AB311">
            <v>0</v>
          </cell>
          <cell r="AC311">
            <v>0</v>
          </cell>
          <cell r="AD311">
            <v>60</v>
          </cell>
          <cell r="AE311">
            <v>60</v>
          </cell>
          <cell r="AF311">
            <v>0</v>
          </cell>
          <cell r="AG311" t="str">
            <v>Xuất sắc</v>
          </cell>
          <cell r="AH311">
            <v>0</v>
          </cell>
          <cell r="AI311" t="str">
            <v>X</v>
          </cell>
          <cell r="AJ311">
            <v>0</v>
          </cell>
          <cell r="AK311" t="str">
            <v/>
          </cell>
          <cell r="AL311">
            <v>0</v>
          </cell>
          <cell r="AM311" t="str">
            <v/>
          </cell>
          <cell r="AN311">
            <v>0</v>
          </cell>
          <cell r="AO311" t="str">
            <v/>
          </cell>
          <cell r="AP311">
            <v>0</v>
          </cell>
          <cell r="AQ311" t="str">
            <v/>
          </cell>
          <cell r="AR311">
            <v>0</v>
          </cell>
          <cell r="AS311" t="str">
            <v>X</v>
          </cell>
          <cell r="AT311">
            <v>0</v>
          </cell>
          <cell r="AU311" t="str">
            <v/>
          </cell>
          <cell r="AV311">
            <v>0</v>
          </cell>
          <cell r="AW311" t="str">
            <v/>
          </cell>
          <cell r="AX311">
            <v>0</v>
          </cell>
          <cell r="AY311" t="str">
            <v/>
          </cell>
          <cell r="AZ311">
            <v>0</v>
          </cell>
          <cell r="BA311" t="str">
            <v/>
          </cell>
          <cell r="BB311">
            <v>0</v>
          </cell>
          <cell r="BC311" t="str">
            <v>CBGV</v>
          </cell>
        </row>
        <row r="312">
          <cell r="E312" t="str">
            <v>01013026</v>
          </cell>
          <cell r="F312">
            <v>85</v>
          </cell>
          <cell r="G312">
            <v>30</v>
          </cell>
          <cell r="H312">
            <v>15</v>
          </cell>
          <cell r="I312">
            <v>15</v>
          </cell>
          <cell r="J312">
            <v>30</v>
          </cell>
          <cell r="K312">
            <v>0</v>
          </cell>
          <cell r="L312">
            <v>0</v>
          </cell>
          <cell r="M312">
            <v>90</v>
          </cell>
          <cell r="N312" t="str">
            <v>Xuất sắc</v>
          </cell>
          <cell r="O312">
            <v>30</v>
          </cell>
          <cell r="P312">
            <v>15</v>
          </cell>
          <cell r="Q312">
            <v>15</v>
          </cell>
          <cell r="R312">
            <v>30</v>
          </cell>
          <cell r="S312">
            <v>60</v>
          </cell>
          <cell r="T312">
            <v>0</v>
          </cell>
          <cell r="U312">
            <v>0</v>
          </cell>
          <cell r="V312">
            <v>90</v>
          </cell>
          <cell r="W312" t="str">
            <v>Xuất sắc</v>
          </cell>
          <cell r="X312" t="str">
            <v>A3</v>
          </cell>
          <cell r="Y312" t="str">
            <v>A2</v>
          </cell>
          <cell r="Z312" t="str">
            <v>A4</v>
          </cell>
          <cell r="AA312">
            <v>0</v>
          </cell>
          <cell r="AB312">
            <v>0</v>
          </cell>
          <cell r="AC312">
            <v>0</v>
          </cell>
          <cell r="AD312">
            <v>60</v>
          </cell>
          <cell r="AE312">
            <v>60</v>
          </cell>
          <cell r="AF312">
            <v>0</v>
          </cell>
          <cell r="AG312" t="str">
            <v>Xuất sắc</v>
          </cell>
          <cell r="AH312">
            <v>0</v>
          </cell>
          <cell r="AI312" t="str">
            <v>X</v>
          </cell>
          <cell r="AJ312">
            <v>0</v>
          </cell>
          <cell r="AK312" t="str">
            <v/>
          </cell>
          <cell r="AL312">
            <v>0</v>
          </cell>
          <cell r="AM312" t="str">
            <v/>
          </cell>
          <cell r="AN312">
            <v>0</v>
          </cell>
          <cell r="AO312" t="str">
            <v/>
          </cell>
          <cell r="AP312">
            <v>0</v>
          </cell>
          <cell r="AQ312" t="str">
            <v/>
          </cell>
          <cell r="AR312">
            <v>0</v>
          </cell>
          <cell r="AS312" t="str">
            <v>X</v>
          </cell>
          <cell r="AT312">
            <v>0</v>
          </cell>
          <cell r="AU312" t="str">
            <v/>
          </cell>
          <cell r="AV312">
            <v>0</v>
          </cell>
          <cell r="AW312" t="str">
            <v/>
          </cell>
          <cell r="AX312">
            <v>0</v>
          </cell>
          <cell r="AY312" t="str">
            <v/>
          </cell>
          <cell r="AZ312">
            <v>0</v>
          </cell>
          <cell r="BA312" t="str">
            <v/>
          </cell>
          <cell r="BB312">
            <v>0</v>
          </cell>
          <cell r="BC312" t="str">
            <v>CBGV</v>
          </cell>
        </row>
        <row r="313">
          <cell r="E313" t="str">
            <v>01013019</v>
          </cell>
          <cell r="F313">
            <v>87</v>
          </cell>
          <cell r="G313">
            <v>30</v>
          </cell>
          <cell r="H313">
            <v>15</v>
          </cell>
          <cell r="I313">
            <v>15</v>
          </cell>
          <cell r="J313">
            <v>25</v>
          </cell>
          <cell r="K313">
            <v>0</v>
          </cell>
          <cell r="L313">
            <v>0</v>
          </cell>
          <cell r="M313">
            <v>85</v>
          </cell>
          <cell r="N313" t="str">
            <v>Tốt</v>
          </cell>
          <cell r="O313">
            <v>30</v>
          </cell>
          <cell r="P313">
            <v>15</v>
          </cell>
          <cell r="Q313">
            <v>15</v>
          </cell>
          <cell r="R313">
            <v>25</v>
          </cell>
          <cell r="S313">
            <v>55</v>
          </cell>
          <cell r="T313">
            <v>0</v>
          </cell>
          <cell r="U313">
            <v>0</v>
          </cell>
          <cell r="V313">
            <v>85</v>
          </cell>
          <cell r="W313" t="str">
            <v>Tốt</v>
          </cell>
          <cell r="X313" t="str">
            <v>A4</v>
          </cell>
          <cell r="Y313" t="str">
            <v>A3</v>
          </cell>
          <cell r="Z313" t="str">
            <v>A4</v>
          </cell>
          <cell r="AA313">
            <v>0</v>
          </cell>
          <cell r="AB313">
            <v>0</v>
          </cell>
          <cell r="AC313">
            <v>0</v>
          </cell>
          <cell r="AD313">
            <v>50</v>
          </cell>
          <cell r="AE313">
            <v>50</v>
          </cell>
          <cell r="AF313">
            <v>0</v>
          </cell>
          <cell r="AG313" t="str">
            <v>Tốt</v>
          </cell>
          <cell r="AH313">
            <v>0</v>
          </cell>
          <cell r="AI313" t="str">
            <v/>
          </cell>
          <cell r="AJ313">
            <v>0</v>
          </cell>
          <cell r="AK313" t="str">
            <v>X</v>
          </cell>
          <cell r="AL313">
            <v>0</v>
          </cell>
          <cell r="AM313" t="str">
            <v/>
          </cell>
          <cell r="AN313">
            <v>0</v>
          </cell>
          <cell r="AO313" t="str">
            <v/>
          </cell>
          <cell r="AP313">
            <v>0</v>
          </cell>
          <cell r="AQ313" t="str">
            <v/>
          </cell>
          <cell r="AR313">
            <v>0</v>
          </cell>
          <cell r="AS313" t="str">
            <v/>
          </cell>
          <cell r="AT313">
            <v>0</v>
          </cell>
          <cell r="AU313" t="str">
            <v>X</v>
          </cell>
          <cell r="AV313">
            <v>0</v>
          </cell>
          <cell r="AW313" t="str">
            <v/>
          </cell>
          <cell r="AX313">
            <v>0</v>
          </cell>
          <cell r="AY313" t="str">
            <v/>
          </cell>
          <cell r="AZ313">
            <v>0</v>
          </cell>
          <cell r="BA313" t="str">
            <v/>
          </cell>
          <cell r="BB313">
            <v>0</v>
          </cell>
          <cell r="BC313" t="str">
            <v>CBGV</v>
          </cell>
        </row>
        <row r="314">
          <cell r="E314" t="str">
            <v>01013022</v>
          </cell>
          <cell r="F314">
            <v>93</v>
          </cell>
          <cell r="G314">
            <v>27</v>
          </cell>
          <cell r="H314">
            <v>15</v>
          </cell>
          <cell r="I314">
            <v>15</v>
          </cell>
          <cell r="J314">
            <v>25</v>
          </cell>
          <cell r="K314">
            <v>0</v>
          </cell>
          <cell r="L314">
            <v>0</v>
          </cell>
          <cell r="M314">
            <v>82</v>
          </cell>
          <cell r="N314" t="str">
            <v>Tốt</v>
          </cell>
          <cell r="O314">
            <v>27</v>
          </cell>
          <cell r="P314">
            <v>15</v>
          </cell>
          <cell r="Q314">
            <v>15</v>
          </cell>
          <cell r="R314">
            <v>25</v>
          </cell>
          <cell r="S314">
            <v>55</v>
          </cell>
          <cell r="T314">
            <v>0</v>
          </cell>
          <cell r="U314">
            <v>0</v>
          </cell>
          <cell r="V314">
            <v>82</v>
          </cell>
          <cell r="W314" t="str">
            <v>Tốt</v>
          </cell>
          <cell r="X314" t="str">
            <v>A4</v>
          </cell>
          <cell r="Y314" t="str">
            <v>A4</v>
          </cell>
          <cell r="Z314" t="str">
            <v>A4</v>
          </cell>
          <cell r="AA314">
            <v>0</v>
          </cell>
          <cell r="AB314">
            <v>0</v>
          </cell>
          <cell r="AC314">
            <v>0</v>
          </cell>
          <cell r="AD314">
            <v>50</v>
          </cell>
          <cell r="AE314">
            <v>50</v>
          </cell>
          <cell r="AF314">
            <v>0</v>
          </cell>
          <cell r="AG314" t="str">
            <v>Tốt</v>
          </cell>
          <cell r="AH314">
            <v>0</v>
          </cell>
          <cell r="AI314" t="str">
            <v/>
          </cell>
          <cell r="AJ314">
            <v>0</v>
          </cell>
          <cell r="AK314" t="str">
            <v>X</v>
          </cell>
          <cell r="AL314">
            <v>0</v>
          </cell>
          <cell r="AM314" t="str">
            <v/>
          </cell>
          <cell r="AN314">
            <v>0</v>
          </cell>
          <cell r="AO314" t="str">
            <v/>
          </cell>
          <cell r="AP314">
            <v>0</v>
          </cell>
          <cell r="AQ314" t="str">
            <v/>
          </cell>
          <cell r="AR314">
            <v>0</v>
          </cell>
          <cell r="AS314" t="str">
            <v/>
          </cell>
          <cell r="AT314">
            <v>0</v>
          </cell>
          <cell r="AU314" t="str">
            <v>X</v>
          </cell>
          <cell r="AV314">
            <v>0</v>
          </cell>
          <cell r="AW314" t="str">
            <v/>
          </cell>
          <cell r="AX314">
            <v>0</v>
          </cell>
          <cell r="AY314" t="str">
            <v/>
          </cell>
          <cell r="AZ314">
            <v>0</v>
          </cell>
          <cell r="BA314" t="str">
            <v/>
          </cell>
          <cell r="BB314">
            <v>0</v>
          </cell>
          <cell r="BC314" t="str">
            <v>CBGV</v>
          </cell>
        </row>
        <row r="315">
          <cell r="E315" t="str">
            <v>01013029</v>
          </cell>
          <cell r="F315">
            <v>85</v>
          </cell>
          <cell r="G315">
            <v>30</v>
          </cell>
          <cell r="H315">
            <v>15</v>
          </cell>
          <cell r="I315">
            <v>15</v>
          </cell>
          <cell r="J315">
            <v>30</v>
          </cell>
          <cell r="K315">
            <v>0</v>
          </cell>
          <cell r="L315">
            <v>0</v>
          </cell>
          <cell r="M315">
            <v>90</v>
          </cell>
          <cell r="N315" t="str">
            <v>Xuất sắc</v>
          </cell>
          <cell r="O315">
            <v>30</v>
          </cell>
          <cell r="P315">
            <v>15</v>
          </cell>
          <cell r="Q315">
            <v>15</v>
          </cell>
          <cell r="R315">
            <v>30</v>
          </cell>
          <cell r="S315">
            <v>60</v>
          </cell>
          <cell r="T315">
            <v>0</v>
          </cell>
          <cell r="U315">
            <v>0</v>
          </cell>
          <cell r="V315">
            <v>90</v>
          </cell>
          <cell r="W315" t="str">
            <v>Xuất sắc</v>
          </cell>
          <cell r="X315" t="str">
            <v>A1</v>
          </cell>
          <cell r="Y315" t="str">
            <v>A2</v>
          </cell>
          <cell r="Z315" t="str">
            <v>A4</v>
          </cell>
          <cell r="AA315">
            <v>0</v>
          </cell>
          <cell r="AB315">
            <v>0</v>
          </cell>
          <cell r="AC315">
            <v>0</v>
          </cell>
          <cell r="AD315">
            <v>60</v>
          </cell>
          <cell r="AE315">
            <v>60</v>
          </cell>
          <cell r="AF315">
            <v>0</v>
          </cell>
          <cell r="AG315" t="str">
            <v>Xuất sắc</v>
          </cell>
          <cell r="AH315">
            <v>0</v>
          </cell>
          <cell r="AI315" t="str">
            <v>X</v>
          </cell>
          <cell r="AJ315">
            <v>0</v>
          </cell>
          <cell r="AK315" t="str">
            <v/>
          </cell>
          <cell r="AL315">
            <v>0</v>
          </cell>
          <cell r="AM315" t="str">
            <v/>
          </cell>
          <cell r="AN315">
            <v>0</v>
          </cell>
          <cell r="AO315" t="str">
            <v/>
          </cell>
          <cell r="AP315">
            <v>0</v>
          </cell>
          <cell r="AQ315" t="str">
            <v/>
          </cell>
          <cell r="AR315">
            <v>0</v>
          </cell>
          <cell r="AS315" t="str">
            <v>X</v>
          </cell>
          <cell r="AT315">
            <v>0</v>
          </cell>
          <cell r="AU315" t="str">
            <v/>
          </cell>
          <cell r="AV315">
            <v>0</v>
          </cell>
          <cell r="AW315" t="str">
            <v/>
          </cell>
          <cell r="AX315">
            <v>0</v>
          </cell>
          <cell r="AY315" t="str">
            <v/>
          </cell>
          <cell r="AZ315">
            <v>0</v>
          </cell>
          <cell r="BA315" t="str">
            <v/>
          </cell>
          <cell r="BB315">
            <v>0</v>
          </cell>
          <cell r="BC315" t="str">
            <v>CBGV</v>
          </cell>
        </row>
        <row r="316">
          <cell r="E316" t="str">
            <v>01013027</v>
          </cell>
          <cell r="F316">
            <v>85</v>
          </cell>
          <cell r="G316">
            <v>30</v>
          </cell>
          <cell r="H316">
            <v>15</v>
          </cell>
          <cell r="I316">
            <v>15</v>
          </cell>
          <cell r="J316">
            <v>30</v>
          </cell>
          <cell r="K316">
            <v>0</v>
          </cell>
          <cell r="L316">
            <v>0</v>
          </cell>
          <cell r="M316">
            <v>90</v>
          </cell>
          <cell r="N316" t="str">
            <v>Xuất sắc</v>
          </cell>
          <cell r="O316">
            <v>30</v>
          </cell>
          <cell r="P316">
            <v>15</v>
          </cell>
          <cell r="Q316">
            <v>15</v>
          </cell>
          <cell r="R316">
            <v>30</v>
          </cell>
          <cell r="S316">
            <v>60</v>
          </cell>
          <cell r="T316">
            <v>0</v>
          </cell>
          <cell r="U316">
            <v>0</v>
          </cell>
          <cell r="V316">
            <v>90</v>
          </cell>
          <cell r="W316" t="str">
            <v>Xuất sắc</v>
          </cell>
          <cell r="X316" t="str">
            <v>A2</v>
          </cell>
          <cell r="Y316" t="str">
            <v>A3</v>
          </cell>
          <cell r="Z316" t="str">
            <v>A4</v>
          </cell>
          <cell r="AA316">
            <v>0</v>
          </cell>
          <cell r="AB316">
            <v>0</v>
          </cell>
          <cell r="AC316">
            <v>0</v>
          </cell>
          <cell r="AD316">
            <v>60</v>
          </cell>
          <cell r="AE316">
            <v>60</v>
          </cell>
          <cell r="AF316">
            <v>0</v>
          </cell>
          <cell r="AG316" t="str">
            <v>Xuất sắc</v>
          </cell>
          <cell r="AH316">
            <v>0</v>
          </cell>
          <cell r="AI316" t="str">
            <v>X</v>
          </cell>
          <cell r="AJ316">
            <v>0</v>
          </cell>
          <cell r="AK316" t="str">
            <v/>
          </cell>
          <cell r="AL316">
            <v>0</v>
          </cell>
          <cell r="AM316" t="str">
            <v/>
          </cell>
          <cell r="AN316">
            <v>0</v>
          </cell>
          <cell r="AO316" t="str">
            <v/>
          </cell>
          <cell r="AP316">
            <v>0</v>
          </cell>
          <cell r="AQ316" t="str">
            <v/>
          </cell>
          <cell r="AR316">
            <v>0</v>
          </cell>
          <cell r="AS316" t="str">
            <v>X</v>
          </cell>
          <cell r="AT316">
            <v>0</v>
          </cell>
          <cell r="AU316" t="str">
            <v/>
          </cell>
          <cell r="AV316">
            <v>0</v>
          </cell>
          <cell r="AW316" t="str">
            <v/>
          </cell>
          <cell r="AX316">
            <v>0</v>
          </cell>
          <cell r="AY316" t="str">
            <v/>
          </cell>
          <cell r="AZ316">
            <v>0</v>
          </cell>
          <cell r="BA316" t="str">
            <v/>
          </cell>
          <cell r="BB316">
            <v>0</v>
          </cell>
          <cell r="BC316" t="str">
            <v>CBGV</v>
          </cell>
        </row>
        <row r="317">
          <cell r="E317" t="str">
            <v>01013017</v>
          </cell>
          <cell r="F317">
            <v>95</v>
          </cell>
          <cell r="G317">
            <v>30</v>
          </cell>
          <cell r="H317">
            <v>15</v>
          </cell>
          <cell r="I317">
            <v>15</v>
          </cell>
          <cell r="J317">
            <v>30</v>
          </cell>
          <cell r="K317">
            <v>0</v>
          </cell>
          <cell r="L317">
            <v>0</v>
          </cell>
          <cell r="M317">
            <v>90</v>
          </cell>
          <cell r="N317" t="str">
            <v>Xuất sắc</v>
          </cell>
          <cell r="O317">
            <v>30</v>
          </cell>
          <cell r="P317">
            <v>15</v>
          </cell>
          <cell r="Q317">
            <v>15</v>
          </cell>
          <cell r="R317">
            <v>30</v>
          </cell>
          <cell r="S317">
            <v>60</v>
          </cell>
          <cell r="T317">
            <v>0</v>
          </cell>
          <cell r="U317">
            <v>0</v>
          </cell>
          <cell r="V317">
            <v>90</v>
          </cell>
          <cell r="W317" t="str">
            <v>Xuất sắc</v>
          </cell>
          <cell r="X317" t="str">
            <v>A2</v>
          </cell>
          <cell r="Y317" t="str">
            <v>A4</v>
          </cell>
          <cell r="Z317" t="str">
            <v>A4</v>
          </cell>
          <cell r="AA317">
            <v>0</v>
          </cell>
          <cell r="AB317">
            <v>0</v>
          </cell>
          <cell r="AC317">
            <v>0</v>
          </cell>
          <cell r="AD317">
            <v>60</v>
          </cell>
          <cell r="AE317">
            <v>60</v>
          </cell>
          <cell r="AF317">
            <v>0</v>
          </cell>
          <cell r="AG317" t="str">
            <v>Xuất sắc</v>
          </cell>
          <cell r="AH317">
            <v>0</v>
          </cell>
          <cell r="AI317" t="str">
            <v>X</v>
          </cell>
          <cell r="AJ317">
            <v>0</v>
          </cell>
          <cell r="AK317" t="str">
            <v/>
          </cell>
          <cell r="AL317">
            <v>0</v>
          </cell>
          <cell r="AM317" t="str">
            <v/>
          </cell>
          <cell r="AN317">
            <v>0</v>
          </cell>
          <cell r="AO317" t="str">
            <v/>
          </cell>
          <cell r="AP317">
            <v>0</v>
          </cell>
          <cell r="AQ317" t="str">
            <v/>
          </cell>
          <cell r="AR317">
            <v>0</v>
          </cell>
          <cell r="AS317" t="str">
            <v>X</v>
          </cell>
          <cell r="AT317">
            <v>0</v>
          </cell>
          <cell r="AU317" t="str">
            <v/>
          </cell>
          <cell r="AV317">
            <v>0</v>
          </cell>
          <cell r="AW317" t="str">
            <v/>
          </cell>
          <cell r="AX317">
            <v>0</v>
          </cell>
          <cell r="AY317" t="str">
            <v/>
          </cell>
          <cell r="AZ317">
            <v>0</v>
          </cell>
          <cell r="BA317" t="str">
            <v/>
          </cell>
          <cell r="BB317">
            <v>0</v>
          </cell>
          <cell r="BC317" t="str">
            <v>CBGV</v>
          </cell>
        </row>
        <row r="318">
          <cell r="E318" t="str">
            <v>01013047</v>
          </cell>
          <cell r="F318">
            <v>85</v>
          </cell>
          <cell r="G318">
            <v>28</v>
          </cell>
          <cell r="H318">
            <v>15</v>
          </cell>
          <cell r="I318">
            <v>15</v>
          </cell>
          <cell r="J318">
            <v>30</v>
          </cell>
          <cell r="K318">
            <v>0</v>
          </cell>
          <cell r="L318">
            <v>0</v>
          </cell>
          <cell r="M318">
            <v>88</v>
          </cell>
          <cell r="N318" t="str">
            <v>Tốt</v>
          </cell>
          <cell r="O318">
            <v>28</v>
          </cell>
          <cell r="P318">
            <v>15</v>
          </cell>
          <cell r="Q318">
            <v>15</v>
          </cell>
          <cell r="R318">
            <v>30</v>
          </cell>
          <cell r="S318">
            <v>60</v>
          </cell>
          <cell r="T318">
            <v>0</v>
          </cell>
          <cell r="U318">
            <v>0</v>
          </cell>
          <cell r="V318">
            <v>88</v>
          </cell>
          <cell r="W318" t="str">
            <v>Tốt</v>
          </cell>
          <cell r="X318" t="str">
            <v>A3</v>
          </cell>
          <cell r="Y318" t="str">
            <v>A4</v>
          </cell>
          <cell r="Z318" t="str">
            <v>A4</v>
          </cell>
          <cell r="AA318">
            <v>0</v>
          </cell>
          <cell r="AB318">
            <v>0</v>
          </cell>
          <cell r="AC318">
            <v>0</v>
          </cell>
          <cell r="AD318">
            <v>50</v>
          </cell>
          <cell r="AE318">
            <v>50</v>
          </cell>
          <cell r="AF318">
            <v>0</v>
          </cell>
          <cell r="AG318" t="str">
            <v>Tốt</v>
          </cell>
          <cell r="AH318">
            <v>0</v>
          </cell>
          <cell r="AI318" t="str">
            <v/>
          </cell>
          <cell r="AJ318">
            <v>0</v>
          </cell>
          <cell r="AK318" t="str">
            <v>X</v>
          </cell>
          <cell r="AL318">
            <v>0</v>
          </cell>
          <cell r="AM318" t="str">
            <v/>
          </cell>
          <cell r="AN318">
            <v>0</v>
          </cell>
          <cell r="AO318" t="str">
            <v/>
          </cell>
          <cell r="AP318">
            <v>0</v>
          </cell>
          <cell r="AQ318" t="str">
            <v/>
          </cell>
          <cell r="AR318">
            <v>0</v>
          </cell>
          <cell r="AS318" t="str">
            <v/>
          </cell>
          <cell r="AT318">
            <v>0</v>
          </cell>
          <cell r="AU318" t="str">
            <v>X</v>
          </cell>
          <cell r="AV318">
            <v>0</v>
          </cell>
          <cell r="AW318" t="str">
            <v/>
          </cell>
          <cell r="AX318">
            <v>0</v>
          </cell>
          <cell r="AY318" t="str">
            <v/>
          </cell>
          <cell r="AZ318">
            <v>0</v>
          </cell>
          <cell r="BA318" t="str">
            <v/>
          </cell>
          <cell r="BB318">
            <v>0</v>
          </cell>
          <cell r="BC318" t="str">
            <v>CBGV</v>
          </cell>
        </row>
        <row r="319">
          <cell r="E319" t="str">
            <v>01013070</v>
          </cell>
          <cell r="F319">
            <v>95</v>
          </cell>
          <cell r="G319">
            <v>30</v>
          </cell>
          <cell r="H319">
            <v>15</v>
          </cell>
          <cell r="I319">
            <v>15</v>
          </cell>
          <cell r="J319">
            <v>30</v>
          </cell>
          <cell r="K319">
            <v>0</v>
          </cell>
          <cell r="L319">
            <v>0</v>
          </cell>
          <cell r="M319">
            <v>90</v>
          </cell>
          <cell r="N319" t="str">
            <v>Xuất sắc</v>
          </cell>
          <cell r="O319">
            <v>30</v>
          </cell>
          <cell r="P319">
            <v>15</v>
          </cell>
          <cell r="Q319">
            <v>15</v>
          </cell>
          <cell r="R319">
            <v>30</v>
          </cell>
          <cell r="S319">
            <v>60</v>
          </cell>
          <cell r="T319">
            <v>0</v>
          </cell>
          <cell r="U319">
            <v>0</v>
          </cell>
          <cell r="V319">
            <v>90</v>
          </cell>
          <cell r="W319" t="str">
            <v>Xuất sắc</v>
          </cell>
          <cell r="X319" t="str">
            <v>A2</v>
          </cell>
          <cell r="Y319" t="str">
            <v>A4</v>
          </cell>
          <cell r="Z319" t="str">
            <v>A4</v>
          </cell>
          <cell r="AA319">
            <v>0</v>
          </cell>
          <cell r="AB319">
            <v>0</v>
          </cell>
          <cell r="AC319">
            <v>0</v>
          </cell>
          <cell r="AD319">
            <v>60</v>
          </cell>
          <cell r="AE319">
            <v>60</v>
          </cell>
          <cell r="AF319">
            <v>0</v>
          </cell>
          <cell r="AG319" t="str">
            <v>Xuất sắc</v>
          </cell>
          <cell r="AH319">
            <v>0</v>
          </cell>
          <cell r="AI319" t="str">
            <v>X</v>
          </cell>
          <cell r="AJ319">
            <v>0</v>
          </cell>
          <cell r="AK319" t="str">
            <v/>
          </cell>
          <cell r="AL319">
            <v>0</v>
          </cell>
          <cell r="AM319" t="str">
            <v/>
          </cell>
          <cell r="AN319">
            <v>0</v>
          </cell>
          <cell r="AO319" t="str">
            <v/>
          </cell>
          <cell r="AP319">
            <v>0</v>
          </cell>
          <cell r="AQ319" t="str">
            <v/>
          </cell>
          <cell r="AR319">
            <v>0</v>
          </cell>
          <cell r="AS319" t="str">
            <v>X</v>
          </cell>
          <cell r="AT319">
            <v>0</v>
          </cell>
          <cell r="AU319" t="str">
            <v/>
          </cell>
          <cell r="AV319">
            <v>0</v>
          </cell>
          <cell r="AW319" t="str">
            <v/>
          </cell>
          <cell r="AX319">
            <v>0</v>
          </cell>
          <cell r="AY319" t="str">
            <v/>
          </cell>
          <cell r="AZ319">
            <v>0</v>
          </cell>
          <cell r="BA319" t="str">
            <v/>
          </cell>
          <cell r="BB319">
            <v>0</v>
          </cell>
          <cell r="BC319" t="str">
            <v>CBGV</v>
          </cell>
        </row>
        <row r="320">
          <cell r="E320" t="str">
            <v>01014047</v>
          </cell>
          <cell r="F320">
            <v>92</v>
          </cell>
          <cell r="G320">
            <v>30</v>
          </cell>
          <cell r="H320">
            <v>15</v>
          </cell>
          <cell r="I320">
            <v>15</v>
          </cell>
          <cell r="J320">
            <v>30</v>
          </cell>
          <cell r="K320">
            <v>0</v>
          </cell>
          <cell r="L320">
            <v>0</v>
          </cell>
          <cell r="M320">
            <v>90</v>
          </cell>
          <cell r="N320" t="str">
            <v>Xuất sắc</v>
          </cell>
          <cell r="O320">
            <v>30</v>
          </cell>
          <cell r="P320">
            <v>15</v>
          </cell>
          <cell r="Q320">
            <v>15</v>
          </cell>
          <cell r="R320">
            <v>30</v>
          </cell>
          <cell r="S320">
            <v>60</v>
          </cell>
          <cell r="T320">
            <v>0</v>
          </cell>
          <cell r="U320">
            <v>0</v>
          </cell>
          <cell r="V320">
            <v>90</v>
          </cell>
          <cell r="W320" t="str">
            <v>Xuất sắc</v>
          </cell>
          <cell r="X320" t="str">
            <v>A2</v>
          </cell>
          <cell r="Y320" t="str">
            <v>A4</v>
          </cell>
          <cell r="Z320" t="str">
            <v>A4</v>
          </cell>
          <cell r="AA320">
            <v>0</v>
          </cell>
          <cell r="AB320">
            <v>0</v>
          </cell>
          <cell r="AC320">
            <v>0</v>
          </cell>
          <cell r="AD320">
            <v>60</v>
          </cell>
          <cell r="AE320">
            <v>60</v>
          </cell>
          <cell r="AF320">
            <v>0</v>
          </cell>
          <cell r="AG320" t="str">
            <v>Xuất sắc</v>
          </cell>
          <cell r="AH320">
            <v>0</v>
          </cell>
          <cell r="AI320" t="str">
            <v>X</v>
          </cell>
          <cell r="AJ320">
            <v>0</v>
          </cell>
          <cell r="AK320" t="str">
            <v/>
          </cell>
          <cell r="AL320">
            <v>0</v>
          </cell>
          <cell r="AM320" t="str">
            <v/>
          </cell>
          <cell r="AN320">
            <v>0</v>
          </cell>
          <cell r="AO320" t="str">
            <v/>
          </cell>
          <cell r="AP320">
            <v>0</v>
          </cell>
          <cell r="AQ320" t="str">
            <v/>
          </cell>
          <cell r="AR320">
            <v>0</v>
          </cell>
          <cell r="AS320" t="str">
            <v>X</v>
          </cell>
          <cell r="AT320">
            <v>0</v>
          </cell>
          <cell r="AU320" t="str">
            <v/>
          </cell>
          <cell r="AV320">
            <v>0</v>
          </cell>
          <cell r="AW320" t="str">
            <v/>
          </cell>
          <cell r="AX320">
            <v>0</v>
          </cell>
          <cell r="AY320" t="str">
            <v/>
          </cell>
          <cell r="AZ320">
            <v>0</v>
          </cell>
          <cell r="BA320" t="str">
            <v/>
          </cell>
          <cell r="BB320">
            <v>0</v>
          </cell>
          <cell r="BC320" t="str">
            <v>CBGV</v>
          </cell>
        </row>
        <row r="321">
          <cell r="E321" t="str">
            <v>01013079</v>
          </cell>
          <cell r="F321">
            <v>90</v>
          </cell>
          <cell r="G321">
            <v>31</v>
          </cell>
          <cell r="H321">
            <v>15</v>
          </cell>
          <cell r="I321">
            <v>15</v>
          </cell>
          <cell r="J321">
            <v>30</v>
          </cell>
          <cell r="K321">
            <v>0</v>
          </cell>
          <cell r="L321">
            <v>0</v>
          </cell>
          <cell r="M321">
            <v>91</v>
          </cell>
          <cell r="N321" t="str">
            <v>Xuất sắc</v>
          </cell>
          <cell r="O321">
            <v>31</v>
          </cell>
          <cell r="P321">
            <v>15</v>
          </cell>
          <cell r="Q321">
            <v>15</v>
          </cell>
          <cell r="R321">
            <v>30</v>
          </cell>
          <cell r="S321">
            <v>60</v>
          </cell>
          <cell r="T321">
            <v>0</v>
          </cell>
          <cell r="U321">
            <v>0</v>
          </cell>
          <cell r="V321">
            <v>91</v>
          </cell>
          <cell r="W321" t="str">
            <v>Xuất sắc</v>
          </cell>
          <cell r="X321" t="str">
            <v>A1</v>
          </cell>
          <cell r="Y321" t="str">
            <v>A1</v>
          </cell>
          <cell r="Z321" t="str">
            <v>A4</v>
          </cell>
          <cell r="AA321">
            <v>0</v>
          </cell>
          <cell r="AB321">
            <v>0</v>
          </cell>
          <cell r="AC321">
            <v>0</v>
          </cell>
          <cell r="AD321">
            <v>60</v>
          </cell>
          <cell r="AE321">
            <v>60</v>
          </cell>
          <cell r="AF321">
            <v>0</v>
          </cell>
          <cell r="AG321" t="str">
            <v>Xuất sắc</v>
          </cell>
          <cell r="AH321">
            <v>0</v>
          </cell>
          <cell r="AI321" t="str">
            <v>X</v>
          </cell>
          <cell r="AJ321">
            <v>0</v>
          </cell>
          <cell r="AK321" t="str">
            <v/>
          </cell>
          <cell r="AL321">
            <v>0</v>
          </cell>
          <cell r="AM321" t="str">
            <v/>
          </cell>
          <cell r="AN321">
            <v>0</v>
          </cell>
          <cell r="AO321" t="str">
            <v/>
          </cell>
          <cell r="AP321">
            <v>0</v>
          </cell>
          <cell r="AQ321" t="str">
            <v/>
          </cell>
          <cell r="AR321">
            <v>0</v>
          </cell>
          <cell r="AS321" t="str">
            <v>X</v>
          </cell>
          <cell r="AT321">
            <v>0</v>
          </cell>
          <cell r="AU321" t="str">
            <v/>
          </cell>
          <cell r="AV321">
            <v>0</v>
          </cell>
          <cell r="AW321" t="str">
            <v/>
          </cell>
          <cell r="AX321">
            <v>0</v>
          </cell>
          <cell r="AY321" t="str">
            <v/>
          </cell>
          <cell r="AZ321">
            <v>0</v>
          </cell>
          <cell r="BA321" t="str">
            <v/>
          </cell>
          <cell r="BB321">
            <v>0</v>
          </cell>
          <cell r="BC321" t="str">
            <v>CBGV</v>
          </cell>
        </row>
        <row r="322">
          <cell r="E322" t="str">
            <v>01013087</v>
          </cell>
          <cell r="F322">
            <v>92</v>
          </cell>
          <cell r="G322">
            <v>30</v>
          </cell>
          <cell r="H322">
            <v>15</v>
          </cell>
          <cell r="I322">
            <v>15</v>
          </cell>
          <cell r="J322">
            <v>30</v>
          </cell>
          <cell r="K322">
            <v>0</v>
          </cell>
          <cell r="L322">
            <v>0</v>
          </cell>
          <cell r="M322">
            <v>90</v>
          </cell>
          <cell r="N322" t="str">
            <v>Xuất sắc</v>
          </cell>
          <cell r="O322">
            <v>30</v>
          </cell>
          <cell r="P322">
            <v>15</v>
          </cell>
          <cell r="Q322">
            <v>15</v>
          </cell>
          <cell r="R322">
            <v>30</v>
          </cell>
          <cell r="S322">
            <v>60</v>
          </cell>
          <cell r="T322">
            <v>0</v>
          </cell>
          <cell r="U322">
            <v>0</v>
          </cell>
          <cell r="V322">
            <v>90</v>
          </cell>
          <cell r="W322" t="str">
            <v>Xuất sắc</v>
          </cell>
          <cell r="X322" t="str">
            <v>A2</v>
          </cell>
          <cell r="Y322" t="str">
            <v>A4</v>
          </cell>
          <cell r="Z322" t="str">
            <v>A4</v>
          </cell>
          <cell r="AA322">
            <v>0</v>
          </cell>
          <cell r="AB322">
            <v>0</v>
          </cell>
          <cell r="AC322">
            <v>0</v>
          </cell>
          <cell r="AD322">
            <v>60</v>
          </cell>
          <cell r="AE322">
            <v>60</v>
          </cell>
          <cell r="AF322">
            <v>0</v>
          </cell>
          <cell r="AG322" t="str">
            <v>Xuất sắc</v>
          </cell>
          <cell r="AH322">
            <v>0</v>
          </cell>
          <cell r="AI322" t="str">
            <v>X</v>
          </cell>
          <cell r="AJ322">
            <v>0</v>
          </cell>
          <cell r="AK322" t="str">
            <v/>
          </cell>
          <cell r="AL322">
            <v>0</v>
          </cell>
          <cell r="AM322" t="str">
            <v/>
          </cell>
          <cell r="AN322">
            <v>0</v>
          </cell>
          <cell r="AO322" t="str">
            <v/>
          </cell>
          <cell r="AP322">
            <v>0</v>
          </cell>
          <cell r="AQ322" t="str">
            <v/>
          </cell>
          <cell r="AR322">
            <v>0</v>
          </cell>
          <cell r="AS322" t="str">
            <v>X</v>
          </cell>
          <cell r="AT322">
            <v>0</v>
          </cell>
          <cell r="AU322" t="str">
            <v/>
          </cell>
          <cell r="AV322">
            <v>0</v>
          </cell>
          <cell r="AW322" t="str">
            <v/>
          </cell>
          <cell r="AX322">
            <v>0</v>
          </cell>
          <cell r="AY322" t="str">
            <v/>
          </cell>
          <cell r="AZ322">
            <v>0</v>
          </cell>
          <cell r="BA322" t="str">
            <v/>
          </cell>
          <cell r="BB322">
            <v>0</v>
          </cell>
          <cell r="BC322" t="str">
            <v>CBGV</v>
          </cell>
        </row>
        <row r="323">
          <cell r="E323" t="str">
            <v>01013117</v>
          </cell>
          <cell r="F323">
            <v>83</v>
          </cell>
          <cell r="G323">
            <v>28</v>
          </cell>
          <cell r="H323">
            <v>15</v>
          </cell>
          <cell r="I323">
            <v>15</v>
          </cell>
          <cell r="J323">
            <v>25</v>
          </cell>
          <cell r="K323">
            <v>0</v>
          </cell>
          <cell r="L323">
            <v>0</v>
          </cell>
          <cell r="M323">
            <v>83</v>
          </cell>
          <cell r="N323" t="str">
            <v>Tốt</v>
          </cell>
          <cell r="O323">
            <v>28</v>
          </cell>
          <cell r="P323">
            <v>15</v>
          </cell>
          <cell r="Q323">
            <v>15</v>
          </cell>
          <cell r="R323">
            <v>25</v>
          </cell>
          <cell r="S323">
            <v>55</v>
          </cell>
          <cell r="T323">
            <v>0</v>
          </cell>
          <cell r="U323">
            <v>0</v>
          </cell>
          <cell r="V323">
            <v>83</v>
          </cell>
          <cell r="W323" t="str">
            <v>Tốt</v>
          </cell>
          <cell r="X323" t="str">
            <v>A4</v>
          </cell>
          <cell r="Y323" t="str">
            <v>A4</v>
          </cell>
          <cell r="Z323" t="str">
            <v>A4</v>
          </cell>
          <cell r="AA323">
            <v>0</v>
          </cell>
          <cell r="AB323">
            <v>0</v>
          </cell>
          <cell r="AC323">
            <v>0</v>
          </cell>
          <cell r="AD323">
            <v>50</v>
          </cell>
          <cell r="AE323">
            <v>50</v>
          </cell>
          <cell r="AF323">
            <v>0</v>
          </cell>
          <cell r="AG323" t="str">
            <v>Tốt</v>
          </cell>
          <cell r="AH323">
            <v>0</v>
          </cell>
          <cell r="AI323" t="str">
            <v/>
          </cell>
          <cell r="AJ323">
            <v>0</v>
          </cell>
          <cell r="AK323" t="str">
            <v>X</v>
          </cell>
          <cell r="AL323">
            <v>0</v>
          </cell>
          <cell r="AM323" t="str">
            <v/>
          </cell>
          <cell r="AN323">
            <v>0</v>
          </cell>
          <cell r="AO323" t="str">
            <v/>
          </cell>
          <cell r="AP323">
            <v>0</v>
          </cell>
          <cell r="AQ323" t="str">
            <v/>
          </cell>
          <cell r="AR323">
            <v>0</v>
          </cell>
          <cell r="AS323" t="str">
            <v/>
          </cell>
          <cell r="AT323">
            <v>0</v>
          </cell>
          <cell r="AU323" t="str">
            <v>X</v>
          </cell>
          <cell r="AV323">
            <v>0</v>
          </cell>
          <cell r="AW323" t="str">
            <v/>
          </cell>
          <cell r="AX323">
            <v>0</v>
          </cell>
          <cell r="AY323" t="str">
            <v/>
          </cell>
          <cell r="AZ323">
            <v>0</v>
          </cell>
          <cell r="BA323" t="str">
            <v/>
          </cell>
          <cell r="BB323">
            <v>0</v>
          </cell>
          <cell r="BC323" t="str">
            <v>CBGV</v>
          </cell>
        </row>
        <row r="324">
          <cell r="E324" t="str">
            <v>01013094</v>
          </cell>
          <cell r="F324">
            <v>92</v>
          </cell>
          <cell r="G324">
            <v>30</v>
          </cell>
          <cell r="H324">
            <v>15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>
            <v>90</v>
          </cell>
          <cell r="N324" t="str">
            <v>Xuất sắc</v>
          </cell>
          <cell r="O324">
            <v>30</v>
          </cell>
          <cell r="P324">
            <v>15</v>
          </cell>
          <cell r="Q324">
            <v>15</v>
          </cell>
          <cell r="R324">
            <v>30</v>
          </cell>
          <cell r="S324">
            <v>60</v>
          </cell>
          <cell r="T324">
            <v>0</v>
          </cell>
          <cell r="U324">
            <v>0</v>
          </cell>
          <cell r="V324">
            <v>90</v>
          </cell>
          <cell r="W324" t="str">
            <v>Xuất sắc</v>
          </cell>
          <cell r="X324" t="str">
            <v>A3</v>
          </cell>
          <cell r="Y324" t="str">
            <v>A3</v>
          </cell>
          <cell r="Z324" t="str">
            <v>A4</v>
          </cell>
          <cell r="AA324">
            <v>0</v>
          </cell>
          <cell r="AB324">
            <v>0</v>
          </cell>
          <cell r="AC324">
            <v>0</v>
          </cell>
          <cell r="AD324">
            <v>60</v>
          </cell>
          <cell r="AE324">
            <v>60</v>
          </cell>
          <cell r="AF324">
            <v>0</v>
          </cell>
          <cell r="AG324" t="str">
            <v>Xuất sắc</v>
          </cell>
          <cell r="AH324">
            <v>0</v>
          </cell>
          <cell r="AI324" t="str">
            <v>X</v>
          </cell>
          <cell r="AJ324">
            <v>0</v>
          </cell>
          <cell r="AK324" t="str">
            <v/>
          </cell>
          <cell r="AL324">
            <v>0</v>
          </cell>
          <cell r="AM324" t="str">
            <v/>
          </cell>
          <cell r="AN324">
            <v>0</v>
          </cell>
          <cell r="AO324" t="str">
            <v/>
          </cell>
          <cell r="AP324">
            <v>0</v>
          </cell>
          <cell r="AQ324" t="str">
            <v/>
          </cell>
          <cell r="AR324">
            <v>0</v>
          </cell>
          <cell r="AS324" t="str">
            <v>X</v>
          </cell>
          <cell r="AT324">
            <v>0</v>
          </cell>
          <cell r="AU324" t="str">
            <v/>
          </cell>
          <cell r="AV324">
            <v>0</v>
          </cell>
          <cell r="AW324" t="str">
            <v/>
          </cell>
          <cell r="AX324">
            <v>0</v>
          </cell>
          <cell r="AY324" t="str">
            <v/>
          </cell>
          <cell r="AZ324">
            <v>0</v>
          </cell>
          <cell r="BA324" t="str">
            <v/>
          </cell>
          <cell r="BB324">
            <v>0</v>
          </cell>
          <cell r="BC324" t="str">
            <v>CBGV</v>
          </cell>
        </row>
        <row r="325">
          <cell r="E325" t="str">
            <v>01013116</v>
          </cell>
          <cell r="F325">
            <v>87</v>
          </cell>
          <cell r="G325">
            <v>30</v>
          </cell>
          <cell r="H325">
            <v>15</v>
          </cell>
          <cell r="I325">
            <v>15</v>
          </cell>
          <cell r="J325">
            <v>25</v>
          </cell>
          <cell r="K325">
            <v>0</v>
          </cell>
          <cell r="L325">
            <v>0</v>
          </cell>
          <cell r="M325">
            <v>85</v>
          </cell>
          <cell r="N325" t="str">
            <v>Tốt</v>
          </cell>
          <cell r="O325">
            <v>30</v>
          </cell>
          <cell r="P325">
            <v>15</v>
          </cell>
          <cell r="Q325">
            <v>15</v>
          </cell>
          <cell r="R325">
            <v>25</v>
          </cell>
          <cell r="S325">
            <v>55</v>
          </cell>
          <cell r="T325">
            <v>0</v>
          </cell>
          <cell r="U325">
            <v>0</v>
          </cell>
          <cell r="V325">
            <v>85</v>
          </cell>
          <cell r="W325" t="str">
            <v>Tốt</v>
          </cell>
          <cell r="X325" t="str">
            <v>A4</v>
          </cell>
          <cell r="Y325" t="str">
            <v>A4</v>
          </cell>
          <cell r="Z325" t="str">
            <v>A4</v>
          </cell>
          <cell r="AA325">
            <v>0</v>
          </cell>
          <cell r="AB325">
            <v>0</v>
          </cell>
          <cell r="AC325">
            <v>0</v>
          </cell>
          <cell r="AD325">
            <v>50</v>
          </cell>
          <cell r="AE325">
            <v>50</v>
          </cell>
          <cell r="AF325">
            <v>0</v>
          </cell>
          <cell r="AG325" t="str">
            <v>Tốt</v>
          </cell>
          <cell r="AH325">
            <v>0</v>
          </cell>
          <cell r="AI325" t="str">
            <v/>
          </cell>
          <cell r="AJ325">
            <v>0</v>
          </cell>
          <cell r="AK325" t="str">
            <v>X</v>
          </cell>
          <cell r="AL325">
            <v>0</v>
          </cell>
          <cell r="AM325" t="str">
            <v/>
          </cell>
          <cell r="AN325">
            <v>0</v>
          </cell>
          <cell r="AO325" t="str">
            <v/>
          </cell>
          <cell r="AP325">
            <v>0</v>
          </cell>
          <cell r="AQ325" t="str">
            <v/>
          </cell>
          <cell r="AR325">
            <v>0</v>
          </cell>
          <cell r="AS325" t="str">
            <v/>
          </cell>
          <cell r="AT325">
            <v>0</v>
          </cell>
          <cell r="AU325" t="str">
            <v>X</v>
          </cell>
          <cell r="AV325">
            <v>0</v>
          </cell>
          <cell r="AW325" t="str">
            <v/>
          </cell>
          <cell r="AX325">
            <v>0</v>
          </cell>
          <cell r="AY325" t="str">
            <v/>
          </cell>
          <cell r="AZ325">
            <v>0</v>
          </cell>
          <cell r="BA325" t="str">
            <v/>
          </cell>
          <cell r="BB325">
            <v>0</v>
          </cell>
          <cell r="BC325" t="str">
            <v>CBGV</v>
          </cell>
        </row>
        <row r="326">
          <cell r="E326" t="str">
            <v>01013128</v>
          </cell>
          <cell r="F326">
            <v>85</v>
          </cell>
          <cell r="G326">
            <v>30</v>
          </cell>
          <cell r="H326">
            <v>15</v>
          </cell>
          <cell r="I326">
            <v>15</v>
          </cell>
          <cell r="J326">
            <v>30</v>
          </cell>
          <cell r="K326">
            <v>0</v>
          </cell>
          <cell r="L326">
            <v>0</v>
          </cell>
          <cell r="M326">
            <v>90</v>
          </cell>
          <cell r="N326" t="str">
            <v>Xuất sắc</v>
          </cell>
          <cell r="O326">
            <v>30</v>
          </cell>
          <cell r="P326">
            <v>15</v>
          </cell>
          <cell r="Q326">
            <v>15</v>
          </cell>
          <cell r="R326">
            <v>30</v>
          </cell>
          <cell r="S326">
            <v>60</v>
          </cell>
          <cell r="T326">
            <v>0</v>
          </cell>
          <cell r="U326">
            <v>0</v>
          </cell>
          <cell r="V326">
            <v>90</v>
          </cell>
          <cell r="W326" t="str">
            <v>Xuất sắc</v>
          </cell>
          <cell r="X326" t="str">
            <v>A2</v>
          </cell>
          <cell r="Y326" t="str">
            <v>A3</v>
          </cell>
          <cell r="Z326" t="str">
            <v>A4</v>
          </cell>
          <cell r="AA326">
            <v>0</v>
          </cell>
          <cell r="AB326">
            <v>0</v>
          </cell>
          <cell r="AC326">
            <v>0</v>
          </cell>
          <cell r="AD326">
            <v>60</v>
          </cell>
          <cell r="AE326">
            <v>60</v>
          </cell>
          <cell r="AF326">
            <v>0</v>
          </cell>
          <cell r="AG326" t="str">
            <v>Xuất sắc</v>
          </cell>
          <cell r="AH326">
            <v>0</v>
          </cell>
          <cell r="AI326" t="str">
            <v>X</v>
          </cell>
          <cell r="AJ326">
            <v>0</v>
          </cell>
          <cell r="AK326" t="str">
            <v/>
          </cell>
          <cell r="AL326">
            <v>0</v>
          </cell>
          <cell r="AM326" t="str">
            <v/>
          </cell>
          <cell r="AN326">
            <v>0</v>
          </cell>
          <cell r="AO326" t="str">
            <v/>
          </cell>
          <cell r="AP326">
            <v>0</v>
          </cell>
          <cell r="AQ326" t="str">
            <v/>
          </cell>
          <cell r="AR326">
            <v>0</v>
          </cell>
          <cell r="AS326" t="str">
            <v>X</v>
          </cell>
          <cell r="AT326">
            <v>0</v>
          </cell>
          <cell r="AU326" t="str">
            <v/>
          </cell>
          <cell r="AV326">
            <v>0</v>
          </cell>
          <cell r="AW326" t="str">
            <v/>
          </cell>
          <cell r="AX326">
            <v>0</v>
          </cell>
          <cell r="AY326" t="str">
            <v/>
          </cell>
          <cell r="AZ326">
            <v>0</v>
          </cell>
          <cell r="BA326" t="str">
            <v/>
          </cell>
          <cell r="BB326">
            <v>0</v>
          </cell>
          <cell r="BC326" t="str">
            <v>CBGV</v>
          </cell>
        </row>
        <row r="327"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6</v>
          </cell>
          <cell r="AJ327">
            <v>0.6</v>
          </cell>
          <cell r="AK327">
            <v>4</v>
          </cell>
          <cell r="AL327">
            <v>0.4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6</v>
          </cell>
          <cell r="AT327">
            <v>0.6</v>
          </cell>
          <cell r="AU327">
            <v>4</v>
          </cell>
          <cell r="AV327">
            <v>0.4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</row>
        <row r="328"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6</v>
          </cell>
          <cell r="AJ328">
            <v>0.6</v>
          </cell>
          <cell r="AK328">
            <v>4</v>
          </cell>
          <cell r="AL328">
            <v>0.4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6</v>
          </cell>
          <cell r="AT328">
            <v>0.6</v>
          </cell>
          <cell r="AU328">
            <v>4</v>
          </cell>
          <cell r="AV328">
            <v>0.4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</row>
        <row r="329">
          <cell r="E329" t="str">
            <v>01004014</v>
          </cell>
          <cell r="F329">
            <v>95</v>
          </cell>
          <cell r="G329">
            <v>35</v>
          </cell>
          <cell r="H329">
            <v>15</v>
          </cell>
          <cell r="I329">
            <v>15</v>
          </cell>
          <cell r="J329">
            <v>30</v>
          </cell>
          <cell r="K329">
            <v>0</v>
          </cell>
          <cell r="L329">
            <v>0</v>
          </cell>
          <cell r="M329">
            <v>95</v>
          </cell>
          <cell r="N329" t="str">
            <v>Xuất sắc</v>
          </cell>
          <cell r="O329">
            <v>35</v>
          </cell>
          <cell r="P329">
            <v>15</v>
          </cell>
          <cell r="Q329">
            <v>15</v>
          </cell>
          <cell r="R329">
            <v>30</v>
          </cell>
          <cell r="S329">
            <v>60</v>
          </cell>
          <cell r="T329">
            <v>0</v>
          </cell>
          <cell r="U329">
            <v>0</v>
          </cell>
          <cell r="V329">
            <v>95</v>
          </cell>
          <cell r="W329" t="str">
            <v>Xuất sắc</v>
          </cell>
          <cell r="X329" t="str">
            <v>A1</v>
          </cell>
          <cell r="Y329" t="str">
            <v>A1</v>
          </cell>
          <cell r="Z329" t="str">
            <v>A2</v>
          </cell>
          <cell r="AA329">
            <v>0</v>
          </cell>
          <cell r="AB329">
            <v>0</v>
          </cell>
          <cell r="AC329">
            <v>0</v>
          </cell>
          <cell r="AD329">
            <v>60</v>
          </cell>
          <cell r="AE329">
            <v>60</v>
          </cell>
          <cell r="AF329">
            <v>0</v>
          </cell>
          <cell r="AG329" t="str">
            <v>Xuất sắc</v>
          </cell>
          <cell r="AH329">
            <v>0</v>
          </cell>
          <cell r="AI329" t="str">
            <v>X</v>
          </cell>
          <cell r="AJ329">
            <v>0</v>
          </cell>
          <cell r="AK329" t="str">
            <v/>
          </cell>
          <cell r="AL329">
            <v>0</v>
          </cell>
          <cell r="AM329" t="str">
            <v/>
          </cell>
          <cell r="AN329">
            <v>0</v>
          </cell>
          <cell r="AO329" t="str">
            <v/>
          </cell>
          <cell r="AP329">
            <v>0</v>
          </cell>
          <cell r="AQ329" t="str">
            <v/>
          </cell>
          <cell r="AR329">
            <v>0</v>
          </cell>
          <cell r="AS329" t="str">
            <v>X</v>
          </cell>
          <cell r="AT329">
            <v>0</v>
          </cell>
          <cell r="AU329" t="str">
            <v/>
          </cell>
          <cell r="AV329">
            <v>0</v>
          </cell>
          <cell r="AW329" t="str">
            <v/>
          </cell>
          <cell r="AX329">
            <v>0</v>
          </cell>
          <cell r="AY329" t="str">
            <v/>
          </cell>
          <cell r="AZ329">
            <v>0</v>
          </cell>
          <cell r="BA329" t="str">
            <v/>
          </cell>
          <cell r="BB329">
            <v>0</v>
          </cell>
          <cell r="BC329" t="str">
            <v>TPDV</v>
          </cell>
        </row>
        <row r="330">
          <cell r="E330" t="str">
            <v>01013009</v>
          </cell>
          <cell r="F330">
            <v>88</v>
          </cell>
          <cell r="G330">
            <v>32</v>
          </cell>
          <cell r="H330">
            <v>15</v>
          </cell>
          <cell r="I330">
            <v>15</v>
          </cell>
          <cell r="J330">
            <v>30</v>
          </cell>
          <cell r="K330">
            <v>0</v>
          </cell>
          <cell r="L330">
            <v>0</v>
          </cell>
          <cell r="M330">
            <v>92</v>
          </cell>
          <cell r="N330" t="str">
            <v>Xuất sắc</v>
          </cell>
          <cell r="O330">
            <v>32</v>
          </cell>
          <cell r="P330">
            <v>15</v>
          </cell>
          <cell r="Q330">
            <v>15</v>
          </cell>
          <cell r="R330">
            <v>30</v>
          </cell>
          <cell r="S330">
            <v>60</v>
          </cell>
          <cell r="T330">
            <v>0</v>
          </cell>
          <cell r="U330">
            <v>0</v>
          </cell>
          <cell r="V330">
            <v>92</v>
          </cell>
          <cell r="W330" t="str">
            <v>Xuất sắc</v>
          </cell>
          <cell r="X330" t="str">
            <v>A4</v>
          </cell>
          <cell r="Y330" t="str">
            <v>A3</v>
          </cell>
          <cell r="Z330" t="str">
            <v>A3</v>
          </cell>
          <cell r="AA330">
            <v>0</v>
          </cell>
          <cell r="AB330">
            <v>0</v>
          </cell>
          <cell r="AC330">
            <v>0</v>
          </cell>
          <cell r="AD330">
            <v>60</v>
          </cell>
          <cell r="AE330">
            <v>60</v>
          </cell>
          <cell r="AF330">
            <v>0</v>
          </cell>
          <cell r="AG330" t="str">
            <v>Xuất sắc</v>
          </cell>
          <cell r="AH330">
            <v>0</v>
          </cell>
          <cell r="AI330" t="str">
            <v>X</v>
          </cell>
          <cell r="AJ330">
            <v>0</v>
          </cell>
          <cell r="AK330" t="str">
            <v/>
          </cell>
          <cell r="AL330">
            <v>0</v>
          </cell>
          <cell r="AM330" t="str">
            <v/>
          </cell>
          <cell r="AN330">
            <v>0</v>
          </cell>
          <cell r="AO330" t="str">
            <v/>
          </cell>
          <cell r="AP330">
            <v>0</v>
          </cell>
          <cell r="AQ330" t="str">
            <v/>
          </cell>
          <cell r="AR330">
            <v>0</v>
          </cell>
          <cell r="AS330" t="str">
            <v>X</v>
          </cell>
          <cell r="AT330">
            <v>0</v>
          </cell>
          <cell r="AU330" t="str">
            <v/>
          </cell>
          <cell r="AV330">
            <v>0</v>
          </cell>
          <cell r="AW330" t="str">
            <v/>
          </cell>
          <cell r="AX330">
            <v>0</v>
          </cell>
          <cell r="AY330" t="str">
            <v/>
          </cell>
          <cell r="AZ330">
            <v>0</v>
          </cell>
          <cell r="BA330" t="str">
            <v/>
          </cell>
          <cell r="BB330">
            <v>0</v>
          </cell>
          <cell r="BC330" t="str">
            <v>CBGV</v>
          </cell>
        </row>
        <row r="331">
          <cell r="E331" t="str">
            <v>01013010</v>
          </cell>
          <cell r="F331">
            <v>89</v>
          </cell>
          <cell r="G331">
            <v>32</v>
          </cell>
          <cell r="H331">
            <v>15</v>
          </cell>
          <cell r="I331">
            <v>15</v>
          </cell>
          <cell r="J331">
            <v>25</v>
          </cell>
          <cell r="K331">
            <v>0</v>
          </cell>
          <cell r="L331">
            <v>0</v>
          </cell>
          <cell r="M331">
            <v>87</v>
          </cell>
          <cell r="N331" t="str">
            <v>Tốt</v>
          </cell>
          <cell r="O331">
            <v>32</v>
          </cell>
          <cell r="P331">
            <v>15</v>
          </cell>
          <cell r="Q331">
            <v>15</v>
          </cell>
          <cell r="R331">
            <v>25</v>
          </cell>
          <cell r="S331">
            <v>55</v>
          </cell>
          <cell r="T331">
            <v>0</v>
          </cell>
          <cell r="U331">
            <v>0</v>
          </cell>
          <cell r="V331">
            <v>87</v>
          </cell>
          <cell r="W331" t="str">
            <v>Tốt</v>
          </cell>
          <cell r="X331" t="str">
            <v>A4</v>
          </cell>
          <cell r="Y331" t="str">
            <v>A3</v>
          </cell>
          <cell r="Z331" t="str">
            <v>A4</v>
          </cell>
          <cell r="AA331">
            <v>0</v>
          </cell>
          <cell r="AB331">
            <v>0</v>
          </cell>
          <cell r="AC331">
            <v>0</v>
          </cell>
          <cell r="AD331">
            <v>50</v>
          </cell>
          <cell r="AE331">
            <v>50</v>
          </cell>
          <cell r="AF331">
            <v>0</v>
          </cell>
          <cell r="AG331" t="str">
            <v>Tốt</v>
          </cell>
          <cell r="AH331">
            <v>0</v>
          </cell>
          <cell r="AI331" t="str">
            <v/>
          </cell>
          <cell r="AJ331">
            <v>0</v>
          </cell>
          <cell r="AK331" t="str">
            <v>X</v>
          </cell>
          <cell r="AL331">
            <v>0</v>
          </cell>
          <cell r="AM331" t="str">
            <v/>
          </cell>
          <cell r="AN331">
            <v>0</v>
          </cell>
          <cell r="AO331" t="str">
            <v/>
          </cell>
          <cell r="AP331">
            <v>0</v>
          </cell>
          <cell r="AQ331" t="str">
            <v/>
          </cell>
          <cell r="AR331">
            <v>0</v>
          </cell>
          <cell r="AS331" t="str">
            <v/>
          </cell>
          <cell r="AT331">
            <v>0</v>
          </cell>
          <cell r="AU331" t="str">
            <v>X</v>
          </cell>
          <cell r="AV331">
            <v>0</v>
          </cell>
          <cell r="AW331" t="str">
            <v/>
          </cell>
          <cell r="AX331">
            <v>0</v>
          </cell>
          <cell r="AY331" t="str">
            <v/>
          </cell>
          <cell r="AZ331">
            <v>0</v>
          </cell>
          <cell r="BA331" t="str">
            <v/>
          </cell>
          <cell r="BB331">
            <v>0</v>
          </cell>
          <cell r="BC331" t="str">
            <v>CBGV</v>
          </cell>
        </row>
        <row r="332">
          <cell r="E332" t="str">
            <v>01013008</v>
          </cell>
          <cell r="F332">
            <v>90</v>
          </cell>
          <cell r="G332">
            <v>31</v>
          </cell>
          <cell r="H332">
            <v>15</v>
          </cell>
          <cell r="I332">
            <v>15</v>
          </cell>
          <cell r="J332">
            <v>30</v>
          </cell>
          <cell r="K332">
            <v>0</v>
          </cell>
          <cell r="L332">
            <v>0</v>
          </cell>
          <cell r="M332">
            <v>91</v>
          </cell>
          <cell r="N332" t="str">
            <v>Xuất sắc</v>
          </cell>
          <cell r="O332">
            <v>31</v>
          </cell>
          <cell r="P332">
            <v>15</v>
          </cell>
          <cell r="Q332">
            <v>15</v>
          </cell>
          <cell r="R332">
            <v>30</v>
          </cell>
          <cell r="S332">
            <v>60</v>
          </cell>
          <cell r="T332">
            <v>0</v>
          </cell>
          <cell r="U332">
            <v>0</v>
          </cell>
          <cell r="V332">
            <v>91</v>
          </cell>
          <cell r="W332" t="str">
            <v>Xuất sắc</v>
          </cell>
          <cell r="X332" t="str">
            <v>A3</v>
          </cell>
          <cell r="Y332" t="str">
            <v>A3</v>
          </cell>
          <cell r="Z332" t="str">
            <v>A3</v>
          </cell>
          <cell r="AA332">
            <v>0</v>
          </cell>
          <cell r="AB332">
            <v>0</v>
          </cell>
          <cell r="AC332">
            <v>0</v>
          </cell>
          <cell r="AD332">
            <v>60</v>
          </cell>
          <cell r="AE332">
            <v>60</v>
          </cell>
          <cell r="AF332">
            <v>0</v>
          </cell>
          <cell r="AG332" t="str">
            <v>Xuất sắc</v>
          </cell>
          <cell r="AH332">
            <v>0</v>
          </cell>
          <cell r="AI332" t="str">
            <v>X</v>
          </cell>
          <cell r="AJ332">
            <v>0</v>
          </cell>
          <cell r="AK332" t="str">
            <v/>
          </cell>
          <cell r="AL332">
            <v>0</v>
          </cell>
          <cell r="AM332" t="str">
            <v/>
          </cell>
          <cell r="AN332">
            <v>0</v>
          </cell>
          <cell r="AO332" t="str">
            <v/>
          </cell>
          <cell r="AP332">
            <v>0</v>
          </cell>
          <cell r="AQ332" t="str">
            <v/>
          </cell>
          <cell r="AR332">
            <v>0</v>
          </cell>
          <cell r="AS332" t="str">
            <v>X</v>
          </cell>
          <cell r="AT332">
            <v>0</v>
          </cell>
          <cell r="AU332" t="str">
            <v/>
          </cell>
          <cell r="AV332">
            <v>0</v>
          </cell>
          <cell r="AW332" t="str">
            <v/>
          </cell>
          <cell r="AX332">
            <v>0</v>
          </cell>
          <cell r="AY332" t="str">
            <v/>
          </cell>
          <cell r="AZ332">
            <v>0</v>
          </cell>
          <cell r="BA332" t="str">
            <v/>
          </cell>
          <cell r="BB332">
            <v>0</v>
          </cell>
          <cell r="BC332" t="str">
            <v>CBGV</v>
          </cell>
        </row>
        <row r="333">
          <cell r="E333" t="str">
            <v>01013015</v>
          </cell>
          <cell r="F333">
            <v>92</v>
          </cell>
          <cell r="G333">
            <v>30</v>
          </cell>
          <cell r="H333">
            <v>15</v>
          </cell>
          <cell r="I333">
            <v>15</v>
          </cell>
          <cell r="J333">
            <v>25</v>
          </cell>
          <cell r="K333">
            <v>0</v>
          </cell>
          <cell r="L333">
            <v>0</v>
          </cell>
          <cell r="M333">
            <v>85</v>
          </cell>
          <cell r="N333" t="str">
            <v>Tốt</v>
          </cell>
          <cell r="O333">
            <v>30</v>
          </cell>
          <cell r="P333">
            <v>15</v>
          </cell>
          <cell r="Q333">
            <v>15</v>
          </cell>
          <cell r="R333">
            <v>25</v>
          </cell>
          <cell r="S333">
            <v>55</v>
          </cell>
          <cell r="T333">
            <v>0</v>
          </cell>
          <cell r="U333">
            <v>0</v>
          </cell>
          <cell r="V333">
            <v>85</v>
          </cell>
          <cell r="W333" t="str">
            <v>Tốt</v>
          </cell>
          <cell r="X333" t="str">
            <v>A4</v>
          </cell>
          <cell r="Y333" t="str">
            <v>A3</v>
          </cell>
          <cell r="Z333" t="str">
            <v>A4</v>
          </cell>
          <cell r="AA333">
            <v>0</v>
          </cell>
          <cell r="AB333">
            <v>0</v>
          </cell>
          <cell r="AC333">
            <v>0</v>
          </cell>
          <cell r="AD333">
            <v>50</v>
          </cell>
          <cell r="AE333">
            <v>50</v>
          </cell>
          <cell r="AF333">
            <v>0</v>
          </cell>
          <cell r="AG333" t="str">
            <v>Tốt</v>
          </cell>
          <cell r="AH333">
            <v>0</v>
          </cell>
          <cell r="AI333" t="str">
            <v/>
          </cell>
          <cell r="AJ333">
            <v>0</v>
          </cell>
          <cell r="AK333" t="str">
            <v>X</v>
          </cell>
          <cell r="AL333">
            <v>0</v>
          </cell>
          <cell r="AM333" t="str">
            <v/>
          </cell>
          <cell r="AN333">
            <v>0</v>
          </cell>
          <cell r="AO333" t="str">
            <v/>
          </cell>
          <cell r="AP333">
            <v>0</v>
          </cell>
          <cell r="AQ333" t="str">
            <v/>
          </cell>
          <cell r="AR333">
            <v>0</v>
          </cell>
          <cell r="AS333" t="str">
            <v/>
          </cell>
          <cell r="AT333">
            <v>0</v>
          </cell>
          <cell r="AU333" t="str">
            <v>X</v>
          </cell>
          <cell r="AV333">
            <v>0</v>
          </cell>
          <cell r="AW333" t="str">
            <v/>
          </cell>
          <cell r="AX333">
            <v>0</v>
          </cell>
          <cell r="AY333" t="str">
            <v/>
          </cell>
          <cell r="AZ333">
            <v>0</v>
          </cell>
          <cell r="BA333" t="str">
            <v/>
          </cell>
          <cell r="BB333">
            <v>0</v>
          </cell>
          <cell r="BC333" t="str">
            <v>CBGV</v>
          </cell>
        </row>
        <row r="334">
          <cell r="E334" t="str">
            <v>01013023</v>
          </cell>
          <cell r="F334">
            <v>87</v>
          </cell>
          <cell r="G334">
            <v>31</v>
          </cell>
          <cell r="H334">
            <v>15</v>
          </cell>
          <cell r="I334">
            <v>15</v>
          </cell>
          <cell r="J334">
            <v>30</v>
          </cell>
          <cell r="K334">
            <v>0</v>
          </cell>
          <cell r="L334">
            <v>0</v>
          </cell>
          <cell r="M334">
            <v>91</v>
          </cell>
          <cell r="N334" t="str">
            <v>Xuất sắc</v>
          </cell>
          <cell r="O334">
            <v>31</v>
          </cell>
          <cell r="P334">
            <v>15</v>
          </cell>
          <cell r="Q334">
            <v>15</v>
          </cell>
          <cell r="R334">
            <v>30</v>
          </cell>
          <cell r="S334">
            <v>60</v>
          </cell>
          <cell r="T334">
            <v>0</v>
          </cell>
          <cell r="U334">
            <v>0</v>
          </cell>
          <cell r="V334">
            <v>91</v>
          </cell>
          <cell r="W334" t="str">
            <v>Xuất sắc</v>
          </cell>
          <cell r="X334" t="str">
            <v>A4</v>
          </cell>
          <cell r="Y334" t="str">
            <v>A3</v>
          </cell>
          <cell r="Z334" t="str">
            <v>A3</v>
          </cell>
          <cell r="AA334">
            <v>0</v>
          </cell>
          <cell r="AB334">
            <v>0</v>
          </cell>
          <cell r="AC334">
            <v>0</v>
          </cell>
          <cell r="AD334">
            <v>60</v>
          </cell>
          <cell r="AE334">
            <v>60</v>
          </cell>
          <cell r="AF334">
            <v>0</v>
          </cell>
          <cell r="AG334" t="str">
            <v>Xuất sắc</v>
          </cell>
          <cell r="AH334">
            <v>0</v>
          </cell>
          <cell r="AI334" t="str">
            <v>X</v>
          </cell>
          <cell r="AJ334">
            <v>0</v>
          </cell>
          <cell r="AK334" t="str">
            <v/>
          </cell>
          <cell r="AL334">
            <v>0</v>
          </cell>
          <cell r="AM334" t="str">
            <v/>
          </cell>
          <cell r="AN334">
            <v>0</v>
          </cell>
          <cell r="AO334" t="str">
            <v/>
          </cell>
          <cell r="AP334">
            <v>0</v>
          </cell>
          <cell r="AQ334" t="str">
            <v/>
          </cell>
          <cell r="AR334">
            <v>0</v>
          </cell>
          <cell r="AS334" t="str">
            <v>X</v>
          </cell>
          <cell r="AT334">
            <v>0</v>
          </cell>
          <cell r="AU334" t="str">
            <v/>
          </cell>
          <cell r="AV334">
            <v>0</v>
          </cell>
          <cell r="AW334" t="str">
            <v/>
          </cell>
          <cell r="AX334">
            <v>0</v>
          </cell>
          <cell r="AY334" t="str">
            <v/>
          </cell>
          <cell r="AZ334">
            <v>0</v>
          </cell>
          <cell r="BA334" t="str">
            <v/>
          </cell>
          <cell r="BB334">
            <v>0</v>
          </cell>
          <cell r="BC334" t="str">
            <v>CBGV</v>
          </cell>
        </row>
        <row r="335">
          <cell r="E335" t="str">
            <v>01013011</v>
          </cell>
          <cell r="F335">
            <v>90</v>
          </cell>
          <cell r="G335">
            <v>31</v>
          </cell>
          <cell r="H335">
            <v>15</v>
          </cell>
          <cell r="I335">
            <v>15</v>
          </cell>
          <cell r="J335">
            <v>25</v>
          </cell>
          <cell r="K335">
            <v>0</v>
          </cell>
          <cell r="L335">
            <v>0</v>
          </cell>
          <cell r="M335">
            <v>86</v>
          </cell>
          <cell r="N335" t="str">
            <v>Tốt</v>
          </cell>
          <cell r="O335">
            <v>31</v>
          </cell>
          <cell r="P335">
            <v>15</v>
          </cell>
          <cell r="Q335">
            <v>15</v>
          </cell>
          <cell r="R335">
            <v>25</v>
          </cell>
          <cell r="S335">
            <v>55</v>
          </cell>
          <cell r="T335">
            <v>0</v>
          </cell>
          <cell r="U335">
            <v>0</v>
          </cell>
          <cell r="V335">
            <v>86</v>
          </cell>
          <cell r="W335" t="str">
            <v>Tốt</v>
          </cell>
          <cell r="X335" t="str">
            <v>A3</v>
          </cell>
          <cell r="Y335" t="str">
            <v>A3</v>
          </cell>
          <cell r="Z335" t="str">
            <v>A4</v>
          </cell>
          <cell r="AA335">
            <v>0</v>
          </cell>
          <cell r="AB335">
            <v>0</v>
          </cell>
          <cell r="AC335">
            <v>0</v>
          </cell>
          <cell r="AD335">
            <v>60</v>
          </cell>
          <cell r="AE335">
            <v>60</v>
          </cell>
          <cell r="AF335">
            <v>0</v>
          </cell>
          <cell r="AG335" t="str">
            <v>Tốt</v>
          </cell>
          <cell r="AH335">
            <v>0</v>
          </cell>
          <cell r="AI335" t="str">
            <v/>
          </cell>
          <cell r="AJ335">
            <v>0</v>
          </cell>
          <cell r="AK335" t="str">
            <v>X</v>
          </cell>
          <cell r="AL335">
            <v>0</v>
          </cell>
          <cell r="AM335" t="str">
            <v/>
          </cell>
          <cell r="AN335">
            <v>0</v>
          </cell>
          <cell r="AO335" t="str">
            <v/>
          </cell>
          <cell r="AP335">
            <v>0</v>
          </cell>
          <cell r="AQ335" t="str">
            <v/>
          </cell>
          <cell r="AR335">
            <v>0</v>
          </cell>
          <cell r="AS335" t="str">
            <v/>
          </cell>
          <cell r="AT335">
            <v>0</v>
          </cell>
          <cell r="AU335" t="str">
            <v>X</v>
          </cell>
          <cell r="AV335">
            <v>0</v>
          </cell>
          <cell r="AW335" t="str">
            <v/>
          </cell>
          <cell r="AX335">
            <v>0</v>
          </cell>
          <cell r="AY335" t="str">
            <v/>
          </cell>
          <cell r="AZ335">
            <v>0</v>
          </cell>
          <cell r="BA335" t="str">
            <v/>
          </cell>
          <cell r="BB335">
            <v>0</v>
          </cell>
          <cell r="BC335" t="str">
            <v>CBGV</v>
          </cell>
        </row>
        <row r="336">
          <cell r="E336" t="str">
            <v>01029016</v>
          </cell>
          <cell r="F336">
            <v>90</v>
          </cell>
          <cell r="G336">
            <v>33</v>
          </cell>
          <cell r="H336">
            <v>15</v>
          </cell>
          <cell r="I336">
            <v>15</v>
          </cell>
          <cell r="J336">
            <v>30</v>
          </cell>
          <cell r="K336">
            <v>0</v>
          </cell>
          <cell r="L336">
            <v>0</v>
          </cell>
          <cell r="M336">
            <v>93</v>
          </cell>
          <cell r="N336" t="str">
            <v>Xuất sắc</v>
          </cell>
          <cell r="O336">
            <v>33</v>
          </cell>
          <cell r="P336">
            <v>15</v>
          </cell>
          <cell r="Q336">
            <v>15</v>
          </cell>
          <cell r="R336">
            <v>30</v>
          </cell>
          <cell r="S336">
            <v>60</v>
          </cell>
          <cell r="T336">
            <v>0</v>
          </cell>
          <cell r="U336">
            <v>0</v>
          </cell>
          <cell r="V336">
            <v>93</v>
          </cell>
          <cell r="W336" t="str">
            <v>Xuất sắc</v>
          </cell>
          <cell r="X336" t="str">
            <v>A1</v>
          </cell>
          <cell r="Y336" t="str">
            <v>A2</v>
          </cell>
          <cell r="Z336" t="str">
            <v>A3</v>
          </cell>
          <cell r="AA336">
            <v>0</v>
          </cell>
          <cell r="AB336">
            <v>0</v>
          </cell>
          <cell r="AC336">
            <v>0</v>
          </cell>
          <cell r="AD336">
            <v>60</v>
          </cell>
          <cell r="AE336">
            <v>60</v>
          </cell>
          <cell r="AF336">
            <v>0</v>
          </cell>
          <cell r="AG336" t="str">
            <v>Xuất sắc</v>
          </cell>
          <cell r="AH336">
            <v>0</v>
          </cell>
          <cell r="AI336" t="str">
            <v>X</v>
          </cell>
          <cell r="AJ336">
            <v>0</v>
          </cell>
          <cell r="AK336" t="str">
            <v/>
          </cell>
          <cell r="AL336">
            <v>0</v>
          </cell>
          <cell r="AM336" t="str">
            <v/>
          </cell>
          <cell r="AN336">
            <v>0</v>
          </cell>
          <cell r="AO336" t="str">
            <v/>
          </cell>
          <cell r="AP336">
            <v>0</v>
          </cell>
          <cell r="AQ336" t="str">
            <v/>
          </cell>
          <cell r="AR336">
            <v>0</v>
          </cell>
          <cell r="AS336" t="str">
            <v>X</v>
          </cell>
          <cell r="AT336">
            <v>0</v>
          </cell>
          <cell r="AU336" t="str">
            <v/>
          </cell>
          <cell r="AV336">
            <v>0</v>
          </cell>
          <cell r="AW336" t="str">
            <v/>
          </cell>
          <cell r="AX336">
            <v>0</v>
          </cell>
          <cell r="AY336" t="str">
            <v/>
          </cell>
          <cell r="AZ336">
            <v>0</v>
          </cell>
          <cell r="BA336" t="str">
            <v/>
          </cell>
          <cell r="BB336">
            <v>0</v>
          </cell>
          <cell r="BC336" t="str">
            <v>CBGV</v>
          </cell>
        </row>
        <row r="337">
          <cell r="E337" t="str">
            <v>01028013</v>
          </cell>
          <cell r="F337">
            <v>80</v>
          </cell>
          <cell r="G337">
            <v>31</v>
          </cell>
          <cell r="H337">
            <v>15</v>
          </cell>
          <cell r="I337">
            <v>15</v>
          </cell>
          <cell r="J337">
            <v>25</v>
          </cell>
          <cell r="K337">
            <v>0</v>
          </cell>
          <cell r="L337">
            <v>0</v>
          </cell>
          <cell r="M337">
            <v>86</v>
          </cell>
          <cell r="N337" t="str">
            <v>Tốt</v>
          </cell>
          <cell r="O337">
            <v>31</v>
          </cell>
          <cell r="P337">
            <v>15</v>
          </cell>
          <cell r="Q337">
            <v>15</v>
          </cell>
          <cell r="R337">
            <v>25</v>
          </cell>
          <cell r="S337">
            <v>55</v>
          </cell>
          <cell r="T337">
            <v>0</v>
          </cell>
          <cell r="U337">
            <v>0</v>
          </cell>
          <cell r="V337">
            <v>86</v>
          </cell>
          <cell r="W337" t="str">
            <v>Tốt</v>
          </cell>
          <cell r="X337" t="str">
            <v>A4</v>
          </cell>
          <cell r="Y337" t="str">
            <v>A4</v>
          </cell>
          <cell r="Z337" t="str">
            <v>A4</v>
          </cell>
          <cell r="AA337">
            <v>0</v>
          </cell>
          <cell r="AB337">
            <v>0</v>
          </cell>
          <cell r="AC337">
            <v>0</v>
          </cell>
          <cell r="AD337">
            <v>50</v>
          </cell>
          <cell r="AE337">
            <v>50</v>
          </cell>
          <cell r="AF337">
            <v>0</v>
          </cell>
          <cell r="AG337" t="str">
            <v>Tốt</v>
          </cell>
          <cell r="AH337">
            <v>0</v>
          </cell>
          <cell r="AI337" t="str">
            <v/>
          </cell>
          <cell r="AJ337">
            <v>0</v>
          </cell>
          <cell r="AK337" t="str">
            <v>X</v>
          </cell>
          <cell r="AL337">
            <v>0</v>
          </cell>
          <cell r="AM337" t="str">
            <v/>
          </cell>
          <cell r="AN337">
            <v>0</v>
          </cell>
          <cell r="AO337" t="str">
            <v/>
          </cell>
          <cell r="AP337">
            <v>0</v>
          </cell>
          <cell r="AQ337" t="str">
            <v/>
          </cell>
          <cell r="AR337">
            <v>0</v>
          </cell>
          <cell r="AS337" t="str">
            <v/>
          </cell>
          <cell r="AT337">
            <v>0</v>
          </cell>
          <cell r="AU337" t="str">
            <v>X</v>
          </cell>
          <cell r="AV337">
            <v>0</v>
          </cell>
          <cell r="AW337" t="str">
            <v/>
          </cell>
          <cell r="AX337">
            <v>0</v>
          </cell>
          <cell r="AY337" t="str">
            <v/>
          </cell>
          <cell r="AZ337">
            <v>0</v>
          </cell>
          <cell r="BA337" t="str">
            <v/>
          </cell>
          <cell r="BB337">
            <v>0</v>
          </cell>
          <cell r="BC337" t="str">
            <v>CBGV</v>
          </cell>
        </row>
        <row r="338">
          <cell r="E338" t="str">
            <v>01028017</v>
          </cell>
          <cell r="F338">
            <v>94</v>
          </cell>
          <cell r="G338">
            <v>34</v>
          </cell>
          <cell r="H338">
            <v>15</v>
          </cell>
          <cell r="I338">
            <v>15</v>
          </cell>
          <cell r="J338">
            <v>30</v>
          </cell>
          <cell r="K338">
            <v>0</v>
          </cell>
          <cell r="L338">
            <v>0</v>
          </cell>
          <cell r="M338">
            <v>94</v>
          </cell>
          <cell r="N338" t="str">
            <v>Xuất sắc</v>
          </cell>
          <cell r="O338">
            <v>34</v>
          </cell>
          <cell r="P338">
            <v>15</v>
          </cell>
          <cell r="Q338">
            <v>15</v>
          </cell>
          <cell r="R338">
            <v>30</v>
          </cell>
          <cell r="S338">
            <v>60</v>
          </cell>
          <cell r="T338">
            <v>0</v>
          </cell>
          <cell r="U338">
            <v>0</v>
          </cell>
          <cell r="V338">
            <v>94</v>
          </cell>
          <cell r="W338" t="str">
            <v>Xuất sắc</v>
          </cell>
          <cell r="X338" t="str">
            <v>A1</v>
          </cell>
          <cell r="Y338" t="str">
            <v>A1</v>
          </cell>
          <cell r="Z338" t="str">
            <v>A4</v>
          </cell>
          <cell r="AA338">
            <v>0</v>
          </cell>
          <cell r="AB338">
            <v>0</v>
          </cell>
          <cell r="AC338">
            <v>0</v>
          </cell>
          <cell r="AD338">
            <v>60</v>
          </cell>
          <cell r="AE338">
            <v>60</v>
          </cell>
          <cell r="AF338">
            <v>0</v>
          </cell>
          <cell r="AG338" t="str">
            <v>Xuất sắc</v>
          </cell>
          <cell r="AH338">
            <v>0</v>
          </cell>
          <cell r="AI338" t="str">
            <v>X</v>
          </cell>
          <cell r="AJ338">
            <v>0</v>
          </cell>
          <cell r="AK338" t="str">
            <v/>
          </cell>
          <cell r="AL338">
            <v>0</v>
          </cell>
          <cell r="AM338" t="str">
            <v/>
          </cell>
          <cell r="AN338">
            <v>0</v>
          </cell>
          <cell r="AO338" t="str">
            <v/>
          </cell>
          <cell r="AP338">
            <v>0</v>
          </cell>
          <cell r="AQ338" t="str">
            <v/>
          </cell>
          <cell r="AR338">
            <v>0</v>
          </cell>
          <cell r="AS338" t="str">
            <v>X</v>
          </cell>
          <cell r="AT338">
            <v>0</v>
          </cell>
          <cell r="AU338" t="str">
            <v/>
          </cell>
          <cell r="AV338">
            <v>0</v>
          </cell>
          <cell r="AW338" t="str">
            <v/>
          </cell>
          <cell r="AX338">
            <v>0</v>
          </cell>
          <cell r="AY338" t="str">
            <v/>
          </cell>
          <cell r="AZ338">
            <v>0</v>
          </cell>
          <cell r="BA338" t="str">
            <v/>
          </cell>
          <cell r="BB338">
            <v>0</v>
          </cell>
          <cell r="BC338" t="str">
            <v>CBGV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13</v>
          </cell>
          <cell r="AJ339">
            <v>0.8125</v>
          </cell>
          <cell r="AK339">
            <v>3</v>
          </cell>
          <cell r="AL339">
            <v>0.1875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13</v>
          </cell>
          <cell r="AT339">
            <v>0.8125</v>
          </cell>
          <cell r="AU339">
            <v>3</v>
          </cell>
          <cell r="AV339">
            <v>0.1875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</row>
        <row r="340"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13</v>
          </cell>
          <cell r="AJ340">
            <v>0.8125</v>
          </cell>
          <cell r="AK340">
            <v>3</v>
          </cell>
          <cell r="AL340">
            <v>0.1875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13</v>
          </cell>
          <cell r="AT340">
            <v>0.8125</v>
          </cell>
          <cell r="AU340">
            <v>3</v>
          </cell>
          <cell r="AV340">
            <v>0.1875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</row>
        <row r="341">
          <cell r="E341" t="str">
            <v>01016008</v>
          </cell>
          <cell r="F341">
            <v>88</v>
          </cell>
          <cell r="G341">
            <v>33</v>
          </cell>
          <cell r="H341">
            <v>15</v>
          </cell>
          <cell r="I341">
            <v>15</v>
          </cell>
          <cell r="J341">
            <v>30</v>
          </cell>
          <cell r="K341">
            <v>0</v>
          </cell>
          <cell r="L341">
            <v>0</v>
          </cell>
          <cell r="M341">
            <v>93</v>
          </cell>
          <cell r="N341" t="str">
            <v>Xuất sắc</v>
          </cell>
          <cell r="O341">
            <v>33</v>
          </cell>
          <cell r="P341">
            <v>15</v>
          </cell>
          <cell r="Q341">
            <v>15</v>
          </cell>
          <cell r="R341">
            <v>30</v>
          </cell>
          <cell r="S341">
            <v>60</v>
          </cell>
          <cell r="T341">
            <v>0</v>
          </cell>
          <cell r="U341">
            <v>0</v>
          </cell>
          <cell r="V341">
            <v>93</v>
          </cell>
          <cell r="W341" t="str">
            <v>Xuất sắc</v>
          </cell>
          <cell r="X341" t="str">
            <v>A1</v>
          </cell>
          <cell r="Y341" t="str">
            <v>A2</v>
          </cell>
          <cell r="Z341" t="str">
            <v>A4</v>
          </cell>
          <cell r="AA341">
            <v>0</v>
          </cell>
          <cell r="AB341">
            <v>0</v>
          </cell>
          <cell r="AC341">
            <v>0</v>
          </cell>
          <cell r="AD341">
            <v>60</v>
          </cell>
          <cell r="AE341">
            <v>60</v>
          </cell>
          <cell r="AF341">
            <v>0</v>
          </cell>
          <cell r="AG341" t="str">
            <v>Xuất sắc</v>
          </cell>
          <cell r="AH341">
            <v>0</v>
          </cell>
          <cell r="AI341" t="str">
            <v>X</v>
          </cell>
          <cell r="AJ341">
            <v>0</v>
          </cell>
          <cell r="AK341" t="str">
            <v/>
          </cell>
          <cell r="AL341">
            <v>0</v>
          </cell>
          <cell r="AM341" t="str">
            <v/>
          </cell>
          <cell r="AN341">
            <v>0</v>
          </cell>
          <cell r="AO341" t="str">
            <v/>
          </cell>
          <cell r="AP341">
            <v>0</v>
          </cell>
          <cell r="AQ341" t="str">
            <v/>
          </cell>
          <cell r="AR341">
            <v>0</v>
          </cell>
          <cell r="AS341" t="str">
            <v>X</v>
          </cell>
          <cell r="AT341">
            <v>0</v>
          </cell>
          <cell r="AU341" t="str">
            <v/>
          </cell>
          <cell r="AV341">
            <v>0</v>
          </cell>
          <cell r="AW341" t="str">
            <v/>
          </cell>
          <cell r="AX341">
            <v>0</v>
          </cell>
          <cell r="AY341" t="str">
            <v/>
          </cell>
          <cell r="AZ341">
            <v>0</v>
          </cell>
          <cell r="BA341" t="str">
            <v/>
          </cell>
          <cell r="BB341">
            <v>0</v>
          </cell>
          <cell r="BC341" t="str">
            <v>TPDV</v>
          </cell>
        </row>
        <row r="342">
          <cell r="E342" t="str">
            <v>01025029</v>
          </cell>
          <cell r="F342">
            <v>95</v>
          </cell>
          <cell r="G342">
            <v>34</v>
          </cell>
          <cell r="H342">
            <v>15</v>
          </cell>
          <cell r="I342">
            <v>15</v>
          </cell>
          <cell r="J342">
            <v>30</v>
          </cell>
          <cell r="K342">
            <v>0</v>
          </cell>
          <cell r="L342">
            <v>0</v>
          </cell>
          <cell r="M342">
            <v>94</v>
          </cell>
          <cell r="N342" t="str">
            <v>Xuất sắc</v>
          </cell>
          <cell r="O342">
            <v>34</v>
          </cell>
          <cell r="P342">
            <v>15</v>
          </cell>
          <cell r="Q342">
            <v>15</v>
          </cell>
          <cell r="R342">
            <v>30</v>
          </cell>
          <cell r="S342">
            <v>60</v>
          </cell>
          <cell r="T342">
            <v>0</v>
          </cell>
          <cell r="U342">
            <v>0</v>
          </cell>
          <cell r="V342">
            <v>94</v>
          </cell>
          <cell r="W342" t="str">
            <v>Xuất sắc</v>
          </cell>
          <cell r="X342" t="str">
            <v>A1</v>
          </cell>
          <cell r="Y342" t="str">
            <v>A1</v>
          </cell>
          <cell r="Z342" t="str">
            <v>A2</v>
          </cell>
          <cell r="AA342">
            <v>0</v>
          </cell>
          <cell r="AB342">
            <v>0</v>
          </cell>
          <cell r="AC342">
            <v>0</v>
          </cell>
          <cell r="AD342">
            <v>60</v>
          </cell>
          <cell r="AE342">
            <v>60</v>
          </cell>
          <cell r="AF342">
            <v>0</v>
          </cell>
          <cell r="AG342" t="str">
            <v>Xuất sắc</v>
          </cell>
          <cell r="AH342">
            <v>0</v>
          </cell>
          <cell r="AI342" t="str">
            <v>X</v>
          </cell>
          <cell r="AJ342">
            <v>0</v>
          </cell>
          <cell r="AK342" t="str">
            <v/>
          </cell>
          <cell r="AL342">
            <v>0</v>
          </cell>
          <cell r="AM342" t="str">
            <v/>
          </cell>
          <cell r="AN342">
            <v>0</v>
          </cell>
          <cell r="AO342" t="str">
            <v/>
          </cell>
          <cell r="AP342">
            <v>0</v>
          </cell>
          <cell r="AQ342" t="str">
            <v/>
          </cell>
          <cell r="AR342">
            <v>0</v>
          </cell>
          <cell r="AS342" t="str">
            <v>X</v>
          </cell>
          <cell r="AT342">
            <v>0</v>
          </cell>
          <cell r="AU342" t="str">
            <v/>
          </cell>
          <cell r="AV342">
            <v>0</v>
          </cell>
          <cell r="AW342" t="str">
            <v/>
          </cell>
          <cell r="AX342">
            <v>0</v>
          </cell>
          <cell r="AY342" t="str">
            <v/>
          </cell>
          <cell r="AZ342">
            <v>0</v>
          </cell>
          <cell r="BA342" t="str">
            <v/>
          </cell>
          <cell r="BB342">
            <v>0</v>
          </cell>
          <cell r="BC342" t="str">
            <v>TPDV</v>
          </cell>
        </row>
        <row r="343">
          <cell r="E343" t="str">
            <v>01025009</v>
          </cell>
          <cell r="F343">
            <v>93</v>
          </cell>
          <cell r="G343">
            <v>32</v>
          </cell>
          <cell r="H343">
            <v>15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>
            <v>92</v>
          </cell>
          <cell r="N343" t="str">
            <v>Xuất sắc</v>
          </cell>
          <cell r="O343">
            <v>32</v>
          </cell>
          <cell r="P343">
            <v>15</v>
          </cell>
          <cell r="Q343">
            <v>15</v>
          </cell>
          <cell r="R343">
            <v>30</v>
          </cell>
          <cell r="S343">
            <v>60</v>
          </cell>
          <cell r="T343">
            <v>0</v>
          </cell>
          <cell r="U343">
            <v>0</v>
          </cell>
          <cell r="V343">
            <v>92</v>
          </cell>
          <cell r="W343" t="str">
            <v>Xuất sắc</v>
          </cell>
          <cell r="X343" t="str">
            <v>A1</v>
          </cell>
          <cell r="Y343" t="str">
            <v>A2</v>
          </cell>
          <cell r="Z343" t="str">
            <v>A3</v>
          </cell>
          <cell r="AA343">
            <v>0</v>
          </cell>
          <cell r="AB343">
            <v>0</v>
          </cell>
          <cell r="AC343">
            <v>0</v>
          </cell>
          <cell r="AD343">
            <v>60</v>
          </cell>
          <cell r="AE343">
            <v>60</v>
          </cell>
          <cell r="AF343">
            <v>0</v>
          </cell>
          <cell r="AG343" t="str">
            <v>Xuất sắc</v>
          </cell>
          <cell r="AH343">
            <v>0</v>
          </cell>
          <cell r="AI343" t="str">
            <v>X</v>
          </cell>
          <cell r="AJ343">
            <v>0</v>
          </cell>
          <cell r="AK343" t="str">
            <v/>
          </cell>
          <cell r="AL343">
            <v>0</v>
          </cell>
          <cell r="AM343" t="str">
            <v/>
          </cell>
          <cell r="AN343">
            <v>0</v>
          </cell>
          <cell r="AO343" t="str">
            <v/>
          </cell>
          <cell r="AP343">
            <v>0</v>
          </cell>
          <cell r="AQ343" t="str">
            <v/>
          </cell>
          <cell r="AR343">
            <v>0</v>
          </cell>
          <cell r="AS343" t="str">
            <v>X</v>
          </cell>
          <cell r="AT343">
            <v>0</v>
          </cell>
          <cell r="AU343" t="str">
            <v/>
          </cell>
          <cell r="AV343">
            <v>0</v>
          </cell>
          <cell r="AW343" t="str">
            <v/>
          </cell>
          <cell r="AX343">
            <v>0</v>
          </cell>
          <cell r="AY343" t="str">
            <v/>
          </cell>
          <cell r="AZ343">
            <v>0</v>
          </cell>
          <cell r="BA343">
            <v>0</v>
          </cell>
          <cell r="BB343">
            <v>0</v>
          </cell>
          <cell r="BC343" t="str">
            <v>TT</v>
          </cell>
        </row>
        <row r="344">
          <cell r="E344" t="str">
            <v>01016003</v>
          </cell>
          <cell r="F344">
            <v>92</v>
          </cell>
          <cell r="G344">
            <v>31</v>
          </cell>
          <cell r="H344">
            <v>15</v>
          </cell>
          <cell r="I344">
            <v>15</v>
          </cell>
          <cell r="J344">
            <v>30</v>
          </cell>
          <cell r="K344">
            <v>0</v>
          </cell>
          <cell r="L344">
            <v>0</v>
          </cell>
          <cell r="M344">
            <v>91</v>
          </cell>
          <cell r="N344" t="str">
            <v>Xuất sắc</v>
          </cell>
          <cell r="O344">
            <v>31</v>
          </cell>
          <cell r="P344">
            <v>15</v>
          </cell>
          <cell r="Q344">
            <v>15</v>
          </cell>
          <cell r="R344">
            <v>30</v>
          </cell>
          <cell r="S344">
            <v>60</v>
          </cell>
          <cell r="T344">
            <v>0</v>
          </cell>
          <cell r="U344">
            <v>0</v>
          </cell>
          <cell r="V344">
            <v>91</v>
          </cell>
          <cell r="W344" t="str">
            <v>Xuất sắc</v>
          </cell>
          <cell r="X344" t="str">
            <v>A2</v>
          </cell>
          <cell r="Y344" t="str">
            <v>A3</v>
          </cell>
          <cell r="Z344" t="str">
            <v>A3</v>
          </cell>
          <cell r="AA344">
            <v>0</v>
          </cell>
          <cell r="AB344">
            <v>0</v>
          </cell>
          <cell r="AC344">
            <v>0</v>
          </cell>
          <cell r="AD344">
            <v>60</v>
          </cell>
          <cell r="AE344">
            <v>60</v>
          </cell>
          <cell r="AF344">
            <v>0</v>
          </cell>
          <cell r="AG344" t="str">
            <v>Xuất sắc</v>
          </cell>
          <cell r="AH344">
            <v>0</v>
          </cell>
          <cell r="AI344" t="str">
            <v>X</v>
          </cell>
          <cell r="AJ344">
            <v>0</v>
          </cell>
          <cell r="AK344" t="str">
            <v/>
          </cell>
          <cell r="AL344">
            <v>0</v>
          </cell>
          <cell r="AM344" t="str">
            <v/>
          </cell>
          <cell r="AN344">
            <v>0</v>
          </cell>
          <cell r="AO344" t="str">
            <v/>
          </cell>
          <cell r="AP344">
            <v>0</v>
          </cell>
          <cell r="AQ344" t="str">
            <v/>
          </cell>
          <cell r="AR344">
            <v>0</v>
          </cell>
          <cell r="AS344" t="str">
            <v>X</v>
          </cell>
          <cell r="AT344">
            <v>0</v>
          </cell>
          <cell r="AU344" t="str">
            <v/>
          </cell>
          <cell r="AV344">
            <v>0</v>
          </cell>
          <cell r="AW344" t="str">
            <v/>
          </cell>
          <cell r="AX344">
            <v>0</v>
          </cell>
          <cell r="AY344" t="str">
            <v/>
          </cell>
          <cell r="AZ344">
            <v>0</v>
          </cell>
          <cell r="BA344" t="str">
            <v/>
          </cell>
          <cell r="BB344">
            <v>0</v>
          </cell>
          <cell r="BC344" t="str">
            <v>CBGV</v>
          </cell>
        </row>
        <row r="345">
          <cell r="E345" t="str">
            <v>01025052</v>
          </cell>
          <cell r="F345">
            <v>94</v>
          </cell>
          <cell r="G345">
            <v>31</v>
          </cell>
          <cell r="H345">
            <v>15</v>
          </cell>
          <cell r="I345">
            <v>15</v>
          </cell>
          <cell r="J345">
            <v>30</v>
          </cell>
          <cell r="K345">
            <v>0</v>
          </cell>
          <cell r="L345">
            <v>0</v>
          </cell>
          <cell r="M345">
            <v>91</v>
          </cell>
          <cell r="N345" t="str">
            <v>Xuất sắc</v>
          </cell>
          <cell r="O345">
            <v>31</v>
          </cell>
          <cell r="P345">
            <v>15</v>
          </cell>
          <cell r="Q345">
            <v>15</v>
          </cell>
          <cell r="R345">
            <v>30</v>
          </cell>
          <cell r="S345">
            <v>60</v>
          </cell>
          <cell r="T345">
            <v>0</v>
          </cell>
          <cell r="U345">
            <v>0</v>
          </cell>
          <cell r="V345">
            <v>91</v>
          </cell>
          <cell r="W345" t="str">
            <v>Xuất sắc</v>
          </cell>
          <cell r="X345" t="str">
            <v>A2</v>
          </cell>
          <cell r="Y345" t="str">
            <v>A3</v>
          </cell>
          <cell r="Z345" t="str">
            <v>A4</v>
          </cell>
          <cell r="AA345">
            <v>0</v>
          </cell>
          <cell r="AB345">
            <v>0</v>
          </cell>
          <cell r="AC345">
            <v>0</v>
          </cell>
          <cell r="AD345">
            <v>60</v>
          </cell>
          <cell r="AE345">
            <v>60</v>
          </cell>
          <cell r="AF345">
            <v>0</v>
          </cell>
          <cell r="AG345" t="str">
            <v>Xuất sắc</v>
          </cell>
          <cell r="AH345">
            <v>0</v>
          </cell>
          <cell r="AI345" t="str">
            <v>X</v>
          </cell>
          <cell r="AJ345">
            <v>0</v>
          </cell>
          <cell r="AK345" t="str">
            <v/>
          </cell>
          <cell r="AL345">
            <v>0</v>
          </cell>
          <cell r="AM345" t="str">
            <v/>
          </cell>
          <cell r="AN345">
            <v>0</v>
          </cell>
          <cell r="AO345" t="str">
            <v/>
          </cell>
          <cell r="AP345">
            <v>0</v>
          </cell>
          <cell r="AQ345" t="str">
            <v/>
          </cell>
          <cell r="AR345">
            <v>0</v>
          </cell>
          <cell r="AS345" t="str">
            <v>X</v>
          </cell>
          <cell r="AT345">
            <v>0</v>
          </cell>
          <cell r="AU345" t="str">
            <v/>
          </cell>
          <cell r="AV345">
            <v>0</v>
          </cell>
          <cell r="AW345" t="str">
            <v/>
          </cell>
          <cell r="AX345">
            <v>0</v>
          </cell>
          <cell r="AY345" t="str">
            <v/>
          </cell>
          <cell r="AZ345">
            <v>0</v>
          </cell>
          <cell r="BA345" t="str">
            <v/>
          </cell>
          <cell r="BB345">
            <v>0</v>
          </cell>
          <cell r="BC345" t="str">
            <v>CBGV</v>
          </cell>
        </row>
        <row r="346">
          <cell r="E346" t="str">
            <v>01025020</v>
          </cell>
          <cell r="F346">
            <v>82</v>
          </cell>
          <cell r="G346">
            <v>26</v>
          </cell>
          <cell r="H346">
            <v>15</v>
          </cell>
          <cell r="I346">
            <v>15</v>
          </cell>
          <cell r="J346">
            <v>30</v>
          </cell>
          <cell r="K346">
            <v>0</v>
          </cell>
          <cell r="L346">
            <v>0</v>
          </cell>
          <cell r="M346">
            <v>86</v>
          </cell>
          <cell r="N346" t="str">
            <v>Tốt</v>
          </cell>
          <cell r="O346">
            <v>26</v>
          </cell>
          <cell r="P346">
            <v>15</v>
          </cell>
          <cell r="Q346">
            <v>15</v>
          </cell>
          <cell r="R346">
            <v>30</v>
          </cell>
          <cell r="S346">
            <v>60</v>
          </cell>
          <cell r="T346">
            <v>0</v>
          </cell>
          <cell r="U346">
            <v>0</v>
          </cell>
          <cell r="V346">
            <v>86</v>
          </cell>
          <cell r="W346" t="str">
            <v>Tốt</v>
          </cell>
          <cell r="X346" t="str">
            <v>A3</v>
          </cell>
          <cell r="Y346" t="str">
            <v>A4</v>
          </cell>
          <cell r="Z346" t="str">
            <v>A4</v>
          </cell>
          <cell r="AA346">
            <v>0</v>
          </cell>
          <cell r="AB346">
            <v>0</v>
          </cell>
          <cell r="AC346">
            <v>0</v>
          </cell>
          <cell r="AD346">
            <v>50</v>
          </cell>
          <cell r="AE346">
            <v>50</v>
          </cell>
          <cell r="AF346">
            <v>0</v>
          </cell>
          <cell r="AG346" t="str">
            <v>Tốt</v>
          </cell>
          <cell r="AH346">
            <v>0</v>
          </cell>
          <cell r="AI346" t="str">
            <v/>
          </cell>
          <cell r="AJ346">
            <v>0</v>
          </cell>
          <cell r="AK346" t="str">
            <v>X</v>
          </cell>
          <cell r="AL346">
            <v>0</v>
          </cell>
          <cell r="AM346" t="str">
            <v/>
          </cell>
          <cell r="AN346">
            <v>0</v>
          </cell>
          <cell r="AO346" t="str">
            <v/>
          </cell>
          <cell r="AP346">
            <v>0</v>
          </cell>
          <cell r="AQ346" t="str">
            <v/>
          </cell>
          <cell r="AR346">
            <v>0</v>
          </cell>
          <cell r="AS346" t="str">
            <v/>
          </cell>
          <cell r="AT346">
            <v>0</v>
          </cell>
          <cell r="AU346" t="str">
            <v>X</v>
          </cell>
          <cell r="AV346">
            <v>0</v>
          </cell>
          <cell r="AW346" t="str">
            <v/>
          </cell>
          <cell r="AX346">
            <v>0</v>
          </cell>
          <cell r="AY346" t="str">
            <v/>
          </cell>
          <cell r="AZ346">
            <v>0</v>
          </cell>
          <cell r="BA346" t="str">
            <v/>
          </cell>
          <cell r="BB346">
            <v>0</v>
          </cell>
          <cell r="BC346" t="str">
            <v>CBGV</v>
          </cell>
        </row>
        <row r="347">
          <cell r="E347" t="str">
            <v>01025033</v>
          </cell>
          <cell r="F347">
            <v>92</v>
          </cell>
          <cell r="G347">
            <v>32</v>
          </cell>
          <cell r="H347">
            <v>15</v>
          </cell>
          <cell r="I347">
            <v>15</v>
          </cell>
          <cell r="J347">
            <v>30</v>
          </cell>
          <cell r="K347">
            <v>0</v>
          </cell>
          <cell r="L347">
            <v>0</v>
          </cell>
          <cell r="M347">
            <v>92</v>
          </cell>
          <cell r="N347" t="str">
            <v>Xuất sắc</v>
          </cell>
          <cell r="O347">
            <v>32</v>
          </cell>
          <cell r="P347">
            <v>15</v>
          </cell>
          <cell r="Q347">
            <v>15</v>
          </cell>
          <cell r="R347">
            <v>30</v>
          </cell>
          <cell r="S347">
            <v>60</v>
          </cell>
          <cell r="T347">
            <v>0</v>
          </cell>
          <cell r="U347">
            <v>0</v>
          </cell>
          <cell r="V347">
            <v>92</v>
          </cell>
          <cell r="W347" t="str">
            <v>Xuất sắc</v>
          </cell>
          <cell r="X347" t="str">
            <v>A2</v>
          </cell>
          <cell r="Y347" t="str">
            <v>A2</v>
          </cell>
          <cell r="Z347" t="str">
            <v>A4</v>
          </cell>
          <cell r="AA347">
            <v>0</v>
          </cell>
          <cell r="AB347">
            <v>0</v>
          </cell>
          <cell r="AC347">
            <v>0</v>
          </cell>
          <cell r="AD347">
            <v>60</v>
          </cell>
          <cell r="AE347">
            <v>60</v>
          </cell>
          <cell r="AF347">
            <v>0</v>
          </cell>
          <cell r="AG347" t="str">
            <v>Xuất sắc</v>
          </cell>
          <cell r="AH347">
            <v>0</v>
          </cell>
          <cell r="AI347" t="str">
            <v>X</v>
          </cell>
          <cell r="AJ347">
            <v>0</v>
          </cell>
          <cell r="AK347" t="str">
            <v/>
          </cell>
          <cell r="AL347">
            <v>0</v>
          </cell>
          <cell r="AM347" t="str">
            <v/>
          </cell>
          <cell r="AN347">
            <v>0</v>
          </cell>
          <cell r="AO347" t="str">
            <v/>
          </cell>
          <cell r="AP347">
            <v>0</v>
          </cell>
          <cell r="AQ347" t="str">
            <v/>
          </cell>
          <cell r="AR347">
            <v>0</v>
          </cell>
          <cell r="AS347" t="str">
            <v>X</v>
          </cell>
          <cell r="AT347">
            <v>0</v>
          </cell>
          <cell r="AU347" t="str">
            <v/>
          </cell>
          <cell r="AV347">
            <v>0</v>
          </cell>
          <cell r="AW347" t="str">
            <v/>
          </cell>
          <cell r="AX347">
            <v>0</v>
          </cell>
          <cell r="AY347" t="str">
            <v/>
          </cell>
          <cell r="AZ347">
            <v>0</v>
          </cell>
          <cell r="BA347" t="str">
            <v/>
          </cell>
          <cell r="BB347">
            <v>0</v>
          </cell>
          <cell r="BC347" t="str">
            <v>CBGV</v>
          </cell>
        </row>
        <row r="348">
          <cell r="E348" t="str">
            <v>01025012</v>
          </cell>
          <cell r="F348">
            <v>87</v>
          </cell>
          <cell r="G348">
            <v>28</v>
          </cell>
          <cell r="H348">
            <v>15</v>
          </cell>
          <cell r="I348">
            <v>15</v>
          </cell>
          <cell r="J348">
            <v>30</v>
          </cell>
          <cell r="K348">
            <v>0</v>
          </cell>
          <cell r="L348">
            <v>0</v>
          </cell>
          <cell r="M348">
            <v>88</v>
          </cell>
          <cell r="N348" t="str">
            <v>Tốt</v>
          </cell>
          <cell r="O348">
            <v>28</v>
          </cell>
          <cell r="P348">
            <v>15</v>
          </cell>
          <cell r="Q348">
            <v>15</v>
          </cell>
          <cell r="R348">
            <v>30</v>
          </cell>
          <cell r="S348">
            <v>60</v>
          </cell>
          <cell r="T348">
            <v>0</v>
          </cell>
          <cell r="U348">
            <v>0</v>
          </cell>
          <cell r="V348">
            <v>88</v>
          </cell>
          <cell r="W348" t="str">
            <v>Tốt</v>
          </cell>
          <cell r="X348" t="str">
            <v>A3</v>
          </cell>
          <cell r="Y348" t="str">
            <v>A4</v>
          </cell>
          <cell r="Z348" t="str">
            <v>A4</v>
          </cell>
          <cell r="AA348">
            <v>0</v>
          </cell>
          <cell r="AB348">
            <v>0</v>
          </cell>
          <cell r="AC348">
            <v>0</v>
          </cell>
          <cell r="AD348">
            <v>50</v>
          </cell>
          <cell r="AE348">
            <v>50</v>
          </cell>
          <cell r="AF348">
            <v>0</v>
          </cell>
          <cell r="AG348" t="str">
            <v>Tốt</v>
          </cell>
          <cell r="AH348">
            <v>0</v>
          </cell>
          <cell r="AI348" t="str">
            <v/>
          </cell>
          <cell r="AJ348">
            <v>0</v>
          </cell>
          <cell r="AK348" t="str">
            <v>X</v>
          </cell>
          <cell r="AL348">
            <v>0</v>
          </cell>
          <cell r="AM348" t="str">
            <v/>
          </cell>
          <cell r="AN348">
            <v>0</v>
          </cell>
          <cell r="AO348" t="str">
            <v/>
          </cell>
          <cell r="AP348">
            <v>0</v>
          </cell>
          <cell r="AQ348" t="str">
            <v/>
          </cell>
          <cell r="AR348">
            <v>0</v>
          </cell>
          <cell r="AS348" t="str">
            <v/>
          </cell>
          <cell r="AT348">
            <v>0</v>
          </cell>
          <cell r="AU348" t="str">
            <v>X</v>
          </cell>
          <cell r="AV348">
            <v>0</v>
          </cell>
          <cell r="AW348" t="str">
            <v/>
          </cell>
          <cell r="AX348">
            <v>0</v>
          </cell>
          <cell r="AY348" t="str">
            <v/>
          </cell>
          <cell r="AZ348">
            <v>0</v>
          </cell>
          <cell r="BA348" t="str">
            <v/>
          </cell>
          <cell r="BB348">
            <v>0</v>
          </cell>
          <cell r="BC348" t="str">
            <v>CBGV</v>
          </cell>
        </row>
        <row r="349">
          <cell r="E349" t="str">
            <v>01011013</v>
          </cell>
          <cell r="F349">
            <v>95</v>
          </cell>
          <cell r="G349">
            <v>31</v>
          </cell>
          <cell r="H349">
            <v>15</v>
          </cell>
          <cell r="I349">
            <v>15</v>
          </cell>
          <cell r="J349">
            <v>30</v>
          </cell>
          <cell r="K349">
            <v>0</v>
          </cell>
          <cell r="L349">
            <v>0</v>
          </cell>
          <cell r="M349">
            <v>91</v>
          </cell>
          <cell r="N349" t="str">
            <v>Xuất sắc</v>
          </cell>
          <cell r="O349">
            <v>31</v>
          </cell>
          <cell r="P349">
            <v>15</v>
          </cell>
          <cell r="Q349">
            <v>15</v>
          </cell>
          <cell r="R349">
            <v>30</v>
          </cell>
          <cell r="S349">
            <v>60</v>
          </cell>
          <cell r="T349">
            <v>0</v>
          </cell>
          <cell r="U349">
            <v>0</v>
          </cell>
          <cell r="V349">
            <v>91</v>
          </cell>
          <cell r="W349" t="str">
            <v>Xuất sắc</v>
          </cell>
          <cell r="X349" t="str">
            <v>A3</v>
          </cell>
          <cell r="Y349" t="str">
            <v>A1</v>
          </cell>
          <cell r="Z349" t="str">
            <v>A4</v>
          </cell>
          <cell r="AA349">
            <v>0</v>
          </cell>
          <cell r="AB349">
            <v>0</v>
          </cell>
          <cell r="AC349">
            <v>0</v>
          </cell>
          <cell r="AD349">
            <v>60</v>
          </cell>
          <cell r="AE349">
            <v>60</v>
          </cell>
          <cell r="AF349">
            <v>0</v>
          </cell>
          <cell r="AG349" t="str">
            <v>Xuất sắc</v>
          </cell>
          <cell r="AH349">
            <v>0</v>
          </cell>
          <cell r="AI349" t="str">
            <v>X</v>
          </cell>
          <cell r="AJ349">
            <v>0</v>
          </cell>
          <cell r="AK349" t="str">
            <v/>
          </cell>
          <cell r="AL349">
            <v>0</v>
          </cell>
          <cell r="AM349" t="str">
            <v/>
          </cell>
          <cell r="AN349">
            <v>0</v>
          </cell>
          <cell r="AO349" t="str">
            <v/>
          </cell>
          <cell r="AP349">
            <v>0</v>
          </cell>
          <cell r="AQ349" t="str">
            <v/>
          </cell>
          <cell r="AR349">
            <v>0</v>
          </cell>
          <cell r="AS349" t="str">
            <v>X</v>
          </cell>
          <cell r="AT349">
            <v>0</v>
          </cell>
          <cell r="AU349" t="str">
            <v/>
          </cell>
          <cell r="AV349">
            <v>0</v>
          </cell>
          <cell r="AW349" t="str">
            <v/>
          </cell>
          <cell r="AX349">
            <v>0</v>
          </cell>
          <cell r="AY349" t="str">
            <v/>
          </cell>
          <cell r="AZ349">
            <v>0</v>
          </cell>
          <cell r="BA349" t="str">
            <v/>
          </cell>
          <cell r="BB349">
            <v>0</v>
          </cell>
          <cell r="BC349" t="str">
            <v>CBGV</v>
          </cell>
        </row>
        <row r="350">
          <cell r="E350" t="str">
            <v>01016004</v>
          </cell>
          <cell r="F350">
            <v>76</v>
          </cell>
          <cell r="G350">
            <v>30</v>
          </cell>
          <cell r="H350">
            <v>15</v>
          </cell>
          <cell r="I350">
            <v>15</v>
          </cell>
          <cell r="J350">
            <v>30</v>
          </cell>
          <cell r="K350">
            <v>0</v>
          </cell>
          <cell r="L350">
            <v>0</v>
          </cell>
          <cell r="M350">
            <v>90</v>
          </cell>
          <cell r="N350" t="str">
            <v>Xuất sắc</v>
          </cell>
          <cell r="O350">
            <v>30</v>
          </cell>
          <cell r="P350">
            <v>15</v>
          </cell>
          <cell r="Q350">
            <v>15</v>
          </cell>
          <cell r="R350">
            <v>30</v>
          </cell>
          <cell r="S350">
            <v>60</v>
          </cell>
          <cell r="T350">
            <v>0</v>
          </cell>
          <cell r="U350">
            <v>0</v>
          </cell>
          <cell r="V350">
            <v>90</v>
          </cell>
          <cell r="W350" t="str">
            <v>Xuất sắc</v>
          </cell>
          <cell r="X350" t="str">
            <v>A3</v>
          </cell>
          <cell r="Y350" t="str">
            <v>A2</v>
          </cell>
          <cell r="Z350" t="str">
            <v>A4</v>
          </cell>
          <cell r="AA350">
            <v>0</v>
          </cell>
          <cell r="AB350">
            <v>0</v>
          </cell>
          <cell r="AC350">
            <v>0</v>
          </cell>
          <cell r="AD350">
            <v>60</v>
          </cell>
          <cell r="AE350">
            <v>60</v>
          </cell>
          <cell r="AF350">
            <v>0</v>
          </cell>
          <cell r="AG350" t="str">
            <v>Xuất sắc</v>
          </cell>
          <cell r="AH350">
            <v>0</v>
          </cell>
          <cell r="AI350" t="str">
            <v>X</v>
          </cell>
          <cell r="AJ350">
            <v>0</v>
          </cell>
          <cell r="AK350" t="str">
            <v/>
          </cell>
          <cell r="AL350">
            <v>0</v>
          </cell>
          <cell r="AM350" t="str">
            <v/>
          </cell>
          <cell r="AN350">
            <v>0</v>
          </cell>
          <cell r="AO350" t="str">
            <v/>
          </cell>
          <cell r="AP350">
            <v>0</v>
          </cell>
          <cell r="AQ350" t="str">
            <v/>
          </cell>
          <cell r="AR350">
            <v>0</v>
          </cell>
          <cell r="AS350" t="str">
            <v>X</v>
          </cell>
          <cell r="AT350">
            <v>0</v>
          </cell>
          <cell r="AU350" t="str">
            <v/>
          </cell>
          <cell r="AV350">
            <v>0</v>
          </cell>
          <cell r="AW350" t="str">
            <v/>
          </cell>
          <cell r="AX350">
            <v>0</v>
          </cell>
          <cell r="AY350" t="str">
            <v/>
          </cell>
          <cell r="AZ350">
            <v>0</v>
          </cell>
          <cell r="BA350" t="str">
            <v/>
          </cell>
          <cell r="BB350">
            <v>0</v>
          </cell>
          <cell r="BC350" t="str">
            <v>CBGV</v>
          </cell>
        </row>
        <row r="351">
          <cell r="E351" t="str">
            <v>01016002</v>
          </cell>
          <cell r="F351">
            <v>92</v>
          </cell>
          <cell r="G351">
            <v>30</v>
          </cell>
          <cell r="H351">
            <v>15</v>
          </cell>
          <cell r="I351">
            <v>15</v>
          </cell>
          <cell r="J351">
            <v>30</v>
          </cell>
          <cell r="K351">
            <v>0</v>
          </cell>
          <cell r="L351">
            <v>0</v>
          </cell>
          <cell r="M351">
            <v>90</v>
          </cell>
          <cell r="N351" t="str">
            <v>Xuất sắc</v>
          </cell>
          <cell r="O351">
            <v>30</v>
          </cell>
          <cell r="P351">
            <v>15</v>
          </cell>
          <cell r="Q351">
            <v>15</v>
          </cell>
          <cell r="R351">
            <v>30</v>
          </cell>
          <cell r="S351">
            <v>60</v>
          </cell>
          <cell r="T351">
            <v>0</v>
          </cell>
          <cell r="U351">
            <v>0</v>
          </cell>
          <cell r="V351">
            <v>90</v>
          </cell>
          <cell r="W351" t="str">
            <v>Xuất sắc</v>
          </cell>
          <cell r="X351" t="str">
            <v>A2</v>
          </cell>
          <cell r="Y351" t="str">
            <v>A3</v>
          </cell>
          <cell r="Z351" t="str">
            <v>A4</v>
          </cell>
          <cell r="AA351">
            <v>0</v>
          </cell>
          <cell r="AB351">
            <v>0</v>
          </cell>
          <cell r="AC351">
            <v>0</v>
          </cell>
          <cell r="AD351">
            <v>60</v>
          </cell>
          <cell r="AE351">
            <v>60</v>
          </cell>
          <cell r="AF351">
            <v>0</v>
          </cell>
          <cell r="AG351" t="str">
            <v>Xuất sắc</v>
          </cell>
          <cell r="AH351">
            <v>0</v>
          </cell>
          <cell r="AI351" t="str">
            <v>X</v>
          </cell>
          <cell r="AJ351">
            <v>0</v>
          </cell>
          <cell r="AK351" t="str">
            <v/>
          </cell>
          <cell r="AL351">
            <v>0</v>
          </cell>
          <cell r="AM351" t="str">
            <v/>
          </cell>
          <cell r="AN351">
            <v>0</v>
          </cell>
          <cell r="AO351" t="str">
            <v/>
          </cell>
          <cell r="AP351">
            <v>0</v>
          </cell>
          <cell r="AQ351" t="str">
            <v/>
          </cell>
          <cell r="AR351">
            <v>0</v>
          </cell>
          <cell r="AS351" t="str">
            <v>X</v>
          </cell>
          <cell r="AT351">
            <v>0</v>
          </cell>
          <cell r="AU351" t="str">
            <v/>
          </cell>
          <cell r="AV351">
            <v>0</v>
          </cell>
          <cell r="AW351" t="str">
            <v/>
          </cell>
          <cell r="AX351">
            <v>0</v>
          </cell>
          <cell r="AY351" t="str">
            <v/>
          </cell>
          <cell r="AZ351">
            <v>0</v>
          </cell>
          <cell r="BA351" t="str">
            <v/>
          </cell>
          <cell r="BB351">
            <v>0</v>
          </cell>
          <cell r="BC351" t="str">
            <v>CBGV</v>
          </cell>
        </row>
        <row r="352">
          <cell r="E352" t="str">
            <v>01016006</v>
          </cell>
          <cell r="F352">
            <v>85</v>
          </cell>
          <cell r="G352">
            <v>32</v>
          </cell>
          <cell r="H352">
            <v>15</v>
          </cell>
          <cell r="I352">
            <v>15</v>
          </cell>
          <cell r="J352">
            <v>30</v>
          </cell>
          <cell r="K352">
            <v>0</v>
          </cell>
          <cell r="L352">
            <v>0</v>
          </cell>
          <cell r="M352">
            <v>92</v>
          </cell>
          <cell r="N352" t="str">
            <v>Xuất sắc</v>
          </cell>
          <cell r="O352">
            <v>32</v>
          </cell>
          <cell r="P352">
            <v>15</v>
          </cell>
          <cell r="Q352">
            <v>15</v>
          </cell>
          <cell r="R352">
            <v>30</v>
          </cell>
          <cell r="S352">
            <v>60</v>
          </cell>
          <cell r="T352">
            <v>0</v>
          </cell>
          <cell r="U352">
            <v>0</v>
          </cell>
          <cell r="V352">
            <v>92</v>
          </cell>
          <cell r="W352" t="str">
            <v>Xuất sắc</v>
          </cell>
          <cell r="X352" t="str">
            <v>A1</v>
          </cell>
          <cell r="Y352" t="str">
            <v>A1</v>
          </cell>
          <cell r="Z352" t="str">
            <v>A4</v>
          </cell>
          <cell r="AA352">
            <v>0</v>
          </cell>
          <cell r="AB352">
            <v>0</v>
          </cell>
          <cell r="AC352">
            <v>0</v>
          </cell>
          <cell r="AD352">
            <v>60</v>
          </cell>
          <cell r="AE352">
            <v>60</v>
          </cell>
          <cell r="AF352">
            <v>0</v>
          </cell>
          <cell r="AG352" t="str">
            <v>Xuất sắc</v>
          </cell>
          <cell r="AH352">
            <v>0</v>
          </cell>
          <cell r="AI352" t="str">
            <v>X</v>
          </cell>
          <cell r="AJ352">
            <v>0</v>
          </cell>
          <cell r="AK352" t="str">
            <v/>
          </cell>
          <cell r="AL352">
            <v>0</v>
          </cell>
          <cell r="AM352" t="str">
            <v/>
          </cell>
          <cell r="AN352">
            <v>0</v>
          </cell>
          <cell r="AO352" t="str">
            <v/>
          </cell>
          <cell r="AP352">
            <v>0</v>
          </cell>
          <cell r="AQ352" t="str">
            <v/>
          </cell>
          <cell r="AR352">
            <v>0</v>
          </cell>
          <cell r="AS352" t="str">
            <v>X</v>
          </cell>
          <cell r="AT352">
            <v>0</v>
          </cell>
          <cell r="AU352" t="str">
            <v/>
          </cell>
          <cell r="AV352">
            <v>0</v>
          </cell>
          <cell r="AW352" t="str">
            <v/>
          </cell>
          <cell r="AX352">
            <v>0</v>
          </cell>
          <cell r="AY352" t="str">
            <v/>
          </cell>
          <cell r="AZ352">
            <v>0</v>
          </cell>
          <cell r="BA352" t="str">
            <v/>
          </cell>
          <cell r="BB352">
            <v>0</v>
          </cell>
          <cell r="BC352" t="str">
            <v>CBGV</v>
          </cell>
        </row>
        <row r="353">
          <cell r="E353" t="str">
            <v>01016005</v>
          </cell>
          <cell r="F353">
            <v>76</v>
          </cell>
          <cell r="G353">
            <v>30</v>
          </cell>
          <cell r="H353">
            <v>15</v>
          </cell>
          <cell r="I353">
            <v>15</v>
          </cell>
          <cell r="J353">
            <v>30</v>
          </cell>
          <cell r="K353">
            <v>0</v>
          </cell>
          <cell r="L353">
            <v>0</v>
          </cell>
          <cell r="M353">
            <v>90</v>
          </cell>
          <cell r="N353" t="str">
            <v>Xuất sắc</v>
          </cell>
          <cell r="O353">
            <v>30</v>
          </cell>
          <cell r="P353">
            <v>15</v>
          </cell>
          <cell r="Q353">
            <v>15</v>
          </cell>
          <cell r="R353">
            <v>30</v>
          </cell>
          <cell r="S353">
            <v>60</v>
          </cell>
          <cell r="T353">
            <v>0</v>
          </cell>
          <cell r="U353">
            <v>0</v>
          </cell>
          <cell r="V353">
            <v>90</v>
          </cell>
          <cell r="W353" t="str">
            <v>Xuất sắc</v>
          </cell>
          <cell r="X353" t="str">
            <v>A3</v>
          </cell>
          <cell r="Y353" t="str">
            <v>A2</v>
          </cell>
          <cell r="Z353" t="str">
            <v>A4</v>
          </cell>
          <cell r="AA353">
            <v>0</v>
          </cell>
          <cell r="AB353">
            <v>0</v>
          </cell>
          <cell r="AC353">
            <v>0</v>
          </cell>
          <cell r="AD353">
            <v>60</v>
          </cell>
          <cell r="AE353">
            <v>60</v>
          </cell>
          <cell r="AF353">
            <v>0</v>
          </cell>
          <cell r="AG353" t="str">
            <v>Xuất sắc</v>
          </cell>
          <cell r="AH353">
            <v>0</v>
          </cell>
          <cell r="AI353" t="str">
            <v>X</v>
          </cell>
          <cell r="AJ353">
            <v>0</v>
          </cell>
          <cell r="AK353" t="str">
            <v/>
          </cell>
          <cell r="AL353">
            <v>0</v>
          </cell>
          <cell r="AM353" t="str">
            <v/>
          </cell>
          <cell r="AN353">
            <v>0</v>
          </cell>
          <cell r="AO353" t="str">
            <v/>
          </cell>
          <cell r="AP353">
            <v>0</v>
          </cell>
          <cell r="AQ353" t="str">
            <v/>
          </cell>
          <cell r="AR353">
            <v>0</v>
          </cell>
          <cell r="AS353" t="str">
            <v>X</v>
          </cell>
          <cell r="AT353">
            <v>0</v>
          </cell>
          <cell r="AU353" t="str">
            <v/>
          </cell>
          <cell r="AV353">
            <v>0</v>
          </cell>
          <cell r="AW353" t="str">
            <v/>
          </cell>
          <cell r="AX353">
            <v>0</v>
          </cell>
          <cell r="AY353" t="str">
            <v/>
          </cell>
          <cell r="AZ353">
            <v>0</v>
          </cell>
          <cell r="BA353" t="str">
            <v/>
          </cell>
          <cell r="BB353">
            <v>0</v>
          </cell>
          <cell r="BC353" t="str">
            <v>CBGV</v>
          </cell>
        </row>
        <row r="354">
          <cell r="E354" t="str">
            <v>01016012</v>
          </cell>
          <cell r="F354">
            <v>76</v>
          </cell>
          <cell r="G354">
            <v>30</v>
          </cell>
          <cell r="H354">
            <v>15</v>
          </cell>
          <cell r="I354">
            <v>15</v>
          </cell>
          <cell r="J354">
            <v>30</v>
          </cell>
          <cell r="K354">
            <v>0</v>
          </cell>
          <cell r="L354">
            <v>0</v>
          </cell>
          <cell r="M354">
            <v>90</v>
          </cell>
          <cell r="N354" t="str">
            <v>Xuất sắc</v>
          </cell>
          <cell r="O354">
            <v>30</v>
          </cell>
          <cell r="P354">
            <v>15</v>
          </cell>
          <cell r="Q354">
            <v>15</v>
          </cell>
          <cell r="R354">
            <v>30</v>
          </cell>
          <cell r="S354">
            <v>60</v>
          </cell>
          <cell r="T354">
            <v>0</v>
          </cell>
          <cell r="U354">
            <v>0</v>
          </cell>
          <cell r="V354">
            <v>90</v>
          </cell>
          <cell r="W354" t="str">
            <v>Xuất sắc</v>
          </cell>
          <cell r="X354" t="str">
            <v>A2</v>
          </cell>
          <cell r="Y354" t="str">
            <v>A4</v>
          </cell>
          <cell r="Z354" t="str">
            <v>A4</v>
          </cell>
          <cell r="AA354">
            <v>0</v>
          </cell>
          <cell r="AB354">
            <v>0</v>
          </cell>
          <cell r="AC354">
            <v>0</v>
          </cell>
          <cell r="AD354">
            <v>60</v>
          </cell>
          <cell r="AE354">
            <v>60</v>
          </cell>
          <cell r="AF354">
            <v>0</v>
          </cell>
          <cell r="AG354" t="str">
            <v>Xuất sắc</v>
          </cell>
          <cell r="AH354">
            <v>0</v>
          </cell>
          <cell r="AI354" t="str">
            <v>X</v>
          </cell>
          <cell r="AJ354">
            <v>0</v>
          </cell>
          <cell r="AK354" t="str">
            <v/>
          </cell>
          <cell r="AL354">
            <v>0</v>
          </cell>
          <cell r="AM354" t="str">
            <v/>
          </cell>
          <cell r="AN354">
            <v>0</v>
          </cell>
          <cell r="AO354" t="str">
            <v/>
          </cell>
          <cell r="AP354">
            <v>0</v>
          </cell>
          <cell r="AQ354" t="str">
            <v/>
          </cell>
          <cell r="AR354">
            <v>0</v>
          </cell>
          <cell r="AS354" t="str">
            <v>X</v>
          </cell>
          <cell r="AT354">
            <v>0</v>
          </cell>
          <cell r="AU354" t="str">
            <v/>
          </cell>
          <cell r="AV354">
            <v>0</v>
          </cell>
          <cell r="AW354" t="str">
            <v/>
          </cell>
          <cell r="AX354">
            <v>0</v>
          </cell>
          <cell r="AY354" t="str">
            <v/>
          </cell>
          <cell r="AZ354">
            <v>0</v>
          </cell>
          <cell r="BA354" t="str">
            <v/>
          </cell>
          <cell r="BB354">
            <v>0</v>
          </cell>
          <cell r="BC354" t="str">
            <v>CBGV</v>
          </cell>
        </row>
        <row r="355">
          <cell r="E355" t="str">
            <v>01016010</v>
          </cell>
          <cell r="F355">
            <v>80</v>
          </cell>
          <cell r="G355">
            <v>29</v>
          </cell>
          <cell r="H355">
            <v>15</v>
          </cell>
          <cell r="I355">
            <v>15</v>
          </cell>
          <cell r="J355">
            <v>25</v>
          </cell>
          <cell r="K355">
            <v>0</v>
          </cell>
          <cell r="L355">
            <v>0</v>
          </cell>
          <cell r="M355">
            <v>84</v>
          </cell>
          <cell r="N355" t="str">
            <v>Tốt</v>
          </cell>
          <cell r="O355">
            <v>29</v>
          </cell>
          <cell r="P355">
            <v>15</v>
          </cell>
          <cell r="Q355">
            <v>15</v>
          </cell>
          <cell r="R355">
            <v>25</v>
          </cell>
          <cell r="S355">
            <v>55</v>
          </cell>
          <cell r="T355">
            <v>0</v>
          </cell>
          <cell r="U355">
            <v>0</v>
          </cell>
          <cell r="V355">
            <v>84</v>
          </cell>
          <cell r="W355" t="str">
            <v>Tốt</v>
          </cell>
          <cell r="X355" t="str">
            <v>A4</v>
          </cell>
          <cell r="Y355" t="str">
            <v>A4</v>
          </cell>
          <cell r="Z355" t="str">
            <v>A4</v>
          </cell>
          <cell r="AA355">
            <v>0</v>
          </cell>
          <cell r="AB355">
            <v>0</v>
          </cell>
          <cell r="AC355">
            <v>0</v>
          </cell>
          <cell r="AD355">
            <v>50</v>
          </cell>
          <cell r="AE355">
            <v>50</v>
          </cell>
          <cell r="AF355">
            <v>0</v>
          </cell>
          <cell r="AG355" t="str">
            <v>Tốt</v>
          </cell>
          <cell r="AH355">
            <v>0</v>
          </cell>
          <cell r="AI355" t="str">
            <v/>
          </cell>
          <cell r="AJ355">
            <v>0</v>
          </cell>
          <cell r="AK355" t="str">
            <v>X</v>
          </cell>
          <cell r="AL355">
            <v>0</v>
          </cell>
          <cell r="AM355" t="str">
            <v/>
          </cell>
          <cell r="AN355">
            <v>0</v>
          </cell>
          <cell r="AO355" t="str">
            <v/>
          </cell>
          <cell r="AP355">
            <v>0</v>
          </cell>
          <cell r="AQ355" t="str">
            <v/>
          </cell>
          <cell r="AR355">
            <v>0</v>
          </cell>
          <cell r="AS355" t="str">
            <v/>
          </cell>
          <cell r="AT355">
            <v>0</v>
          </cell>
          <cell r="AU355" t="str">
            <v>X</v>
          </cell>
          <cell r="AV355">
            <v>0</v>
          </cell>
          <cell r="AW355" t="str">
            <v/>
          </cell>
          <cell r="AX355">
            <v>0</v>
          </cell>
          <cell r="AY355" t="str">
            <v/>
          </cell>
          <cell r="AZ355">
            <v>0</v>
          </cell>
          <cell r="BA355" t="str">
            <v/>
          </cell>
          <cell r="BB355">
            <v>0</v>
          </cell>
          <cell r="BC355" t="str">
            <v>CBGV</v>
          </cell>
        </row>
        <row r="356">
          <cell r="E356" t="str">
            <v>01016007</v>
          </cell>
          <cell r="F356">
            <v>77</v>
          </cell>
          <cell r="G356">
            <v>31</v>
          </cell>
          <cell r="H356">
            <v>15</v>
          </cell>
          <cell r="I356">
            <v>15</v>
          </cell>
          <cell r="J356">
            <v>30</v>
          </cell>
          <cell r="K356">
            <v>0</v>
          </cell>
          <cell r="L356">
            <v>0</v>
          </cell>
          <cell r="M356">
            <v>91</v>
          </cell>
          <cell r="N356" t="str">
            <v>Xuất sắc</v>
          </cell>
          <cell r="O356">
            <v>31</v>
          </cell>
          <cell r="P356">
            <v>15</v>
          </cell>
          <cell r="Q356">
            <v>15</v>
          </cell>
          <cell r="R356">
            <v>30</v>
          </cell>
          <cell r="S356">
            <v>60</v>
          </cell>
          <cell r="T356">
            <v>0</v>
          </cell>
          <cell r="U356">
            <v>0</v>
          </cell>
          <cell r="V356">
            <v>91</v>
          </cell>
          <cell r="W356" t="str">
            <v>Xuất sắc</v>
          </cell>
          <cell r="X356" t="str">
            <v>A1</v>
          </cell>
          <cell r="Y356" t="str">
            <v>A2</v>
          </cell>
          <cell r="Z356" t="str">
            <v>A4</v>
          </cell>
          <cell r="AA356">
            <v>0</v>
          </cell>
          <cell r="AB356">
            <v>0</v>
          </cell>
          <cell r="AC356">
            <v>0</v>
          </cell>
          <cell r="AD356">
            <v>60</v>
          </cell>
          <cell r="AE356">
            <v>60</v>
          </cell>
          <cell r="AF356">
            <v>0</v>
          </cell>
          <cell r="AG356" t="str">
            <v>Xuất sắc</v>
          </cell>
          <cell r="AH356">
            <v>0</v>
          </cell>
          <cell r="AI356" t="str">
            <v>X</v>
          </cell>
          <cell r="AJ356">
            <v>0</v>
          </cell>
          <cell r="AK356" t="str">
            <v/>
          </cell>
          <cell r="AL356">
            <v>0</v>
          </cell>
          <cell r="AM356" t="str">
            <v/>
          </cell>
          <cell r="AN356">
            <v>0</v>
          </cell>
          <cell r="AO356" t="str">
            <v/>
          </cell>
          <cell r="AP356">
            <v>0</v>
          </cell>
          <cell r="AQ356" t="str">
            <v/>
          </cell>
          <cell r="AR356">
            <v>0</v>
          </cell>
          <cell r="AS356" t="str">
            <v>X</v>
          </cell>
          <cell r="AT356">
            <v>0</v>
          </cell>
          <cell r="AU356" t="str">
            <v/>
          </cell>
          <cell r="AV356">
            <v>0</v>
          </cell>
          <cell r="AW356" t="str">
            <v/>
          </cell>
          <cell r="AX356">
            <v>0</v>
          </cell>
          <cell r="AY356" t="str">
            <v/>
          </cell>
          <cell r="AZ356">
            <v>0</v>
          </cell>
          <cell r="BA356" t="str">
            <v/>
          </cell>
          <cell r="BB356">
            <v>0</v>
          </cell>
          <cell r="BC356" t="str">
            <v>CBGV</v>
          </cell>
        </row>
        <row r="357"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5</v>
          </cell>
          <cell r="AJ357">
            <v>0.7142857142857143</v>
          </cell>
          <cell r="AK357">
            <v>2</v>
          </cell>
          <cell r="AL357">
            <v>0.2857142857142857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5</v>
          </cell>
          <cell r="AT357">
            <v>0.7142857142857143</v>
          </cell>
          <cell r="AU357">
            <v>2</v>
          </cell>
          <cell r="AV357">
            <v>0.2857142857142857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</row>
        <row r="358"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5</v>
          </cell>
          <cell r="AJ358">
            <v>0.7142857142857143</v>
          </cell>
          <cell r="AK358">
            <v>2</v>
          </cell>
          <cell r="AL358">
            <v>0.2857142857142857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5</v>
          </cell>
          <cell r="AT358">
            <v>0.7142857142857143</v>
          </cell>
          <cell r="AU358">
            <v>2</v>
          </cell>
          <cell r="AV358">
            <v>0.2857142857142857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</row>
        <row r="359">
          <cell r="E359" t="str">
            <v>01025007</v>
          </cell>
          <cell r="F359">
            <v>92</v>
          </cell>
          <cell r="G359">
            <v>32</v>
          </cell>
          <cell r="H359">
            <v>15</v>
          </cell>
          <cell r="I359">
            <v>15</v>
          </cell>
          <cell r="J359">
            <v>30</v>
          </cell>
          <cell r="K359">
            <v>0</v>
          </cell>
          <cell r="L359">
            <v>0</v>
          </cell>
          <cell r="M359">
            <v>92</v>
          </cell>
          <cell r="N359" t="str">
            <v>Xuất sắc</v>
          </cell>
          <cell r="O359">
            <v>32</v>
          </cell>
          <cell r="P359">
            <v>15</v>
          </cell>
          <cell r="Q359">
            <v>15</v>
          </cell>
          <cell r="R359">
            <v>30</v>
          </cell>
          <cell r="S359">
            <v>60</v>
          </cell>
          <cell r="T359">
            <v>0</v>
          </cell>
          <cell r="U359">
            <v>0</v>
          </cell>
          <cell r="V359">
            <v>92</v>
          </cell>
          <cell r="W359" t="str">
            <v>Xuất sắc</v>
          </cell>
          <cell r="X359" t="str">
            <v>A2</v>
          </cell>
          <cell r="Y359" t="str">
            <v>A2</v>
          </cell>
          <cell r="Z359" t="str">
            <v>A4</v>
          </cell>
          <cell r="AA359">
            <v>0</v>
          </cell>
          <cell r="AB359">
            <v>0</v>
          </cell>
          <cell r="AC359">
            <v>0</v>
          </cell>
          <cell r="AD359">
            <v>60</v>
          </cell>
          <cell r="AE359">
            <v>60</v>
          </cell>
          <cell r="AF359">
            <v>0</v>
          </cell>
          <cell r="AG359" t="str">
            <v>Xuất sắc</v>
          </cell>
          <cell r="AH359">
            <v>0</v>
          </cell>
          <cell r="AI359" t="str">
            <v>X</v>
          </cell>
          <cell r="AJ359">
            <v>0</v>
          </cell>
          <cell r="AK359" t="str">
            <v/>
          </cell>
          <cell r="AL359">
            <v>0</v>
          </cell>
          <cell r="AM359" t="str">
            <v/>
          </cell>
          <cell r="AN359">
            <v>0</v>
          </cell>
          <cell r="AO359" t="str">
            <v/>
          </cell>
          <cell r="AP359">
            <v>0</v>
          </cell>
          <cell r="AQ359" t="str">
            <v/>
          </cell>
          <cell r="AR359">
            <v>0</v>
          </cell>
          <cell r="AS359" t="str">
            <v>X</v>
          </cell>
          <cell r="AT359">
            <v>0</v>
          </cell>
          <cell r="AU359" t="str">
            <v/>
          </cell>
          <cell r="AV359">
            <v>0</v>
          </cell>
          <cell r="AW359" t="str">
            <v/>
          </cell>
          <cell r="AX359">
            <v>0</v>
          </cell>
          <cell r="AY359" t="str">
            <v/>
          </cell>
          <cell r="AZ359">
            <v>0</v>
          </cell>
          <cell r="BA359" t="str">
            <v/>
          </cell>
          <cell r="BB359">
            <v>0</v>
          </cell>
          <cell r="BC359" t="str">
            <v>TPDV</v>
          </cell>
        </row>
        <row r="360">
          <cell r="E360" t="str">
            <v>01025016</v>
          </cell>
          <cell r="F360">
            <v>81</v>
          </cell>
          <cell r="G360">
            <v>32</v>
          </cell>
          <cell r="H360">
            <v>15</v>
          </cell>
          <cell r="I360">
            <v>15</v>
          </cell>
          <cell r="J360">
            <v>25</v>
          </cell>
          <cell r="K360">
            <v>0</v>
          </cell>
          <cell r="L360">
            <v>0</v>
          </cell>
          <cell r="M360">
            <v>87</v>
          </cell>
          <cell r="N360" t="str">
            <v>Tốt</v>
          </cell>
          <cell r="O360">
            <v>32</v>
          </cell>
          <cell r="P360">
            <v>15</v>
          </cell>
          <cell r="Q360">
            <v>15</v>
          </cell>
          <cell r="R360">
            <v>25</v>
          </cell>
          <cell r="S360">
            <v>55</v>
          </cell>
          <cell r="T360">
            <v>0</v>
          </cell>
          <cell r="U360">
            <v>0</v>
          </cell>
          <cell r="V360">
            <v>87</v>
          </cell>
          <cell r="W360" t="str">
            <v>Tốt</v>
          </cell>
          <cell r="X360" t="str">
            <v>A3</v>
          </cell>
          <cell r="Y360" t="str">
            <v>A4</v>
          </cell>
          <cell r="Z360" t="str">
            <v>A4</v>
          </cell>
          <cell r="AA360">
            <v>0</v>
          </cell>
          <cell r="AB360">
            <v>0</v>
          </cell>
          <cell r="AC360">
            <v>0</v>
          </cell>
          <cell r="AD360">
            <v>50</v>
          </cell>
          <cell r="AE360">
            <v>50</v>
          </cell>
          <cell r="AF360">
            <v>0</v>
          </cell>
          <cell r="AG360" t="str">
            <v>Tốt</v>
          </cell>
          <cell r="AH360">
            <v>0</v>
          </cell>
          <cell r="AI360" t="str">
            <v/>
          </cell>
          <cell r="AJ360">
            <v>0</v>
          </cell>
          <cell r="AK360" t="str">
            <v>X</v>
          </cell>
          <cell r="AL360">
            <v>0</v>
          </cell>
          <cell r="AM360" t="str">
            <v/>
          </cell>
          <cell r="AN360">
            <v>0</v>
          </cell>
          <cell r="AO360" t="str">
            <v/>
          </cell>
          <cell r="AP360">
            <v>0</v>
          </cell>
          <cell r="AQ360" t="str">
            <v/>
          </cell>
          <cell r="AR360">
            <v>0</v>
          </cell>
          <cell r="AS360" t="str">
            <v/>
          </cell>
          <cell r="AT360">
            <v>0</v>
          </cell>
          <cell r="AU360" t="str">
            <v>X</v>
          </cell>
          <cell r="AV360">
            <v>0</v>
          </cell>
          <cell r="AW360" t="str">
            <v/>
          </cell>
          <cell r="AX360">
            <v>0</v>
          </cell>
          <cell r="AY360" t="str">
            <v/>
          </cell>
          <cell r="AZ360">
            <v>0</v>
          </cell>
          <cell r="BA360" t="str">
            <v/>
          </cell>
          <cell r="BB360">
            <v>0</v>
          </cell>
          <cell r="BC360" t="str">
            <v>CBGV</v>
          </cell>
        </row>
        <row r="361">
          <cell r="E361" t="str">
            <v>01025008</v>
          </cell>
          <cell r="F361">
            <v>86</v>
          </cell>
          <cell r="G361">
            <v>32</v>
          </cell>
          <cell r="H361">
            <v>15</v>
          </cell>
          <cell r="I361">
            <v>15</v>
          </cell>
          <cell r="J361">
            <v>30</v>
          </cell>
          <cell r="K361">
            <v>0</v>
          </cell>
          <cell r="L361">
            <v>0</v>
          </cell>
          <cell r="M361">
            <v>92</v>
          </cell>
          <cell r="N361" t="str">
            <v>Xuất sắc</v>
          </cell>
          <cell r="O361">
            <v>32</v>
          </cell>
          <cell r="P361">
            <v>15</v>
          </cell>
          <cell r="Q361">
            <v>15</v>
          </cell>
          <cell r="R361">
            <v>30</v>
          </cell>
          <cell r="S361">
            <v>60</v>
          </cell>
          <cell r="T361">
            <v>0</v>
          </cell>
          <cell r="U361">
            <v>0</v>
          </cell>
          <cell r="V361">
            <v>92</v>
          </cell>
          <cell r="W361" t="str">
            <v>Xuất sắc</v>
          </cell>
          <cell r="X361" t="str">
            <v>A2</v>
          </cell>
          <cell r="Y361" t="str">
            <v>A3</v>
          </cell>
          <cell r="Z361" t="str">
            <v>A3</v>
          </cell>
          <cell r="AA361">
            <v>0</v>
          </cell>
          <cell r="AB361">
            <v>0</v>
          </cell>
          <cell r="AC361">
            <v>0</v>
          </cell>
          <cell r="AD361">
            <v>60</v>
          </cell>
          <cell r="AE361">
            <v>60</v>
          </cell>
          <cell r="AF361">
            <v>0</v>
          </cell>
          <cell r="AG361" t="str">
            <v>Xuất sắc</v>
          </cell>
          <cell r="AH361">
            <v>0</v>
          </cell>
          <cell r="AI361" t="str">
            <v>X</v>
          </cell>
          <cell r="AJ361">
            <v>0</v>
          </cell>
          <cell r="AK361" t="str">
            <v/>
          </cell>
          <cell r="AL361">
            <v>0</v>
          </cell>
          <cell r="AM361" t="str">
            <v/>
          </cell>
          <cell r="AN361">
            <v>0</v>
          </cell>
          <cell r="AO361" t="str">
            <v/>
          </cell>
          <cell r="AP361">
            <v>0</v>
          </cell>
          <cell r="AQ361" t="str">
            <v/>
          </cell>
          <cell r="AR361">
            <v>0</v>
          </cell>
          <cell r="AS361" t="str">
            <v>X</v>
          </cell>
          <cell r="AT361">
            <v>0</v>
          </cell>
          <cell r="AU361" t="str">
            <v/>
          </cell>
          <cell r="AV361">
            <v>0</v>
          </cell>
          <cell r="AW361" t="str">
            <v/>
          </cell>
          <cell r="AX361">
            <v>0</v>
          </cell>
          <cell r="AY361" t="str">
            <v/>
          </cell>
          <cell r="AZ361">
            <v>0</v>
          </cell>
          <cell r="BA361" t="str">
            <v/>
          </cell>
          <cell r="BB361">
            <v>0</v>
          </cell>
          <cell r="BC361" t="str">
            <v>CBGV</v>
          </cell>
        </row>
        <row r="362">
          <cell r="E362" t="str">
            <v>01025002</v>
          </cell>
          <cell r="F362">
            <v>90</v>
          </cell>
          <cell r="G362">
            <v>32</v>
          </cell>
          <cell r="H362">
            <v>15</v>
          </cell>
          <cell r="I362">
            <v>15</v>
          </cell>
          <cell r="J362">
            <v>30</v>
          </cell>
          <cell r="K362">
            <v>0</v>
          </cell>
          <cell r="L362">
            <v>0</v>
          </cell>
          <cell r="M362">
            <v>92</v>
          </cell>
          <cell r="N362" t="str">
            <v>Xuất sắc</v>
          </cell>
          <cell r="O362">
            <v>32</v>
          </cell>
          <cell r="P362">
            <v>15</v>
          </cell>
          <cell r="Q362">
            <v>15</v>
          </cell>
          <cell r="R362">
            <v>30</v>
          </cell>
          <cell r="S362">
            <v>60</v>
          </cell>
          <cell r="T362">
            <v>0</v>
          </cell>
          <cell r="U362">
            <v>0</v>
          </cell>
          <cell r="V362">
            <v>92</v>
          </cell>
          <cell r="W362" t="str">
            <v>Xuất sắc</v>
          </cell>
          <cell r="X362" t="str">
            <v>A1</v>
          </cell>
          <cell r="Y362" t="str">
            <v>A2</v>
          </cell>
          <cell r="Z362" t="str">
            <v>A1</v>
          </cell>
          <cell r="AA362">
            <v>0</v>
          </cell>
          <cell r="AB362">
            <v>0</v>
          </cell>
          <cell r="AC362">
            <v>0</v>
          </cell>
          <cell r="AD362">
            <v>60</v>
          </cell>
          <cell r="AE362">
            <v>60</v>
          </cell>
          <cell r="AF362">
            <v>0</v>
          </cell>
          <cell r="AG362" t="str">
            <v>Xuất sắc</v>
          </cell>
          <cell r="AH362">
            <v>0</v>
          </cell>
          <cell r="AI362" t="str">
            <v>X</v>
          </cell>
          <cell r="AJ362">
            <v>0</v>
          </cell>
          <cell r="AK362" t="str">
            <v/>
          </cell>
          <cell r="AL362">
            <v>0</v>
          </cell>
          <cell r="AM362" t="str">
            <v/>
          </cell>
          <cell r="AN362">
            <v>0</v>
          </cell>
          <cell r="AO362" t="str">
            <v/>
          </cell>
          <cell r="AP362">
            <v>0</v>
          </cell>
          <cell r="AQ362" t="str">
            <v/>
          </cell>
          <cell r="AR362">
            <v>0</v>
          </cell>
          <cell r="AS362" t="str">
            <v>X</v>
          </cell>
          <cell r="AT362">
            <v>0</v>
          </cell>
          <cell r="AU362" t="str">
            <v/>
          </cell>
          <cell r="AV362">
            <v>0</v>
          </cell>
          <cell r="AW362" t="str">
            <v/>
          </cell>
          <cell r="AX362">
            <v>0</v>
          </cell>
          <cell r="AY362" t="str">
            <v/>
          </cell>
          <cell r="AZ362">
            <v>0</v>
          </cell>
          <cell r="BA362" t="str">
            <v/>
          </cell>
          <cell r="BB362">
            <v>0</v>
          </cell>
          <cell r="BC362" t="str">
            <v>CBGV</v>
          </cell>
        </row>
        <row r="363">
          <cell r="E363" t="str">
            <v>01025015</v>
          </cell>
          <cell r="F363">
            <v>89</v>
          </cell>
          <cell r="G363">
            <v>32</v>
          </cell>
          <cell r="H363">
            <v>15</v>
          </cell>
          <cell r="I363">
            <v>15</v>
          </cell>
          <cell r="J363">
            <v>25</v>
          </cell>
          <cell r="K363">
            <v>0</v>
          </cell>
          <cell r="L363">
            <v>0</v>
          </cell>
          <cell r="M363">
            <v>87</v>
          </cell>
          <cell r="N363" t="str">
            <v>Tốt</v>
          </cell>
          <cell r="O363">
            <v>32</v>
          </cell>
          <cell r="P363">
            <v>15</v>
          </cell>
          <cell r="Q363">
            <v>15</v>
          </cell>
          <cell r="R363">
            <v>25</v>
          </cell>
          <cell r="S363">
            <v>55</v>
          </cell>
          <cell r="T363">
            <v>0</v>
          </cell>
          <cell r="U363">
            <v>0</v>
          </cell>
          <cell r="V363">
            <v>87</v>
          </cell>
          <cell r="W363" t="str">
            <v>Tốt</v>
          </cell>
          <cell r="X363" t="str">
            <v>A3</v>
          </cell>
          <cell r="Y363" t="str">
            <v>A4</v>
          </cell>
          <cell r="Z363" t="str">
            <v>A3</v>
          </cell>
          <cell r="AA363">
            <v>0</v>
          </cell>
          <cell r="AB363">
            <v>0</v>
          </cell>
          <cell r="AC363">
            <v>0</v>
          </cell>
          <cell r="AD363">
            <v>60</v>
          </cell>
          <cell r="AE363">
            <v>60</v>
          </cell>
          <cell r="AF363">
            <v>0</v>
          </cell>
          <cell r="AG363" t="str">
            <v>Tốt</v>
          </cell>
          <cell r="AH363">
            <v>0</v>
          </cell>
          <cell r="AI363" t="str">
            <v/>
          </cell>
          <cell r="AJ363">
            <v>0</v>
          </cell>
          <cell r="AK363" t="str">
            <v>X</v>
          </cell>
          <cell r="AL363">
            <v>0</v>
          </cell>
          <cell r="AM363" t="str">
            <v/>
          </cell>
          <cell r="AN363">
            <v>0</v>
          </cell>
          <cell r="AO363" t="str">
            <v/>
          </cell>
          <cell r="AP363">
            <v>0</v>
          </cell>
          <cell r="AQ363" t="str">
            <v/>
          </cell>
          <cell r="AR363">
            <v>0</v>
          </cell>
          <cell r="AS363" t="str">
            <v/>
          </cell>
          <cell r="AT363">
            <v>0</v>
          </cell>
          <cell r="AU363" t="str">
            <v>X</v>
          </cell>
          <cell r="AV363">
            <v>0</v>
          </cell>
          <cell r="AW363" t="str">
            <v/>
          </cell>
          <cell r="AX363">
            <v>0</v>
          </cell>
          <cell r="AY363" t="str">
            <v/>
          </cell>
          <cell r="AZ363">
            <v>0</v>
          </cell>
          <cell r="BA363" t="str">
            <v/>
          </cell>
          <cell r="BB363">
            <v>0</v>
          </cell>
          <cell r="BC363" t="str">
            <v>CBGV</v>
          </cell>
        </row>
        <row r="364">
          <cell r="E364" t="str">
            <v>01015053</v>
          </cell>
          <cell r="F364">
            <v>88</v>
          </cell>
          <cell r="G364">
            <v>32</v>
          </cell>
          <cell r="H364">
            <v>15</v>
          </cell>
          <cell r="I364">
            <v>15</v>
          </cell>
          <cell r="J364">
            <v>30</v>
          </cell>
          <cell r="K364">
            <v>0</v>
          </cell>
          <cell r="L364">
            <v>0</v>
          </cell>
          <cell r="M364">
            <v>92</v>
          </cell>
          <cell r="N364" t="str">
            <v>Xuất sắc</v>
          </cell>
          <cell r="O364">
            <v>32</v>
          </cell>
          <cell r="P364">
            <v>15</v>
          </cell>
          <cell r="Q364">
            <v>15</v>
          </cell>
          <cell r="R364">
            <v>30</v>
          </cell>
          <cell r="S364">
            <v>60</v>
          </cell>
          <cell r="T364">
            <v>0</v>
          </cell>
          <cell r="U364">
            <v>0</v>
          </cell>
          <cell r="V364">
            <v>92</v>
          </cell>
          <cell r="W364" t="str">
            <v>Xuất sắc</v>
          </cell>
          <cell r="X364" t="str">
            <v>A3</v>
          </cell>
          <cell r="Y364" t="str">
            <v>A3</v>
          </cell>
          <cell r="Z364" t="str">
            <v>A2</v>
          </cell>
          <cell r="AA364">
            <v>0</v>
          </cell>
          <cell r="AB364">
            <v>0</v>
          </cell>
          <cell r="AC364">
            <v>0</v>
          </cell>
          <cell r="AD364">
            <v>60</v>
          </cell>
          <cell r="AE364">
            <v>60</v>
          </cell>
          <cell r="AF364">
            <v>0</v>
          </cell>
          <cell r="AG364" t="str">
            <v>Xuất sắc</v>
          </cell>
          <cell r="AH364">
            <v>0</v>
          </cell>
          <cell r="AI364" t="str">
            <v>X</v>
          </cell>
          <cell r="AJ364">
            <v>0</v>
          </cell>
          <cell r="AK364" t="str">
            <v/>
          </cell>
          <cell r="AL364">
            <v>0</v>
          </cell>
          <cell r="AM364" t="str">
            <v/>
          </cell>
          <cell r="AN364">
            <v>0</v>
          </cell>
          <cell r="AO364" t="str">
            <v/>
          </cell>
          <cell r="AP364">
            <v>0</v>
          </cell>
          <cell r="AQ364" t="str">
            <v/>
          </cell>
          <cell r="AR364">
            <v>0</v>
          </cell>
          <cell r="AS364" t="str">
            <v>X</v>
          </cell>
          <cell r="AT364">
            <v>0</v>
          </cell>
          <cell r="AU364" t="str">
            <v/>
          </cell>
          <cell r="AV364">
            <v>0</v>
          </cell>
          <cell r="AW364" t="str">
            <v/>
          </cell>
          <cell r="AX364">
            <v>0</v>
          </cell>
          <cell r="AY364" t="str">
            <v/>
          </cell>
          <cell r="AZ364">
            <v>0</v>
          </cell>
          <cell r="BA364" t="str">
            <v/>
          </cell>
          <cell r="BB364">
            <v>0</v>
          </cell>
          <cell r="BC364" t="str">
            <v>CBGV</v>
          </cell>
        </row>
        <row r="365">
          <cell r="E365" t="str">
            <v>01009027</v>
          </cell>
          <cell r="F365">
            <v>85</v>
          </cell>
          <cell r="G365">
            <v>32</v>
          </cell>
          <cell r="H365">
            <v>15</v>
          </cell>
          <cell r="I365">
            <v>15</v>
          </cell>
          <cell r="J365">
            <v>30</v>
          </cell>
          <cell r="K365">
            <v>0</v>
          </cell>
          <cell r="L365">
            <v>0</v>
          </cell>
          <cell r="M365">
            <v>92</v>
          </cell>
          <cell r="N365" t="str">
            <v>Xuất sắc</v>
          </cell>
          <cell r="O365">
            <v>32</v>
          </cell>
          <cell r="P365">
            <v>15</v>
          </cell>
          <cell r="Q365">
            <v>15</v>
          </cell>
          <cell r="R365">
            <v>30</v>
          </cell>
          <cell r="S365">
            <v>60</v>
          </cell>
          <cell r="T365">
            <v>0</v>
          </cell>
          <cell r="U365">
            <v>0</v>
          </cell>
          <cell r="V365">
            <v>92</v>
          </cell>
          <cell r="W365" t="str">
            <v>Xuất sắc</v>
          </cell>
          <cell r="X365" t="str">
            <v>A2</v>
          </cell>
          <cell r="Y365" t="str">
            <v>A2</v>
          </cell>
          <cell r="Z365" t="str">
            <v>A2</v>
          </cell>
          <cell r="AA365">
            <v>0</v>
          </cell>
          <cell r="AB365">
            <v>0</v>
          </cell>
          <cell r="AC365">
            <v>0</v>
          </cell>
          <cell r="AD365">
            <v>60</v>
          </cell>
          <cell r="AE365">
            <v>60</v>
          </cell>
          <cell r="AF365">
            <v>0</v>
          </cell>
          <cell r="AG365" t="str">
            <v>Xuất sắc</v>
          </cell>
          <cell r="AH365">
            <v>0</v>
          </cell>
          <cell r="AI365" t="str">
            <v>X</v>
          </cell>
          <cell r="AJ365">
            <v>0</v>
          </cell>
          <cell r="AK365" t="str">
            <v/>
          </cell>
          <cell r="AL365">
            <v>0</v>
          </cell>
          <cell r="AM365" t="str">
            <v/>
          </cell>
          <cell r="AN365">
            <v>0</v>
          </cell>
          <cell r="AO365" t="str">
            <v/>
          </cell>
          <cell r="AP365">
            <v>0</v>
          </cell>
          <cell r="AQ365" t="str">
            <v/>
          </cell>
          <cell r="AR365">
            <v>0</v>
          </cell>
          <cell r="AS365" t="str">
            <v>X</v>
          </cell>
          <cell r="AT365">
            <v>0</v>
          </cell>
          <cell r="AU365" t="str">
            <v/>
          </cell>
          <cell r="AV365">
            <v>0</v>
          </cell>
          <cell r="AW365" t="str">
            <v/>
          </cell>
          <cell r="AX365">
            <v>0</v>
          </cell>
          <cell r="AY365" t="str">
            <v/>
          </cell>
          <cell r="AZ365">
            <v>0</v>
          </cell>
          <cell r="BA365" t="str">
            <v/>
          </cell>
          <cell r="BB365">
            <v>0</v>
          </cell>
          <cell r="BC365" t="str">
            <v>CBGV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337"/>
  <sheetViews>
    <sheetView tabSelected="1" topLeftCell="A5" zoomScaleNormal="100" zoomScalePageLayoutView="70" workbookViewId="0">
      <pane xSplit="3" ySplit="2" topLeftCell="D265" activePane="bottomRight" state="frozen"/>
      <selection activeCell="A5" sqref="A5"/>
      <selection pane="topRight" activeCell="D5" sqref="D5"/>
      <selection pane="bottomLeft" activeCell="A7" sqref="A7"/>
      <selection pane="bottomRight" activeCell="F269" sqref="F269"/>
    </sheetView>
  </sheetViews>
  <sheetFormatPr defaultRowHeight="15.75" x14ac:dyDescent="0.25"/>
  <cols>
    <col min="1" max="1" width="7.42578125" style="112" customWidth="1"/>
    <col min="2" max="2" width="13" style="113" customWidth="1"/>
    <col min="3" max="3" width="31.42578125" style="114" customWidth="1"/>
    <col min="4" max="4" width="15.28515625" style="114" customWidth="1"/>
    <col min="5" max="6" width="10.140625" style="112" customWidth="1"/>
    <col min="7" max="7" width="10.85546875" style="112" customWidth="1"/>
    <col min="8" max="8" width="10.140625" style="112" customWidth="1"/>
    <col min="9" max="9" width="9.140625" style="117" customWidth="1"/>
    <col min="10" max="10" width="12" style="112" customWidth="1"/>
    <col min="11" max="11" width="14.28515625" style="112" customWidth="1"/>
    <col min="12" max="12" width="15.7109375" style="112" bestFit="1" customWidth="1"/>
    <col min="13" max="16384" width="9.140625" style="112"/>
  </cols>
  <sheetData>
    <row r="1" spans="1:11" s="1" customFormat="1" ht="52.5" customHeight="1" x14ac:dyDescent="0.25">
      <c r="A1" s="161" t="s">
        <v>0</v>
      </c>
      <c r="B1" s="161"/>
      <c r="C1" s="161"/>
      <c r="D1" s="118"/>
      <c r="I1" s="2"/>
    </row>
    <row r="2" spans="1:11" s="1" customFormat="1" ht="6" customHeight="1" x14ac:dyDescent="0.25">
      <c r="A2" s="161"/>
      <c r="B2" s="161"/>
      <c r="C2" s="161"/>
      <c r="D2" s="118"/>
      <c r="I2" s="2"/>
    </row>
    <row r="3" spans="1:11" s="1" customFormat="1" ht="40.5" customHeight="1" x14ac:dyDescent="0.25">
      <c r="A3" s="162" t="s">
        <v>1</v>
      </c>
      <c r="B3" s="162"/>
      <c r="C3" s="162"/>
      <c r="D3" s="119"/>
      <c r="I3" s="3" t="s">
        <v>2</v>
      </c>
    </row>
    <row r="4" spans="1:11" s="1" customFormat="1" ht="29.25" customHeight="1" x14ac:dyDescent="0.25">
      <c r="A4" s="4"/>
      <c r="B4" s="5"/>
      <c r="C4" s="6"/>
      <c r="D4" s="6"/>
      <c r="I4" s="2"/>
    </row>
    <row r="5" spans="1:11" s="1" customFormat="1" ht="22.5" customHeight="1" x14ac:dyDescent="0.25">
      <c r="A5" s="156" t="s">
        <v>3</v>
      </c>
      <c r="B5" s="163" t="s">
        <v>4</v>
      </c>
      <c r="C5" s="153" t="s">
        <v>5</v>
      </c>
      <c r="D5" s="153" t="s">
        <v>6</v>
      </c>
      <c r="E5" s="155" t="s">
        <v>7</v>
      </c>
      <c r="F5" s="155"/>
      <c r="G5" s="155"/>
      <c r="H5" s="155"/>
      <c r="I5" s="155"/>
      <c r="J5" s="156" t="s">
        <v>8</v>
      </c>
    </row>
    <row r="6" spans="1:11" s="8" customFormat="1" ht="66" customHeight="1" x14ac:dyDescent="0.25">
      <c r="A6" s="157"/>
      <c r="B6" s="164"/>
      <c r="C6" s="154"/>
      <c r="D6" s="154"/>
      <c r="E6" s="120" t="s">
        <v>9</v>
      </c>
      <c r="F6" s="120" t="s">
        <v>10</v>
      </c>
      <c r="G6" s="120" t="s">
        <v>11</v>
      </c>
      <c r="H6" s="120" t="s">
        <v>12</v>
      </c>
      <c r="I6" s="7" t="s">
        <v>13</v>
      </c>
      <c r="J6" s="157"/>
    </row>
    <row r="7" spans="1:11" s="8" customFormat="1" ht="24.75" customHeight="1" x14ac:dyDescent="0.25">
      <c r="A7" s="9" t="s">
        <v>14</v>
      </c>
      <c r="B7" s="121" t="s">
        <v>15</v>
      </c>
      <c r="C7" s="122"/>
      <c r="D7" s="122"/>
      <c r="E7" s="123"/>
      <c r="F7" s="123"/>
      <c r="G7" s="123"/>
      <c r="H7" s="123"/>
      <c r="I7" s="124"/>
      <c r="J7" s="125"/>
    </row>
    <row r="8" spans="1:11" s="8" customFormat="1" ht="30" customHeight="1" x14ac:dyDescent="0.25">
      <c r="A8" s="10">
        <v>1</v>
      </c>
      <c r="B8" s="126" t="s">
        <v>16</v>
      </c>
      <c r="C8" s="35" t="s">
        <v>17</v>
      </c>
      <c r="D8" s="36" t="s">
        <v>18</v>
      </c>
      <c r="E8" s="37" t="str">
        <f>+VLOOKUP(B8,'[1]Mau 4B'!$E$10:$BC$365,41,0)</f>
        <v>X</v>
      </c>
      <c r="F8" s="37" t="str">
        <f>+VLOOKUP(B8,'[1]Mau 4B'!$E$10:$BC$365,43,0)</f>
        <v/>
      </c>
      <c r="G8" s="37" t="str">
        <f>+VLOOKUP(B8,'[1]Mau 4B'!$E$10:$BC$365,45,0)</f>
        <v/>
      </c>
      <c r="H8" s="37" t="str">
        <f>+VLOOKUP(B8,'[1]Mau 4B'!$E$10:$BC$365,47,0)</f>
        <v/>
      </c>
      <c r="I8" s="38" t="str">
        <f>+VLOOKUP(B8,'[1]Mau 4B'!$E$10:$BC$365,49,0)</f>
        <v/>
      </c>
      <c r="J8" s="39" t="s">
        <v>19</v>
      </c>
      <c r="K8" s="17" t="str">
        <f>+VLOOKUP(B8,'[1]Mau 4B'!$E$10:$BC$365,29,0)</f>
        <v>Xuất sắc</v>
      </c>
    </row>
    <row r="9" spans="1:11" s="8" customFormat="1" ht="30" customHeight="1" x14ac:dyDescent="0.25">
      <c r="A9" s="10">
        <v>2</v>
      </c>
      <c r="B9" s="127" t="s">
        <v>20</v>
      </c>
      <c r="C9" s="35" t="s">
        <v>21</v>
      </c>
      <c r="D9" s="36" t="s">
        <v>22</v>
      </c>
      <c r="E9" s="37" t="str">
        <f>+VLOOKUP(B9,'[1]Mau 4B'!$E$10:$BC$365,41,0)</f>
        <v>X</v>
      </c>
      <c r="F9" s="37" t="str">
        <f>+VLOOKUP(B9,'[1]Mau 4B'!$E$10:$BC$365,43,0)</f>
        <v/>
      </c>
      <c r="G9" s="37" t="str">
        <f>+VLOOKUP(B9,'[1]Mau 4B'!$E$10:$BC$365,45,0)</f>
        <v/>
      </c>
      <c r="H9" s="37" t="str">
        <f>+VLOOKUP(B9,'[1]Mau 4B'!$E$10:$BC$365,47,0)</f>
        <v/>
      </c>
      <c r="I9" s="38" t="str">
        <f>+VLOOKUP(B9,'[1]Mau 4B'!$E$10:$BC$365,49,0)</f>
        <v/>
      </c>
      <c r="J9" s="39" t="s">
        <v>19</v>
      </c>
      <c r="K9" s="17" t="str">
        <f>+VLOOKUP(B9,'[1]Mau 4B'!$E$10:$BC$365,29,0)</f>
        <v>Xuất sắc</v>
      </c>
    </row>
    <row r="10" spans="1:11" s="118" customFormat="1" ht="30" customHeight="1" x14ac:dyDescent="0.25">
      <c r="A10" s="10">
        <v>3</v>
      </c>
      <c r="B10" s="127" t="s">
        <v>23</v>
      </c>
      <c r="C10" s="35" t="s">
        <v>24</v>
      </c>
      <c r="D10" s="36" t="s">
        <v>22</v>
      </c>
      <c r="E10" s="37" t="str">
        <f>+VLOOKUP(B10,'[1]Mau 4B'!$E$10:$BC$365,41,0)</f>
        <v>X</v>
      </c>
      <c r="F10" s="37" t="str">
        <f>+VLOOKUP(B10,'[1]Mau 4B'!$E$10:$BC$365,43,0)</f>
        <v/>
      </c>
      <c r="G10" s="37" t="str">
        <f>+VLOOKUP(B10,'[1]Mau 4B'!$E$10:$BC$365,45,0)</f>
        <v/>
      </c>
      <c r="H10" s="37" t="str">
        <f>+VLOOKUP(B10,'[1]Mau 4B'!$E$10:$BC$365,47,0)</f>
        <v/>
      </c>
      <c r="I10" s="38" t="str">
        <f>+VLOOKUP(B10,'[1]Mau 4B'!$E$10:$BC$365,49,0)</f>
        <v/>
      </c>
      <c r="J10" s="39" t="s">
        <v>19</v>
      </c>
      <c r="K10" s="17" t="str">
        <f>+VLOOKUP(B10,'[1]Mau 4B'!$E$10:$BC$365,29,0)</f>
        <v>Xuất sắc</v>
      </c>
    </row>
    <row r="11" spans="1:11" s="118" customFormat="1" ht="30" customHeight="1" x14ac:dyDescent="0.25">
      <c r="A11" s="10">
        <v>4</v>
      </c>
      <c r="B11" s="127" t="s">
        <v>25</v>
      </c>
      <c r="C11" s="35" t="s">
        <v>26</v>
      </c>
      <c r="D11" s="36" t="s">
        <v>22</v>
      </c>
      <c r="E11" s="37" t="str">
        <f>+VLOOKUP(B11,'[1]Mau 4B'!$E$10:$BC$365,41,0)</f>
        <v>X</v>
      </c>
      <c r="F11" s="37" t="str">
        <f>+VLOOKUP(B11,'[1]Mau 4B'!$E$10:$BC$365,43,0)</f>
        <v/>
      </c>
      <c r="G11" s="37" t="str">
        <f>+VLOOKUP(B11,'[1]Mau 4B'!$E$10:$BC$365,45,0)</f>
        <v/>
      </c>
      <c r="H11" s="37" t="str">
        <f>+VLOOKUP(B11,'[1]Mau 4B'!$E$10:$BC$365,47,0)</f>
        <v/>
      </c>
      <c r="I11" s="38" t="str">
        <f>+VLOOKUP(B11,'[1]Mau 4B'!$E$10:$BC$365,49,0)</f>
        <v/>
      </c>
      <c r="J11" s="39" t="s">
        <v>19</v>
      </c>
      <c r="K11" s="17" t="str">
        <f>+VLOOKUP(B11,'[1]Mau 4B'!$E$10:$BC$365,29,0)</f>
        <v>Xuất sắc</v>
      </c>
    </row>
    <row r="12" spans="1:11" s="118" customFormat="1" ht="30" customHeight="1" x14ac:dyDescent="0.25">
      <c r="A12" s="10">
        <v>5</v>
      </c>
      <c r="B12" s="127" t="s">
        <v>27</v>
      </c>
      <c r="C12" s="35" t="s">
        <v>28</v>
      </c>
      <c r="D12" s="36" t="s">
        <v>22</v>
      </c>
      <c r="E12" s="37" t="str">
        <f>+VLOOKUP(B12,'[1]Mau 4B'!$E$10:$BC$365,41,0)</f>
        <v>X</v>
      </c>
      <c r="F12" s="37" t="str">
        <f>+VLOOKUP(B12,'[1]Mau 4B'!$E$10:$BC$365,43,0)</f>
        <v/>
      </c>
      <c r="G12" s="37" t="str">
        <f>+VLOOKUP(B12,'[1]Mau 4B'!$E$10:$BC$365,45,0)</f>
        <v/>
      </c>
      <c r="H12" s="37" t="str">
        <f>+VLOOKUP(B12,'[1]Mau 4B'!$E$10:$BC$365,47,0)</f>
        <v/>
      </c>
      <c r="I12" s="38" t="str">
        <f>+VLOOKUP(B12,'[1]Mau 4B'!$E$10:$BC$365,49,0)</f>
        <v/>
      </c>
      <c r="J12" s="39" t="s">
        <v>19</v>
      </c>
      <c r="K12" s="19" t="str">
        <f>+VLOOKUP(B12,'[1]Mau 4B'!$E$10:$BC$365,29,0)</f>
        <v>Xuất sắc</v>
      </c>
    </row>
    <row r="13" spans="1:11" s="21" customFormat="1" ht="30" customHeight="1" x14ac:dyDescent="0.25">
      <c r="A13" s="10">
        <v>6</v>
      </c>
      <c r="B13" s="128" t="s">
        <v>29</v>
      </c>
      <c r="C13" s="35" t="s">
        <v>30</v>
      </c>
      <c r="D13" s="36" t="s">
        <v>22</v>
      </c>
      <c r="E13" s="37" t="str">
        <f>+VLOOKUP(B13,'[1]Mau 4B'!$E$10:$BC$365,41,0)</f>
        <v>X</v>
      </c>
      <c r="F13" s="37" t="str">
        <f>+VLOOKUP(B13,'[1]Mau 4B'!$E$10:$BC$365,43,0)</f>
        <v/>
      </c>
      <c r="G13" s="37" t="str">
        <f>+VLOOKUP(B13,'[1]Mau 4B'!$E$10:$BC$365,45,0)</f>
        <v/>
      </c>
      <c r="H13" s="37" t="str">
        <f>+VLOOKUP(B13,'[1]Mau 4B'!$E$10:$BC$365,47,0)</f>
        <v/>
      </c>
      <c r="I13" s="38" t="str">
        <f>+VLOOKUP(B13,'[1]Mau 4B'!$E$10:$BC$365,49,0)</f>
        <v/>
      </c>
      <c r="J13" s="39" t="s">
        <v>19</v>
      </c>
      <c r="K13" s="19" t="str">
        <f>+VLOOKUP(B13,'[1]Mau 4B'!$E$10:$BC$365,29,0)</f>
        <v>Xuất sắc</v>
      </c>
    </row>
    <row r="14" spans="1:11" s="118" customFormat="1" ht="30" customHeight="1" x14ac:dyDescent="0.25">
      <c r="A14" s="10">
        <v>7</v>
      </c>
      <c r="B14" s="126" t="s">
        <v>31</v>
      </c>
      <c r="C14" s="35" t="s">
        <v>32</v>
      </c>
      <c r="D14" s="36" t="s">
        <v>22</v>
      </c>
      <c r="E14" s="37" t="str">
        <f>+VLOOKUP(B14,'[1]Mau 4B'!$E$10:$BC$365,41,0)</f>
        <v/>
      </c>
      <c r="F14" s="37" t="str">
        <f>+VLOOKUP(B14,'[1]Mau 4B'!$E$10:$BC$365,43,0)</f>
        <v>X</v>
      </c>
      <c r="G14" s="37" t="str">
        <f>+VLOOKUP(B14,'[1]Mau 4B'!$E$10:$BC$365,45,0)</f>
        <v/>
      </c>
      <c r="H14" s="37" t="str">
        <f>+VLOOKUP(B14,'[1]Mau 4B'!$E$10:$BC$365,47,0)</f>
        <v/>
      </c>
      <c r="I14" s="38" t="str">
        <f>+VLOOKUP(B14,'[1]Mau 4B'!$E$10:$BC$365,49,0)</f>
        <v/>
      </c>
      <c r="J14" s="39" t="s">
        <v>19</v>
      </c>
      <c r="K14" s="17" t="str">
        <f>+VLOOKUP(B14,'[1]Mau 4B'!$E$10:$BC$365,29,0)</f>
        <v>Tốt</v>
      </c>
    </row>
    <row r="15" spans="1:11" s="23" customFormat="1" ht="34.5" customHeight="1" x14ac:dyDescent="0.25">
      <c r="A15" s="10">
        <v>8</v>
      </c>
      <c r="B15" s="129" t="s">
        <v>33</v>
      </c>
      <c r="C15" s="35" t="s">
        <v>34</v>
      </c>
      <c r="D15" s="36" t="s">
        <v>670</v>
      </c>
      <c r="E15" s="37" t="str">
        <f>+VLOOKUP(B15,'[1]Mau 4B'!$E$10:$BC$365,41,0)</f>
        <v>X</v>
      </c>
      <c r="F15" s="37" t="str">
        <f>+VLOOKUP(B15,'[1]Mau 4B'!$E$10:$BC$365,43,0)</f>
        <v/>
      </c>
      <c r="G15" s="37" t="str">
        <f>+VLOOKUP(B15,'[1]Mau 4B'!$E$10:$BC$365,45,0)</f>
        <v/>
      </c>
      <c r="H15" s="37" t="str">
        <f>+VLOOKUP(B15,'[1]Mau 4B'!$E$10:$BC$365,47,0)</f>
        <v/>
      </c>
      <c r="I15" s="38" t="str">
        <f>+VLOOKUP(B15,'[1]Mau 4B'!$E$10:$BC$365,49,0)</f>
        <v/>
      </c>
      <c r="J15" s="39" t="s">
        <v>19</v>
      </c>
      <c r="K15" s="17" t="str">
        <f>+VLOOKUP(B15,'[1]Mau 4B'!$E$10:$BC$365,29,0)</f>
        <v>Xuất sắc</v>
      </c>
    </row>
    <row r="16" spans="1:11" s="118" customFormat="1" ht="30" customHeight="1" x14ac:dyDescent="0.25">
      <c r="A16" s="10">
        <v>9</v>
      </c>
      <c r="B16" s="130" t="s">
        <v>35</v>
      </c>
      <c r="C16" s="131" t="s">
        <v>36</v>
      </c>
      <c r="D16" s="36" t="s">
        <v>670</v>
      </c>
      <c r="E16" s="37" t="str">
        <f>+VLOOKUP(B16,'[1]Mau 4B'!$E$10:$BC$365,41,0)</f>
        <v>X</v>
      </c>
      <c r="F16" s="37" t="str">
        <f>+VLOOKUP(B16,'[1]Mau 4B'!$E$10:$BC$365,43,0)</f>
        <v/>
      </c>
      <c r="G16" s="37" t="str">
        <f>+VLOOKUP(B16,'[1]Mau 4B'!$E$10:$BC$365,45,0)</f>
        <v/>
      </c>
      <c r="H16" s="37" t="str">
        <f>+VLOOKUP(B16,'[1]Mau 4B'!$E$10:$BC$365,47,0)</f>
        <v/>
      </c>
      <c r="I16" s="38" t="str">
        <f>+VLOOKUP(B16,'[1]Mau 4B'!$E$10:$BC$365,49,0)</f>
        <v/>
      </c>
      <c r="J16" s="39" t="s">
        <v>19</v>
      </c>
      <c r="K16" s="17" t="str">
        <f>+VLOOKUP(B16,'[1]Mau 4B'!$E$10:$BC$365,29,0)</f>
        <v>Xuất sắc</v>
      </c>
    </row>
    <row r="17" spans="1:11" s="27" customFormat="1" ht="30" customHeight="1" x14ac:dyDescent="0.25">
      <c r="A17" s="10">
        <v>10</v>
      </c>
      <c r="B17" s="132" t="s">
        <v>37</v>
      </c>
      <c r="C17" s="35" t="s">
        <v>38</v>
      </c>
      <c r="D17" s="36" t="s">
        <v>670</v>
      </c>
      <c r="E17" s="37" t="str">
        <f>+VLOOKUP(B17,'[1]Mau 4B'!$E$10:$BC$365,41,0)</f>
        <v>X</v>
      </c>
      <c r="F17" s="37" t="str">
        <f>+VLOOKUP(B17,'[1]Mau 4B'!$E$10:$BC$365,43,0)</f>
        <v/>
      </c>
      <c r="G17" s="37" t="str">
        <f>+VLOOKUP(B17,'[1]Mau 4B'!$E$10:$BC$365,45,0)</f>
        <v/>
      </c>
      <c r="H17" s="37" t="str">
        <f>+VLOOKUP(B17,'[1]Mau 4B'!$E$10:$BC$365,47,0)</f>
        <v/>
      </c>
      <c r="I17" s="38" t="str">
        <f>+VLOOKUP(B17,'[1]Mau 4B'!$E$10:$BC$365,49,0)</f>
        <v/>
      </c>
      <c r="J17" s="39" t="s">
        <v>19</v>
      </c>
      <c r="K17" s="17" t="str">
        <f>+VLOOKUP(B17,'[1]Mau 4B'!$E$10:$BC$365,29,0)</f>
        <v>Xuất sắc</v>
      </c>
    </row>
    <row r="18" spans="1:11" s="118" customFormat="1" ht="30" customHeight="1" x14ac:dyDescent="0.25">
      <c r="A18" s="10">
        <v>11</v>
      </c>
      <c r="B18" s="133" t="s">
        <v>39</v>
      </c>
      <c r="C18" s="131" t="s">
        <v>40</v>
      </c>
      <c r="D18" s="36" t="s">
        <v>670</v>
      </c>
      <c r="E18" s="37" t="str">
        <f>+VLOOKUP(B18,'[1]Mau 4B'!$E$10:$BC$365,41,0)</f>
        <v>X</v>
      </c>
      <c r="F18" s="37" t="str">
        <f>+VLOOKUP(B18,'[1]Mau 4B'!$E$10:$BC$365,43,0)</f>
        <v/>
      </c>
      <c r="G18" s="37" t="str">
        <f>+VLOOKUP(B18,'[1]Mau 4B'!$E$10:$BC$365,45,0)</f>
        <v/>
      </c>
      <c r="H18" s="37" t="str">
        <f>+VLOOKUP(B18,'[1]Mau 4B'!$E$10:$BC$365,47,0)</f>
        <v/>
      </c>
      <c r="I18" s="38" t="str">
        <f>+VLOOKUP(B18,'[1]Mau 4B'!$E$10:$BC$365,49,0)</f>
        <v/>
      </c>
      <c r="J18" s="39" t="s">
        <v>19</v>
      </c>
      <c r="K18" s="17" t="str">
        <f>+VLOOKUP(B18,'[1]Mau 4B'!$E$10:$BC$365,29,0)</f>
        <v>Xuất sắc</v>
      </c>
    </row>
    <row r="19" spans="1:11" s="118" customFormat="1" ht="30" customHeight="1" x14ac:dyDescent="0.25">
      <c r="A19" s="10">
        <v>12</v>
      </c>
      <c r="B19" s="130" t="s">
        <v>41</v>
      </c>
      <c r="C19" s="131" t="s">
        <v>42</v>
      </c>
      <c r="D19" s="36" t="s">
        <v>670</v>
      </c>
      <c r="E19" s="37" t="str">
        <f>+VLOOKUP(B19,'[1]Mau 4B'!$E$10:$BC$365,41,0)</f>
        <v>X</v>
      </c>
      <c r="F19" s="37" t="str">
        <f>+VLOOKUP(B19,'[1]Mau 4B'!$E$10:$BC$365,43,0)</f>
        <v/>
      </c>
      <c r="G19" s="37" t="str">
        <f>+VLOOKUP(B19,'[1]Mau 4B'!$E$10:$BC$365,45,0)</f>
        <v/>
      </c>
      <c r="H19" s="37" t="str">
        <f>+VLOOKUP(B19,'[1]Mau 4B'!$E$10:$BC$365,47,0)</f>
        <v/>
      </c>
      <c r="I19" s="38" t="str">
        <f>+VLOOKUP(B19,'[1]Mau 4B'!$E$10:$BC$365,49,0)</f>
        <v/>
      </c>
      <c r="J19" s="39" t="s">
        <v>19</v>
      </c>
      <c r="K19" s="17" t="str">
        <f>+VLOOKUP(B19,'[1]Mau 4B'!$E$10:$BC$365,29,0)</f>
        <v>Xuất sắc</v>
      </c>
    </row>
    <row r="20" spans="1:11" s="118" customFormat="1" ht="30" customHeight="1" x14ac:dyDescent="0.25">
      <c r="A20" s="10">
        <v>13</v>
      </c>
      <c r="B20" s="130" t="s">
        <v>43</v>
      </c>
      <c r="C20" s="131" t="s">
        <v>44</v>
      </c>
      <c r="D20" s="36" t="s">
        <v>670</v>
      </c>
      <c r="E20" s="37" t="str">
        <f>+VLOOKUP(B20,'[1]Mau 4B'!$E$10:$BC$365,41,0)</f>
        <v>X</v>
      </c>
      <c r="F20" s="37" t="str">
        <f>+VLOOKUP(B20,'[1]Mau 4B'!$E$10:$BC$365,43,0)</f>
        <v/>
      </c>
      <c r="G20" s="37" t="str">
        <f>+VLOOKUP(B20,'[1]Mau 4B'!$E$10:$BC$365,45,0)</f>
        <v/>
      </c>
      <c r="H20" s="37" t="str">
        <f>+VLOOKUP(B20,'[1]Mau 4B'!$E$10:$BC$365,47,0)</f>
        <v/>
      </c>
      <c r="I20" s="38" t="str">
        <f>+VLOOKUP(B20,'[1]Mau 4B'!$E$10:$BC$365,49,0)</f>
        <v/>
      </c>
      <c r="J20" s="39" t="s">
        <v>19</v>
      </c>
      <c r="K20" s="17" t="str">
        <f>+VLOOKUP(B20,'[1]Mau 4B'!$E$10:$BC$365,29,0)</f>
        <v>Xuất sắc</v>
      </c>
    </row>
    <row r="21" spans="1:11" s="118" customFormat="1" ht="30" customHeight="1" x14ac:dyDescent="0.25">
      <c r="A21" s="10">
        <v>14</v>
      </c>
      <c r="B21" s="130" t="s">
        <v>45</v>
      </c>
      <c r="C21" s="131" t="s">
        <v>46</v>
      </c>
      <c r="D21" s="36" t="s">
        <v>670</v>
      </c>
      <c r="E21" s="37" t="str">
        <f>+VLOOKUP(B21,'[1]Mau 4B'!$E$10:$BC$365,41,0)</f>
        <v>X</v>
      </c>
      <c r="F21" s="37" t="str">
        <f>+VLOOKUP(B21,'[1]Mau 4B'!$E$10:$BC$365,43,0)</f>
        <v/>
      </c>
      <c r="G21" s="37" t="str">
        <f>+VLOOKUP(B21,'[1]Mau 4B'!$E$10:$BC$365,45,0)</f>
        <v/>
      </c>
      <c r="H21" s="37" t="str">
        <f>+VLOOKUP(B21,'[1]Mau 4B'!$E$10:$BC$365,47,0)</f>
        <v/>
      </c>
      <c r="I21" s="38" t="str">
        <f>+VLOOKUP(B21,'[1]Mau 4B'!$E$10:$BC$365,49,0)</f>
        <v/>
      </c>
      <c r="J21" s="39" t="s">
        <v>19</v>
      </c>
      <c r="K21" s="17" t="str">
        <f>+VLOOKUP(B21,'[1]Mau 4B'!$E$10:$BC$365,29,0)</f>
        <v>Xuất sắc</v>
      </c>
    </row>
    <row r="22" spans="1:11" s="21" customFormat="1" ht="30" customHeight="1" x14ac:dyDescent="0.25">
      <c r="A22" s="10">
        <v>15</v>
      </c>
      <c r="B22" s="130" t="s">
        <v>47</v>
      </c>
      <c r="C22" s="35" t="s">
        <v>48</v>
      </c>
      <c r="D22" s="36" t="s">
        <v>670</v>
      </c>
      <c r="E22" s="37" t="str">
        <f>+VLOOKUP(B22,'[1]Mau 4B'!$E$10:$BC$365,41,0)</f>
        <v>X</v>
      </c>
      <c r="F22" s="37" t="str">
        <f>+VLOOKUP(B22,'[1]Mau 4B'!$E$10:$BC$365,43,0)</f>
        <v/>
      </c>
      <c r="G22" s="37" t="str">
        <f>+VLOOKUP(B22,'[1]Mau 4B'!$E$10:$BC$365,45,0)</f>
        <v/>
      </c>
      <c r="H22" s="37" t="str">
        <f>+VLOOKUP(B22,'[1]Mau 4B'!$E$10:$BC$365,47,0)</f>
        <v/>
      </c>
      <c r="I22" s="38" t="str">
        <f>+VLOOKUP(B22,'[1]Mau 4B'!$E$10:$BC$365,49,0)</f>
        <v/>
      </c>
      <c r="J22" s="39" t="s">
        <v>19</v>
      </c>
      <c r="K22" s="17" t="str">
        <f>+VLOOKUP(B22,'[1]Mau 4B'!$E$10:$BC$365,29,0)</f>
        <v>Xuất sắc</v>
      </c>
    </row>
    <row r="23" spans="1:11" s="118" customFormat="1" ht="30" customHeight="1" x14ac:dyDescent="0.25">
      <c r="A23" s="10">
        <v>16</v>
      </c>
      <c r="B23" s="126" t="s">
        <v>49</v>
      </c>
      <c r="C23" s="35" t="s">
        <v>50</v>
      </c>
      <c r="D23" s="36" t="s">
        <v>670</v>
      </c>
      <c r="E23" s="37" t="str">
        <f>+VLOOKUP(B23,'[1]Mau 4B'!$E$10:$BC$365,41,0)</f>
        <v/>
      </c>
      <c r="F23" s="37" t="str">
        <f>+VLOOKUP(B23,'[1]Mau 4B'!$E$10:$BC$365,43,0)</f>
        <v>X</v>
      </c>
      <c r="G23" s="37" t="str">
        <f>+VLOOKUP(B23,'[1]Mau 4B'!$E$10:$BC$365,45,0)</f>
        <v/>
      </c>
      <c r="H23" s="37" t="str">
        <f>+VLOOKUP(B23,'[1]Mau 4B'!$E$10:$BC$365,47,0)</f>
        <v/>
      </c>
      <c r="I23" s="38" t="str">
        <f>+VLOOKUP(B23,'[1]Mau 4B'!$E$10:$BC$365,49,0)</f>
        <v/>
      </c>
      <c r="J23" s="39" t="s">
        <v>19</v>
      </c>
      <c r="K23" s="17" t="str">
        <f>+VLOOKUP(B23,'[1]Mau 4B'!$E$10:$BC$365,29,0)</f>
        <v>Tốt</v>
      </c>
    </row>
    <row r="24" spans="1:11" s="21" customFormat="1" ht="30" customHeight="1" x14ac:dyDescent="0.25">
      <c r="A24" s="10">
        <v>17</v>
      </c>
      <c r="B24" s="126" t="s">
        <v>51</v>
      </c>
      <c r="C24" s="134" t="s">
        <v>52</v>
      </c>
      <c r="D24" s="36" t="s">
        <v>670</v>
      </c>
      <c r="E24" s="37" t="str">
        <f>+VLOOKUP(B24,'[1]Mau 4B'!$E$10:$BC$365,41,0)</f>
        <v>X</v>
      </c>
      <c r="F24" s="37" t="str">
        <f>+VLOOKUP(B24,'[1]Mau 4B'!$E$10:$BC$365,43,0)</f>
        <v/>
      </c>
      <c r="G24" s="37" t="str">
        <f>+VLOOKUP(B24,'[1]Mau 4B'!$E$10:$BC$365,45,0)</f>
        <v/>
      </c>
      <c r="H24" s="37" t="str">
        <f>+VLOOKUP(B24,'[1]Mau 4B'!$E$10:$BC$365,47,0)</f>
        <v/>
      </c>
      <c r="I24" s="38" t="str">
        <f>+VLOOKUP(B24,'[1]Mau 4B'!$E$10:$BC$365,49,0)</f>
        <v/>
      </c>
      <c r="J24" s="39" t="s">
        <v>19</v>
      </c>
      <c r="K24" s="17" t="str">
        <f>+VLOOKUP(B24,'[1]Mau 4B'!$E$10:$BC$365,29,0)</f>
        <v>Xuất sắc</v>
      </c>
    </row>
    <row r="25" spans="1:11" s="21" customFormat="1" ht="30" customHeight="1" x14ac:dyDescent="0.25">
      <c r="A25" s="10">
        <v>18</v>
      </c>
      <c r="B25" s="130" t="s">
        <v>53</v>
      </c>
      <c r="C25" s="131" t="s">
        <v>54</v>
      </c>
      <c r="D25" s="36" t="s">
        <v>55</v>
      </c>
      <c r="E25" s="37" t="str">
        <f>+VLOOKUP(B25,'[1]Mau 4B'!$E$10:$BC$365,41,0)</f>
        <v>X</v>
      </c>
      <c r="F25" s="37" t="str">
        <f>+VLOOKUP(B25,'[1]Mau 4B'!$E$10:$BC$365,43,0)</f>
        <v/>
      </c>
      <c r="G25" s="37" t="str">
        <f>+VLOOKUP(B25,'[1]Mau 4B'!$E$10:$BC$365,45,0)</f>
        <v/>
      </c>
      <c r="H25" s="37" t="str">
        <f>+VLOOKUP(B25,'[1]Mau 4B'!$E$10:$BC$365,47,0)</f>
        <v/>
      </c>
      <c r="I25" s="38" t="str">
        <f>+VLOOKUP(B25,'[1]Mau 4B'!$E$10:$BC$365,49,0)</f>
        <v/>
      </c>
      <c r="J25" s="39" t="s">
        <v>19</v>
      </c>
      <c r="K25" s="17" t="str">
        <f>+VLOOKUP(B25,'[1]Mau 4B'!$E$10:$BC$365,29,0)</f>
        <v>Xuất sắc</v>
      </c>
    </row>
    <row r="26" spans="1:11" s="21" customFormat="1" ht="30" customHeight="1" x14ac:dyDescent="0.25">
      <c r="A26" s="10">
        <v>19</v>
      </c>
      <c r="B26" s="135" t="s">
        <v>56</v>
      </c>
      <c r="C26" s="35" t="s">
        <v>57</v>
      </c>
      <c r="D26" s="36" t="s">
        <v>55</v>
      </c>
      <c r="E26" s="37" t="str">
        <f>+VLOOKUP(B26,'[1]Mau 4B'!$E$10:$BC$365,41,0)</f>
        <v>X</v>
      </c>
      <c r="F26" s="37" t="str">
        <f>+VLOOKUP(B26,'[1]Mau 4B'!$E$10:$BC$365,43,0)</f>
        <v/>
      </c>
      <c r="G26" s="37" t="str">
        <f>+VLOOKUP(B26,'[1]Mau 4B'!$E$10:$BC$365,45,0)</f>
        <v/>
      </c>
      <c r="H26" s="37" t="str">
        <f>+VLOOKUP(B26,'[1]Mau 4B'!$E$10:$BC$365,47,0)</f>
        <v/>
      </c>
      <c r="I26" s="38" t="str">
        <f>+VLOOKUP(B26,'[1]Mau 4B'!$E$10:$BC$365,49,0)</f>
        <v/>
      </c>
      <c r="J26" s="39" t="s">
        <v>19</v>
      </c>
      <c r="K26" s="17" t="str">
        <f>+VLOOKUP(B26,'[1]Mau 4B'!$E$10:$BC$365,29,0)</f>
        <v>Xuất sắc</v>
      </c>
    </row>
    <row r="27" spans="1:11" s="21" customFormat="1" ht="30" customHeight="1" x14ac:dyDescent="0.25">
      <c r="A27" s="10">
        <v>20</v>
      </c>
      <c r="B27" s="129" t="s">
        <v>58</v>
      </c>
      <c r="C27" s="35" t="s">
        <v>59</v>
      </c>
      <c r="D27" s="36" t="s">
        <v>55</v>
      </c>
      <c r="E27" s="37" t="str">
        <f>+VLOOKUP(B27,'[1]Mau 4B'!$E$10:$BC$365,41,0)</f>
        <v>X</v>
      </c>
      <c r="F27" s="37" t="str">
        <f>+VLOOKUP(B27,'[1]Mau 4B'!$E$10:$BC$365,43,0)</f>
        <v/>
      </c>
      <c r="G27" s="37" t="str">
        <f>+VLOOKUP(B27,'[1]Mau 4B'!$E$10:$BC$365,45,0)</f>
        <v/>
      </c>
      <c r="H27" s="37" t="str">
        <f>+VLOOKUP(B27,'[1]Mau 4B'!$E$10:$BC$365,47,0)</f>
        <v/>
      </c>
      <c r="I27" s="38" t="str">
        <f>+VLOOKUP(B27,'[1]Mau 4B'!$E$10:$BC$365,49,0)</f>
        <v/>
      </c>
      <c r="J27" s="39" t="s">
        <v>19</v>
      </c>
      <c r="K27" s="17" t="str">
        <f>+VLOOKUP(B27,'[1]Mau 4B'!$E$10:$BC$365,29,0)</f>
        <v>Xuất sắc</v>
      </c>
    </row>
    <row r="28" spans="1:11" s="118" customFormat="1" ht="30" customHeight="1" x14ac:dyDescent="0.25">
      <c r="A28" s="10">
        <v>21</v>
      </c>
      <c r="B28" s="135" t="s">
        <v>60</v>
      </c>
      <c r="C28" s="35" t="s">
        <v>61</v>
      </c>
      <c r="D28" s="36" t="s">
        <v>55</v>
      </c>
      <c r="E28" s="37" t="str">
        <f>+VLOOKUP(B28,'[1]Mau 4B'!$E$10:$BC$365,41,0)</f>
        <v>X</v>
      </c>
      <c r="F28" s="37" t="str">
        <f>+VLOOKUP(B28,'[1]Mau 4B'!$E$10:$BC$365,43,0)</f>
        <v/>
      </c>
      <c r="G28" s="37" t="str">
        <f>+VLOOKUP(B28,'[1]Mau 4B'!$E$10:$BC$365,45,0)</f>
        <v/>
      </c>
      <c r="H28" s="37" t="str">
        <f>+VLOOKUP(B28,'[1]Mau 4B'!$E$10:$BC$365,47,0)</f>
        <v/>
      </c>
      <c r="I28" s="38" t="str">
        <f>+VLOOKUP(B28,'[1]Mau 4B'!$E$10:$BC$365,49,0)</f>
        <v/>
      </c>
      <c r="J28" s="39" t="s">
        <v>19</v>
      </c>
      <c r="K28" s="17" t="str">
        <f>+VLOOKUP(B28,'[1]Mau 4B'!$E$10:$BC$365,29,0)</f>
        <v>Xuất sắc</v>
      </c>
    </row>
    <row r="29" spans="1:11" s="118" customFormat="1" ht="30" customHeight="1" x14ac:dyDescent="0.25">
      <c r="A29" s="10">
        <v>22</v>
      </c>
      <c r="B29" s="126" t="s">
        <v>62</v>
      </c>
      <c r="C29" s="136" t="s">
        <v>63</v>
      </c>
      <c r="D29" s="36" t="s">
        <v>55</v>
      </c>
      <c r="E29" s="37" t="str">
        <f>+VLOOKUP(B29,'[1]Mau 4B'!$E$10:$BC$365,41,0)</f>
        <v>X</v>
      </c>
      <c r="F29" s="37" t="str">
        <f>+VLOOKUP(B29,'[1]Mau 4B'!$E$10:$BC$365,43,0)</f>
        <v/>
      </c>
      <c r="G29" s="37" t="str">
        <f>+VLOOKUP(B29,'[1]Mau 4B'!$E$10:$BC$365,45,0)</f>
        <v/>
      </c>
      <c r="H29" s="37" t="str">
        <f>+VLOOKUP(B29,'[1]Mau 4B'!$E$10:$BC$365,47,0)</f>
        <v/>
      </c>
      <c r="I29" s="38" t="str">
        <f>+VLOOKUP(B29,'[1]Mau 4B'!$E$10:$BC$365,49,0)</f>
        <v/>
      </c>
      <c r="J29" s="39" t="s">
        <v>19</v>
      </c>
      <c r="K29" s="17" t="str">
        <f>+VLOOKUP(B29,'[1]Mau 4B'!$E$10:$BC$365,29,0)</f>
        <v>Xuất sắc</v>
      </c>
    </row>
    <row r="30" spans="1:11" s="118" customFormat="1" ht="30" customHeight="1" x14ac:dyDescent="0.25">
      <c r="A30" s="10">
        <v>23</v>
      </c>
      <c r="B30" s="126" t="s">
        <v>64</v>
      </c>
      <c r="C30" s="35" t="s">
        <v>65</v>
      </c>
      <c r="D30" s="36" t="s">
        <v>55</v>
      </c>
      <c r="E30" s="37" t="str">
        <f>+VLOOKUP(B30,'[1]Mau 4B'!$E$10:$BC$365,41,0)</f>
        <v>X</v>
      </c>
      <c r="F30" s="37" t="str">
        <f>+VLOOKUP(B30,'[1]Mau 4B'!$E$10:$BC$365,43,0)</f>
        <v/>
      </c>
      <c r="G30" s="37" t="str">
        <f>+VLOOKUP(B30,'[1]Mau 4B'!$E$10:$BC$365,45,0)</f>
        <v/>
      </c>
      <c r="H30" s="37" t="str">
        <f>+VLOOKUP(B30,'[1]Mau 4B'!$E$10:$BC$365,47,0)</f>
        <v/>
      </c>
      <c r="I30" s="38" t="str">
        <f>+VLOOKUP(B30,'[1]Mau 4B'!$E$10:$BC$365,49,0)</f>
        <v/>
      </c>
      <c r="J30" s="39" t="s">
        <v>19</v>
      </c>
      <c r="K30" s="17" t="str">
        <f>+VLOOKUP(B30,'[1]Mau 4B'!$E$10:$BC$365,29,0)</f>
        <v>Xuất sắc</v>
      </c>
    </row>
    <row r="31" spans="1:11" s="118" customFormat="1" ht="30" customHeight="1" x14ac:dyDescent="0.25">
      <c r="A31" s="10">
        <v>24</v>
      </c>
      <c r="B31" s="126" t="s">
        <v>66</v>
      </c>
      <c r="C31" s="35" t="s">
        <v>67</v>
      </c>
      <c r="D31" s="36" t="s">
        <v>55</v>
      </c>
      <c r="E31" s="37" t="str">
        <f>+VLOOKUP(B31,'[1]Mau 4B'!$E$10:$BC$365,41,0)</f>
        <v>X</v>
      </c>
      <c r="F31" s="37" t="str">
        <f>+VLOOKUP(B31,'[1]Mau 4B'!$E$10:$BC$365,43,0)</f>
        <v/>
      </c>
      <c r="G31" s="37" t="str">
        <f>+VLOOKUP(B31,'[1]Mau 4B'!$E$10:$BC$365,45,0)</f>
        <v/>
      </c>
      <c r="H31" s="37" t="str">
        <f>+VLOOKUP(B31,'[1]Mau 4B'!$E$10:$BC$365,47,0)</f>
        <v/>
      </c>
      <c r="I31" s="38" t="str">
        <f>+VLOOKUP(B31,'[1]Mau 4B'!$E$10:$BC$365,49,0)</f>
        <v/>
      </c>
      <c r="J31" s="39" t="s">
        <v>19</v>
      </c>
      <c r="K31" s="17" t="str">
        <f>+VLOOKUP(B31,'[1]Mau 4B'!$E$10:$BC$365,29,0)</f>
        <v>Xuất sắc</v>
      </c>
    </row>
    <row r="32" spans="1:11" s="118" customFormat="1" ht="30" customHeight="1" x14ac:dyDescent="0.25">
      <c r="A32" s="10">
        <v>25</v>
      </c>
      <c r="B32" s="126" t="s">
        <v>68</v>
      </c>
      <c r="C32" s="35" t="s">
        <v>69</v>
      </c>
      <c r="D32" s="36" t="s">
        <v>55</v>
      </c>
      <c r="E32" s="37" t="str">
        <f>+VLOOKUP(B32,'[1]Mau 4B'!$E$10:$BC$365,41,0)</f>
        <v>X</v>
      </c>
      <c r="F32" s="37" t="str">
        <f>+VLOOKUP(B32,'[1]Mau 4B'!$E$10:$BC$365,43,0)</f>
        <v/>
      </c>
      <c r="G32" s="37" t="str">
        <f>+VLOOKUP(B32,'[1]Mau 4B'!$E$10:$BC$365,45,0)</f>
        <v/>
      </c>
      <c r="H32" s="37" t="str">
        <f>+VLOOKUP(B32,'[1]Mau 4B'!$E$10:$BC$365,47,0)</f>
        <v/>
      </c>
      <c r="I32" s="38" t="str">
        <f>+VLOOKUP(B32,'[1]Mau 4B'!$E$10:$BC$365,49,0)</f>
        <v/>
      </c>
      <c r="J32" s="39" t="s">
        <v>19</v>
      </c>
      <c r="K32" s="17" t="str">
        <f>+VLOOKUP(B32,'[1]Mau 4B'!$E$10:$BC$365,29,0)</f>
        <v>Xuất sắc</v>
      </c>
    </row>
    <row r="33" spans="1:11" s="118" customFormat="1" ht="30" customHeight="1" x14ac:dyDescent="0.25">
      <c r="A33" s="10">
        <v>26</v>
      </c>
      <c r="B33" s="127" t="s">
        <v>70</v>
      </c>
      <c r="C33" s="35" t="s">
        <v>71</v>
      </c>
      <c r="D33" s="36" t="s">
        <v>676</v>
      </c>
      <c r="E33" s="37" t="str">
        <f>+VLOOKUP(B33,'[1]Mau 4B'!$E$10:$BC$365,41,0)</f>
        <v>X</v>
      </c>
      <c r="F33" s="37" t="str">
        <f>+VLOOKUP(B33,'[1]Mau 4B'!$E$10:$BC$365,43,0)</f>
        <v/>
      </c>
      <c r="G33" s="37" t="str">
        <f>+VLOOKUP(B33,'[1]Mau 4B'!$E$10:$BC$365,45,0)</f>
        <v/>
      </c>
      <c r="H33" s="37" t="str">
        <f>+VLOOKUP(B33,'[1]Mau 4B'!$E$10:$BC$365,47,0)</f>
        <v/>
      </c>
      <c r="I33" s="38" t="str">
        <f>+VLOOKUP(B33,'[1]Mau 4B'!$E$10:$BC$365,49,0)</f>
        <v/>
      </c>
      <c r="J33" s="39" t="s">
        <v>19</v>
      </c>
      <c r="K33" s="19" t="str">
        <f>+VLOOKUP(B33,'[1]Mau 4B'!$E$10:$BC$365,29,0)</f>
        <v>Xuất sắc</v>
      </c>
    </row>
    <row r="34" spans="1:11" s="118" customFormat="1" ht="30" customHeight="1" x14ac:dyDescent="0.25">
      <c r="A34" s="10">
        <v>27</v>
      </c>
      <c r="B34" s="133" t="s">
        <v>72</v>
      </c>
      <c r="C34" s="35" t="s">
        <v>73</v>
      </c>
      <c r="D34" s="36" t="s">
        <v>676</v>
      </c>
      <c r="E34" s="37" t="str">
        <f>+VLOOKUP(B34,'[1]Mau 4B'!$E$10:$BC$365,41,0)</f>
        <v>X</v>
      </c>
      <c r="F34" s="37" t="str">
        <f>+VLOOKUP(B34,'[1]Mau 4B'!$E$10:$BC$365,43,0)</f>
        <v/>
      </c>
      <c r="G34" s="37" t="str">
        <f>+VLOOKUP(B34,'[1]Mau 4B'!$E$10:$BC$365,45,0)</f>
        <v/>
      </c>
      <c r="H34" s="37" t="str">
        <f>+VLOOKUP(B34,'[1]Mau 4B'!$E$10:$BC$365,47,0)</f>
        <v/>
      </c>
      <c r="I34" s="38" t="str">
        <f>+VLOOKUP(B34,'[1]Mau 4B'!$E$10:$BC$365,49,0)</f>
        <v/>
      </c>
      <c r="J34" s="39" t="s">
        <v>19</v>
      </c>
      <c r="K34" s="17" t="str">
        <f>+VLOOKUP(B34,'[1]Mau 4B'!$E$10:$BC$365,29,0)</f>
        <v>Xuất sắc</v>
      </c>
    </row>
    <row r="35" spans="1:11" s="118" customFormat="1" ht="30" customHeight="1" x14ac:dyDescent="0.25">
      <c r="A35" s="10">
        <v>28</v>
      </c>
      <c r="B35" s="127" t="s">
        <v>74</v>
      </c>
      <c r="C35" s="35" t="s">
        <v>75</v>
      </c>
      <c r="D35" s="36" t="s">
        <v>676</v>
      </c>
      <c r="E35" s="37" t="str">
        <f>+VLOOKUP(B35,'[1]Mau 4B'!$E$10:$BC$365,41,0)</f>
        <v>X</v>
      </c>
      <c r="F35" s="37" t="str">
        <f>+VLOOKUP(B35,'[1]Mau 4B'!$E$10:$BC$365,43,0)</f>
        <v/>
      </c>
      <c r="G35" s="37" t="str">
        <f>+VLOOKUP(B35,'[1]Mau 4B'!$E$10:$BC$365,45,0)</f>
        <v/>
      </c>
      <c r="H35" s="37" t="str">
        <f>+VLOOKUP(B35,'[1]Mau 4B'!$E$10:$BC$365,47,0)</f>
        <v/>
      </c>
      <c r="I35" s="38" t="str">
        <f>+VLOOKUP(B35,'[1]Mau 4B'!$E$10:$BC$365,49,0)</f>
        <v/>
      </c>
      <c r="J35" s="39" t="s">
        <v>19</v>
      </c>
      <c r="K35" s="17" t="str">
        <f>+VLOOKUP(B35,'[1]Mau 4B'!$E$10:$BC$365,29,0)</f>
        <v>Xuất sắc</v>
      </c>
    </row>
    <row r="36" spans="1:11" s="118" customFormat="1" ht="30" customHeight="1" x14ac:dyDescent="0.25">
      <c r="A36" s="10">
        <v>29</v>
      </c>
      <c r="B36" s="126" t="s">
        <v>76</v>
      </c>
      <c r="C36" s="35" t="s">
        <v>77</v>
      </c>
      <c r="D36" s="36" t="s">
        <v>676</v>
      </c>
      <c r="E36" s="37" t="str">
        <f>+VLOOKUP(B36,'[1]Mau 4B'!$E$10:$BC$365,41,0)</f>
        <v>X</v>
      </c>
      <c r="F36" s="37" t="str">
        <f>+VLOOKUP(B36,'[1]Mau 4B'!$E$10:$BC$365,43,0)</f>
        <v/>
      </c>
      <c r="G36" s="37" t="str">
        <f>+VLOOKUP(B36,'[1]Mau 4B'!$E$10:$BC$365,45,0)</f>
        <v/>
      </c>
      <c r="H36" s="37" t="str">
        <f>+VLOOKUP(B36,'[1]Mau 4B'!$E$10:$BC$365,47,0)</f>
        <v/>
      </c>
      <c r="I36" s="38" t="str">
        <f>+VLOOKUP(B36,'[1]Mau 4B'!$E$10:$BC$365,49,0)</f>
        <v/>
      </c>
      <c r="J36" s="39" t="s">
        <v>19</v>
      </c>
      <c r="K36" s="17" t="str">
        <f>+VLOOKUP(B36,'[1]Mau 4B'!$E$10:$BC$365,29,0)</f>
        <v>Xuất sắc</v>
      </c>
    </row>
    <row r="37" spans="1:11" s="118" customFormat="1" ht="30" customHeight="1" x14ac:dyDescent="0.25">
      <c r="A37" s="10">
        <v>30</v>
      </c>
      <c r="B37" s="126" t="s">
        <v>78</v>
      </c>
      <c r="C37" s="35" t="s">
        <v>79</v>
      </c>
      <c r="D37" s="36" t="s">
        <v>676</v>
      </c>
      <c r="E37" s="37" t="str">
        <f>+VLOOKUP(B37,'[1]Mau 4B'!$E$10:$BC$365,41,0)</f>
        <v>X</v>
      </c>
      <c r="F37" s="37" t="str">
        <f>+VLOOKUP(B37,'[1]Mau 4B'!$E$10:$BC$365,43,0)</f>
        <v/>
      </c>
      <c r="G37" s="37" t="str">
        <f>+VLOOKUP(B37,'[1]Mau 4B'!$E$10:$BC$365,45,0)</f>
        <v/>
      </c>
      <c r="H37" s="37" t="str">
        <f>+VLOOKUP(B37,'[1]Mau 4B'!$E$10:$BC$365,47,0)</f>
        <v/>
      </c>
      <c r="I37" s="38" t="str">
        <f>+VLOOKUP(B37,'[1]Mau 4B'!$E$10:$BC$365,49,0)</f>
        <v/>
      </c>
      <c r="J37" s="39" t="s">
        <v>19</v>
      </c>
      <c r="K37" s="17" t="str">
        <f>+VLOOKUP(B37,'[1]Mau 4B'!$E$10:$BC$365,29,0)</f>
        <v>Xuất sắc</v>
      </c>
    </row>
    <row r="38" spans="1:11" s="118" customFormat="1" ht="30" customHeight="1" x14ac:dyDescent="0.25">
      <c r="A38" s="10">
        <v>31</v>
      </c>
      <c r="B38" s="126" t="s">
        <v>80</v>
      </c>
      <c r="C38" s="35" t="s">
        <v>81</v>
      </c>
      <c r="D38" s="36" t="s">
        <v>676</v>
      </c>
      <c r="E38" s="37" t="str">
        <f>+VLOOKUP(B38,'[1]Mau 4B'!$E$10:$BC$365,41,0)</f>
        <v>X</v>
      </c>
      <c r="F38" s="37" t="str">
        <f>+VLOOKUP(B38,'[1]Mau 4B'!$E$10:$BC$365,43,0)</f>
        <v/>
      </c>
      <c r="G38" s="37" t="str">
        <f>+VLOOKUP(B38,'[1]Mau 4B'!$E$10:$BC$365,45,0)</f>
        <v/>
      </c>
      <c r="H38" s="37" t="str">
        <f>+VLOOKUP(B38,'[1]Mau 4B'!$E$10:$BC$365,47,0)</f>
        <v/>
      </c>
      <c r="I38" s="38" t="str">
        <f>+VLOOKUP(B38,'[1]Mau 4B'!$E$10:$BC$365,49,0)</f>
        <v/>
      </c>
      <c r="J38" s="39" t="s">
        <v>19</v>
      </c>
      <c r="K38" s="17" t="str">
        <f>+VLOOKUP(B38,'[1]Mau 4B'!$E$10:$BC$365,29,0)</f>
        <v>Xuất sắc</v>
      </c>
    </row>
    <row r="39" spans="1:11" s="118" customFormat="1" ht="30" customHeight="1" x14ac:dyDescent="0.25">
      <c r="A39" s="10">
        <v>32</v>
      </c>
      <c r="B39" s="127" t="s">
        <v>82</v>
      </c>
      <c r="C39" s="35" t="s">
        <v>83</v>
      </c>
      <c r="D39" s="36" t="s">
        <v>676</v>
      </c>
      <c r="E39" s="37" t="str">
        <f>+VLOOKUP(B39,'[1]Mau 4B'!$E$10:$BC$365,41,0)</f>
        <v>X</v>
      </c>
      <c r="F39" s="37" t="str">
        <f>+VLOOKUP(B39,'[1]Mau 4B'!$E$10:$BC$365,43,0)</f>
        <v/>
      </c>
      <c r="G39" s="37" t="str">
        <f>+VLOOKUP(B39,'[1]Mau 4B'!$E$10:$BC$365,45,0)</f>
        <v/>
      </c>
      <c r="H39" s="37" t="str">
        <f>+VLOOKUP(B39,'[1]Mau 4B'!$E$10:$BC$365,47,0)</f>
        <v/>
      </c>
      <c r="I39" s="38" t="str">
        <f>+VLOOKUP(B39,'[1]Mau 4B'!$E$10:$BC$365,49,0)</f>
        <v/>
      </c>
      <c r="J39" s="39" t="s">
        <v>19</v>
      </c>
      <c r="K39" s="17" t="str">
        <f>+VLOOKUP(B39,'[1]Mau 4B'!$E$10:$BC$365,29,0)</f>
        <v>Xuất sắc</v>
      </c>
    </row>
    <row r="40" spans="1:11" s="118" customFormat="1" ht="30" customHeight="1" x14ac:dyDescent="0.25">
      <c r="A40" s="10">
        <v>33</v>
      </c>
      <c r="B40" s="127" t="s">
        <v>84</v>
      </c>
      <c r="C40" s="35" t="s">
        <v>85</v>
      </c>
      <c r="D40" s="36" t="s">
        <v>676</v>
      </c>
      <c r="E40" s="37" t="str">
        <f>+VLOOKUP(B40,'[1]Mau 4B'!$E$10:$BC$365,41,0)</f>
        <v>X</v>
      </c>
      <c r="F40" s="37" t="str">
        <f>+VLOOKUP(B40,'[1]Mau 4B'!$E$10:$BC$365,43,0)</f>
        <v/>
      </c>
      <c r="G40" s="37" t="str">
        <f>+VLOOKUP(B40,'[1]Mau 4B'!$E$10:$BC$365,45,0)</f>
        <v/>
      </c>
      <c r="H40" s="37" t="str">
        <f>+VLOOKUP(B40,'[1]Mau 4B'!$E$10:$BC$365,47,0)</f>
        <v/>
      </c>
      <c r="I40" s="38" t="str">
        <f>+VLOOKUP(B40,'[1]Mau 4B'!$E$10:$BC$365,49,0)</f>
        <v/>
      </c>
      <c r="J40" s="39" t="s">
        <v>19</v>
      </c>
      <c r="K40" s="17" t="str">
        <f>+VLOOKUP(B40,'[1]Mau 4B'!$E$10:$BC$365,29,0)</f>
        <v>Xuất sắc</v>
      </c>
    </row>
    <row r="41" spans="1:11" s="118" customFormat="1" ht="30" customHeight="1" x14ac:dyDescent="0.25">
      <c r="A41" s="10">
        <v>34</v>
      </c>
      <c r="B41" s="137" t="s">
        <v>86</v>
      </c>
      <c r="C41" s="35" t="s">
        <v>87</v>
      </c>
      <c r="D41" s="36" t="s">
        <v>88</v>
      </c>
      <c r="E41" s="37" t="str">
        <f>+VLOOKUP(B41,'[1]Mau 4B'!$E$10:$BC$365,41,0)</f>
        <v>X</v>
      </c>
      <c r="F41" s="37" t="str">
        <f>+VLOOKUP(B41,'[1]Mau 4B'!$E$10:$BC$365,43,0)</f>
        <v/>
      </c>
      <c r="G41" s="37" t="str">
        <f>+VLOOKUP(B41,'[1]Mau 4B'!$E$10:$BC$365,45,0)</f>
        <v/>
      </c>
      <c r="H41" s="37" t="str">
        <f>+VLOOKUP(B41,'[1]Mau 4B'!$E$10:$BC$365,47,0)</f>
        <v/>
      </c>
      <c r="I41" s="38" t="str">
        <f>+VLOOKUP(B41,'[1]Mau 4B'!$E$10:$BC$365,49,0)</f>
        <v/>
      </c>
      <c r="J41" s="39" t="s">
        <v>19</v>
      </c>
      <c r="K41" s="17" t="str">
        <f>+VLOOKUP(B41,'[1]Mau 4B'!$E$10:$BC$365,29,0)</f>
        <v>Xuất sắc</v>
      </c>
    </row>
    <row r="42" spans="1:11" s="32" customFormat="1" ht="30" customHeight="1" x14ac:dyDescent="0.25">
      <c r="A42" s="10">
        <v>35</v>
      </c>
      <c r="B42" s="127" t="s">
        <v>89</v>
      </c>
      <c r="C42" s="35" t="s">
        <v>90</v>
      </c>
      <c r="D42" s="36" t="s">
        <v>88</v>
      </c>
      <c r="E42" s="37" t="str">
        <f>+VLOOKUP(B42,'[1]Mau 4B'!$E$10:$BC$365,41,0)</f>
        <v>X</v>
      </c>
      <c r="F42" s="37" t="str">
        <f>+VLOOKUP(B42,'[1]Mau 4B'!$E$10:$BC$365,43,0)</f>
        <v/>
      </c>
      <c r="G42" s="37" t="str">
        <f>+VLOOKUP(B42,'[1]Mau 4B'!$E$10:$BC$365,45,0)</f>
        <v/>
      </c>
      <c r="H42" s="37" t="str">
        <f>+VLOOKUP(B42,'[1]Mau 4B'!$E$10:$BC$365,47,0)</f>
        <v/>
      </c>
      <c r="I42" s="38" t="str">
        <f>+VLOOKUP(B42,'[1]Mau 4B'!$E$10:$BC$365,49,0)</f>
        <v/>
      </c>
      <c r="J42" s="39" t="s">
        <v>19</v>
      </c>
      <c r="K42" s="17" t="str">
        <f>+VLOOKUP(B42,'[1]Mau 4B'!$E$10:$BC$365,29,0)</f>
        <v>Xuất sắc</v>
      </c>
    </row>
    <row r="43" spans="1:11" s="32" customFormat="1" ht="30" customHeight="1" x14ac:dyDescent="0.25">
      <c r="A43" s="10">
        <v>36</v>
      </c>
      <c r="B43" s="126" t="s">
        <v>91</v>
      </c>
      <c r="C43" s="35" t="s">
        <v>92</v>
      </c>
      <c r="D43" s="36" t="s">
        <v>88</v>
      </c>
      <c r="E43" s="37" t="str">
        <f>+VLOOKUP(B43,'[1]Mau 4B'!$E$10:$BC$365,41,0)</f>
        <v>X</v>
      </c>
      <c r="F43" s="37" t="str">
        <f>+VLOOKUP(B43,'[1]Mau 4B'!$E$10:$BC$365,43,0)</f>
        <v/>
      </c>
      <c r="G43" s="37" t="str">
        <f>+VLOOKUP(B43,'[1]Mau 4B'!$E$10:$BC$365,45,0)</f>
        <v/>
      </c>
      <c r="H43" s="37" t="str">
        <f>+VLOOKUP(B43,'[1]Mau 4B'!$E$10:$BC$365,47,0)</f>
        <v/>
      </c>
      <c r="I43" s="38" t="str">
        <f>+VLOOKUP(B43,'[1]Mau 4B'!$E$10:$BC$365,49,0)</f>
        <v/>
      </c>
      <c r="J43" s="39" t="s">
        <v>19</v>
      </c>
      <c r="K43" s="17" t="str">
        <f>+VLOOKUP(B43,'[1]Mau 4B'!$E$10:$BC$365,29,0)</f>
        <v>Xuất sắc</v>
      </c>
    </row>
    <row r="44" spans="1:11" s="32" customFormat="1" ht="30" customHeight="1" x14ac:dyDescent="0.25">
      <c r="A44" s="10">
        <v>37</v>
      </c>
      <c r="B44" s="137" t="s">
        <v>93</v>
      </c>
      <c r="C44" s="35" t="s">
        <v>94</v>
      </c>
      <c r="D44" s="36" t="s">
        <v>88</v>
      </c>
      <c r="E44" s="37" t="str">
        <f>+VLOOKUP(B44,'[1]Mau 4B'!$E$10:$BC$365,41,0)</f>
        <v>X</v>
      </c>
      <c r="F44" s="37" t="str">
        <f>+VLOOKUP(B44,'[1]Mau 4B'!$E$10:$BC$365,43,0)</f>
        <v/>
      </c>
      <c r="G44" s="37" t="str">
        <f>+VLOOKUP(B44,'[1]Mau 4B'!$E$10:$BC$365,45,0)</f>
        <v/>
      </c>
      <c r="H44" s="37" t="str">
        <f>+VLOOKUP(B44,'[1]Mau 4B'!$E$10:$BC$365,47,0)</f>
        <v/>
      </c>
      <c r="I44" s="38" t="str">
        <f>+VLOOKUP(B44,'[1]Mau 4B'!$E$10:$BC$365,49,0)</f>
        <v/>
      </c>
      <c r="J44" s="39" t="s">
        <v>19</v>
      </c>
      <c r="K44" s="17" t="str">
        <f>+VLOOKUP(B44,'[1]Mau 4B'!$E$10:$BC$365,29,0)</f>
        <v>Xuất sắc</v>
      </c>
    </row>
    <row r="45" spans="1:11" s="23" customFormat="1" ht="30" customHeight="1" x14ac:dyDescent="0.25">
      <c r="A45" s="10">
        <v>38</v>
      </c>
      <c r="B45" s="137" t="s">
        <v>95</v>
      </c>
      <c r="C45" s="35" t="s">
        <v>96</v>
      </c>
      <c r="D45" s="36" t="s">
        <v>88</v>
      </c>
      <c r="E45" s="37" t="str">
        <f>+VLOOKUP(B45,'[1]Mau 4B'!$E$10:$BC$365,41,0)</f>
        <v>X</v>
      </c>
      <c r="F45" s="37" t="str">
        <f>+VLOOKUP(B45,'[1]Mau 4B'!$E$10:$BC$365,43,0)</f>
        <v/>
      </c>
      <c r="G45" s="37" t="str">
        <f>+VLOOKUP(B45,'[1]Mau 4B'!$E$10:$BC$365,45,0)</f>
        <v/>
      </c>
      <c r="H45" s="37" t="str">
        <f>+VLOOKUP(B45,'[1]Mau 4B'!$E$10:$BC$365,47,0)</f>
        <v/>
      </c>
      <c r="I45" s="38" t="str">
        <f>+VLOOKUP(B45,'[1]Mau 4B'!$E$10:$BC$365,49,0)</f>
        <v/>
      </c>
      <c r="J45" s="39" t="s">
        <v>19</v>
      </c>
      <c r="K45" s="17" t="str">
        <f>+VLOOKUP(B45,'[1]Mau 4B'!$E$10:$BC$365,29,0)</f>
        <v>Xuất sắc</v>
      </c>
    </row>
    <row r="46" spans="1:11" s="118" customFormat="1" ht="30" customHeight="1" x14ac:dyDescent="0.25">
      <c r="A46" s="10">
        <v>39</v>
      </c>
      <c r="B46" s="137" t="s">
        <v>97</v>
      </c>
      <c r="C46" s="35" t="s">
        <v>98</v>
      </c>
      <c r="D46" s="36" t="s">
        <v>88</v>
      </c>
      <c r="E46" s="37" t="str">
        <f>+VLOOKUP(B46,'[1]Mau 4B'!$E$10:$BC$365,41,0)</f>
        <v>X</v>
      </c>
      <c r="F46" s="37" t="str">
        <f>+VLOOKUP(B46,'[1]Mau 4B'!$E$10:$BC$365,43,0)</f>
        <v/>
      </c>
      <c r="G46" s="37" t="str">
        <f>+VLOOKUP(B46,'[1]Mau 4B'!$E$10:$BC$365,45,0)</f>
        <v/>
      </c>
      <c r="H46" s="37" t="str">
        <f>+VLOOKUP(B46,'[1]Mau 4B'!$E$10:$BC$365,47,0)</f>
        <v/>
      </c>
      <c r="I46" s="38" t="str">
        <f>+VLOOKUP(B46,'[1]Mau 4B'!$E$10:$BC$365,49,0)</f>
        <v/>
      </c>
      <c r="J46" s="39" t="s">
        <v>19</v>
      </c>
      <c r="K46" s="17" t="str">
        <f>+VLOOKUP(B46,'[1]Mau 4B'!$E$10:$BC$365,29,0)</f>
        <v>Xuất sắc</v>
      </c>
    </row>
    <row r="47" spans="1:11" s="118" customFormat="1" ht="30" customHeight="1" x14ac:dyDescent="0.25">
      <c r="A47" s="10">
        <v>40</v>
      </c>
      <c r="B47" s="130" t="s">
        <v>99</v>
      </c>
      <c r="C47" s="131" t="s">
        <v>100</v>
      </c>
      <c r="D47" s="36" t="s">
        <v>88</v>
      </c>
      <c r="E47" s="37" t="str">
        <f>+VLOOKUP(B47,'[1]Mau 4B'!$E$10:$BC$365,41,0)</f>
        <v>X</v>
      </c>
      <c r="F47" s="37" t="str">
        <f>+VLOOKUP(B47,'[1]Mau 4B'!$E$10:$BC$365,43,0)</f>
        <v/>
      </c>
      <c r="G47" s="37" t="str">
        <f>+VLOOKUP(B47,'[1]Mau 4B'!$E$10:$BC$365,45,0)</f>
        <v/>
      </c>
      <c r="H47" s="37" t="str">
        <f>+VLOOKUP(B47,'[1]Mau 4B'!$E$10:$BC$365,47,0)</f>
        <v/>
      </c>
      <c r="I47" s="38" t="str">
        <f>+VLOOKUP(B47,'[1]Mau 4B'!$E$10:$BC$365,49,0)</f>
        <v/>
      </c>
      <c r="J47" s="39" t="s">
        <v>19</v>
      </c>
      <c r="K47" s="17" t="str">
        <f>+VLOOKUP(B47,'[1]Mau 4B'!$E$10:$BC$365,29,0)</f>
        <v>Xuất sắc</v>
      </c>
    </row>
    <row r="48" spans="1:11" s="21" customFormat="1" ht="30" customHeight="1" x14ac:dyDescent="0.25">
      <c r="A48" s="10">
        <v>41</v>
      </c>
      <c r="B48" s="132" t="s">
        <v>101</v>
      </c>
      <c r="C48" s="35" t="s">
        <v>102</v>
      </c>
      <c r="D48" s="36" t="s">
        <v>103</v>
      </c>
      <c r="E48" s="37" t="str">
        <f>+VLOOKUP(B48,'[1]Mau 4B'!$E$10:$BC$365,41,0)</f>
        <v>X</v>
      </c>
      <c r="F48" s="37" t="str">
        <f>+VLOOKUP(B48,'[1]Mau 4B'!$E$10:$BC$365,43,0)</f>
        <v/>
      </c>
      <c r="G48" s="37" t="str">
        <f>+VLOOKUP(B48,'[1]Mau 4B'!$E$10:$BC$365,45,0)</f>
        <v/>
      </c>
      <c r="H48" s="37" t="str">
        <f>+VLOOKUP(B48,'[1]Mau 4B'!$E$10:$BC$365,47,0)</f>
        <v/>
      </c>
      <c r="I48" s="38" t="str">
        <f>+VLOOKUP(B48,'[1]Mau 4B'!$E$10:$BC$365,49,0)</f>
        <v/>
      </c>
      <c r="J48" s="39" t="s">
        <v>19</v>
      </c>
      <c r="K48" s="17" t="str">
        <f>+VLOOKUP(B48,'[1]Mau 4B'!$E$10:$BC$365,29,0)</f>
        <v>Xuất sắc</v>
      </c>
    </row>
    <row r="49" spans="1:11" s="118" customFormat="1" ht="30" customHeight="1" x14ac:dyDescent="0.25">
      <c r="A49" s="10">
        <v>42</v>
      </c>
      <c r="B49" s="132" t="s">
        <v>104</v>
      </c>
      <c r="C49" s="35" t="s">
        <v>105</v>
      </c>
      <c r="D49" s="36" t="s">
        <v>103</v>
      </c>
      <c r="E49" s="37" t="str">
        <f>+VLOOKUP(B49,'[1]Mau 4B'!$E$10:$BC$365,41,0)</f>
        <v>X</v>
      </c>
      <c r="F49" s="37" t="str">
        <f>+VLOOKUP(B49,'[1]Mau 4B'!$E$10:$BC$365,43,0)</f>
        <v/>
      </c>
      <c r="G49" s="37" t="str">
        <f>+VLOOKUP(B49,'[1]Mau 4B'!$E$10:$BC$365,45,0)</f>
        <v/>
      </c>
      <c r="H49" s="37" t="str">
        <f>+VLOOKUP(B49,'[1]Mau 4B'!$E$10:$BC$365,47,0)</f>
        <v/>
      </c>
      <c r="I49" s="38" t="str">
        <f>+VLOOKUP(B49,'[1]Mau 4B'!$E$10:$BC$365,49,0)</f>
        <v/>
      </c>
      <c r="J49" s="39" t="s">
        <v>19</v>
      </c>
      <c r="K49" s="17" t="str">
        <f>+VLOOKUP(B49,'[1]Mau 4B'!$E$10:$BC$365,29,0)</f>
        <v>Xuất sắc</v>
      </c>
    </row>
    <row r="50" spans="1:11" s="21" customFormat="1" ht="30" customHeight="1" x14ac:dyDescent="0.25">
      <c r="A50" s="10">
        <v>43</v>
      </c>
      <c r="B50" s="132" t="s">
        <v>106</v>
      </c>
      <c r="C50" s="35" t="s">
        <v>107</v>
      </c>
      <c r="D50" s="36" t="s">
        <v>103</v>
      </c>
      <c r="E50" s="37" t="str">
        <f>+VLOOKUP(B50,'[1]Mau 4B'!$E$10:$BC$365,41,0)</f>
        <v>X</v>
      </c>
      <c r="F50" s="37" t="str">
        <f>+VLOOKUP(B50,'[1]Mau 4B'!$E$10:$BC$365,43,0)</f>
        <v/>
      </c>
      <c r="G50" s="37" t="str">
        <f>+VLOOKUP(B50,'[1]Mau 4B'!$E$10:$BC$365,45,0)</f>
        <v/>
      </c>
      <c r="H50" s="37" t="str">
        <f>+VLOOKUP(B50,'[1]Mau 4B'!$E$10:$BC$365,47,0)</f>
        <v/>
      </c>
      <c r="I50" s="38" t="str">
        <f>+VLOOKUP(B50,'[1]Mau 4B'!$E$10:$BC$365,49,0)</f>
        <v/>
      </c>
      <c r="J50" s="39" t="s">
        <v>19</v>
      </c>
      <c r="K50" s="17" t="str">
        <f>+VLOOKUP(B50,'[1]Mau 4B'!$E$10:$BC$365,29,0)</f>
        <v>Xuất sắc</v>
      </c>
    </row>
    <row r="51" spans="1:11" s="118" customFormat="1" ht="30" customHeight="1" x14ac:dyDescent="0.25">
      <c r="A51" s="10">
        <v>44</v>
      </c>
      <c r="B51" s="132" t="s">
        <v>108</v>
      </c>
      <c r="C51" s="35" t="s">
        <v>109</v>
      </c>
      <c r="D51" s="36" t="s">
        <v>103</v>
      </c>
      <c r="E51" s="37" t="str">
        <f>+VLOOKUP(B51,'[1]Mau 4B'!$E$10:$BC$365,41,0)</f>
        <v>X</v>
      </c>
      <c r="F51" s="37" t="str">
        <f>+VLOOKUP(B51,'[1]Mau 4B'!$E$10:$BC$365,43,0)</f>
        <v/>
      </c>
      <c r="G51" s="37" t="str">
        <f>+VLOOKUP(B51,'[1]Mau 4B'!$E$10:$BC$365,45,0)</f>
        <v/>
      </c>
      <c r="H51" s="37" t="str">
        <f>+VLOOKUP(B51,'[1]Mau 4B'!$E$10:$BC$365,47,0)</f>
        <v/>
      </c>
      <c r="I51" s="38" t="str">
        <f>+VLOOKUP(B51,'[1]Mau 4B'!$E$10:$BC$365,49,0)</f>
        <v/>
      </c>
      <c r="J51" s="39" t="s">
        <v>19</v>
      </c>
      <c r="K51" s="17" t="str">
        <f>+VLOOKUP(B51,'[1]Mau 4B'!$E$10:$BC$365,29,0)</f>
        <v>Xuất sắc</v>
      </c>
    </row>
    <row r="52" spans="1:11" s="118" customFormat="1" ht="30" customHeight="1" x14ac:dyDescent="0.25">
      <c r="A52" s="10">
        <v>45</v>
      </c>
      <c r="B52" s="138" t="s">
        <v>110</v>
      </c>
      <c r="C52" s="35" t="s">
        <v>111</v>
      </c>
      <c r="D52" s="36" t="s">
        <v>103</v>
      </c>
      <c r="E52" s="37" t="str">
        <f>+VLOOKUP(B52,'[1]Mau 4B'!$E$10:$BC$365,41,0)</f>
        <v>X</v>
      </c>
      <c r="F52" s="37" t="str">
        <f>+VLOOKUP(B52,'[1]Mau 4B'!$E$10:$BC$365,43,0)</f>
        <v/>
      </c>
      <c r="G52" s="37" t="str">
        <f>+VLOOKUP(B52,'[1]Mau 4B'!$E$10:$BC$365,45,0)</f>
        <v/>
      </c>
      <c r="H52" s="37" t="str">
        <f>+VLOOKUP(B52,'[1]Mau 4B'!$E$10:$BC$365,47,0)</f>
        <v/>
      </c>
      <c r="I52" s="38" t="str">
        <f>+VLOOKUP(B52,'[1]Mau 4B'!$E$10:$BC$365,49,0)</f>
        <v/>
      </c>
      <c r="J52" s="39" t="s">
        <v>19</v>
      </c>
      <c r="K52" s="17" t="str">
        <f>+VLOOKUP(B52,'[1]Mau 4B'!$E$10:$BC$365,29,0)</f>
        <v>Xuất sắc</v>
      </c>
    </row>
    <row r="53" spans="1:11" s="118" customFormat="1" ht="30" customHeight="1" x14ac:dyDescent="0.25">
      <c r="A53" s="10">
        <v>46</v>
      </c>
      <c r="B53" s="138" t="s">
        <v>112</v>
      </c>
      <c r="C53" s="35" t="s">
        <v>113</v>
      </c>
      <c r="D53" s="36" t="s">
        <v>103</v>
      </c>
      <c r="E53" s="37" t="str">
        <f>+VLOOKUP(B53,'[1]Mau 4B'!$E$10:$BC$365,41,0)</f>
        <v>X</v>
      </c>
      <c r="F53" s="37" t="str">
        <f>+VLOOKUP(B53,'[1]Mau 4B'!$E$10:$BC$365,43,0)</f>
        <v/>
      </c>
      <c r="G53" s="37" t="str">
        <f>+VLOOKUP(B53,'[1]Mau 4B'!$E$10:$BC$365,45,0)</f>
        <v/>
      </c>
      <c r="H53" s="37" t="str">
        <f>+VLOOKUP(B53,'[1]Mau 4B'!$E$10:$BC$365,47,0)</f>
        <v/>
      </c>
      <c r="I53" s="38" t="str">
        <f>+VLOOKUP(B53,'[1]Mau 4B'!$E$10:$BC$365,49,0)</f>
        <v/>
      </c>
      <c r="J53" s="39" t="s">
        <v>19</v>
      </c>
      <c r="K53" s="17" t="str">
        <f>+VLOOKUP(B53,'[1]Mau 4B'!$E$10:$BC$365,29,0)</f>
        <v>Xuất sắc</v>
      </c>
    </row>
    <row r="54" spans="1:11" s="118" customFormat="1" ht="30" customHeight="1" x14ac:dyDescent="0.25">
      <c r="A54" s="10">
        <v>47</v>
      </c>
      <c r="B54" s="138" t="s">
        <v>114</v>
      </c>
      <c r="C54" s="35" t="s">
        <v>115</v>
      </c>
      <c r="D54" s="36" t="s">
        <v>103</v>
      </c>
      <c r="E54" s="37" t="str">
        <f>+VLOOKUP(B54,'[1]Mau 4B'!$E$10:$BC$365,41,0)</f>
        <v/>
      </c>
      <c r="F54" s="37" t="str">
        <f>+VLOOKUP(B54,'[1]Mau 4B'!$E$10:$BC$365,43,0)</f>
        <v>X</v>
      </c>
      <c r="G54" s="37" t="str">
        <f>+VLOOKUP(B54,'[1]Mau 4B'!$E$10:$BC$365,45,0)</f>
        <v/>
      </c>
      <c r="H54" s="37" t="str">
        <f>+VLOOKUP(B54,'[1]Mau 4B'!$E$10:$BC$365,47,0)</f>
        <v/>
      </c>
      <c r="I54" s="38" t="str">
        <f>+VLOOKUP(B54,'[1]Mau 4B'!$E$10:$BC$365,49,0)</f>
        <v/>
      </c>
      <c r="J54" s="39" t="s">
        <v>19</v>
      </c>
      <c r="K54" s="17" t="str">
        <f>+VLOOKUP(B54,'[1]Mau 4B'!$E$10:$BC$365,29,0)</f>
        <v>Tốt</v>
      </c>
    </row>
    <row r="55" spans="1:11" s="118" customFormat="1" ht="30" customHeight="1" x14ac:dyDescent="0.25">
      <c r="A55" s="10">
        <v>48</v>
      </c>
      <c r="B55" s="138" t="s">
        <v>116</v>
      </c>
      <c r="C55" s="35" t="s">
        <v>117</v>
      </c>
      <c r="D55" s="36" t="s">
        <v>103</v>
      </c>
      <c r="E55" s="37" t="str">
        <f>+VLOOKUP(B55,'[1]Mau 4B'!$E$10:$BC$365,41,0)</f>
        <v>X</v>
      </c>
      <c r="F55" s="37" t="str">
        <f>+VLOOKUP(B55,'[1]Mau 4B'!$E$10:$BC$365,43,0)</f>
        <v/>
      </c>
      <c r="G55" s="37" t="str">
        <f>+VLOOKUP(B55,'[1]Mau 4B'!$E$10:$BC$365,45,0)</f>
        <v/>
      </c>
      <c r="H55" s="37" t="str">
        <f>+VLOOKUP(B55,'[1]Mau 4B'!$E$10:$BC$365,47,0)</f>
        <v/>
      </c>
      <c r="I55" s="38" t="str">
        <f>+VLOOKUP(B55,'[1]Mau 4B'!$E$10:$BC$365,49,0)</f>
        <v/>
      </c>
      <c r="J55" s="39" t="s">
        <v>19</v>
      </c>
      <c r="K55" s="17" t="str">
        <f>+VLOOKUP(B55,'[1]Mau 4B'!$E$10:$BC$365,29,0)</f>
        <v>Xuất sắc</v>
      </c>
    </row>
    <row r="56" spans="1:11" s="23" customFormat="1" ht="30" customHeight="1" x14ac:dyDescent="0.25">
      <c r="A56" s="10">
        <v>49</v>
      </c>
      <c r="B56" s="130" t="s">
        <v>118</v>
      </c>
      <c r="C56" s="35" t="s">
        <v>119</v>
      </c>
      <c r="D56" s="36" t="s">
        <v>120</v>
      </c>
      <c r="E56" s="37" t="str">
        <f>+VLOOKUP(B56,'[1]Mau 4B'!$E$10:$BC$365,41,0)</f>
        <v>X</v>
      </c>
      <c r="F56" s="37" t="str">
        <f>+VLOOKUP(B56,'[1]Mau 4B'!$E$10:$BC$365,43,0)</f>
        <v/>
      </c>
      <c r="G56" s="37" t="str">
        <f>+VLOOKUP(B56,'[1]Mau 4B'!$E$10:$BC$365,45,0)</f>
        <v/>
      </c>
      <c r="H56" s="37" t="str">
        <f>+VLOOKUP(B56,'[1]Mau 4B'!$E$10:$BC$365,47,0)</f>
        <v/>
      </c>
      <c r="I56" s="38" t="str">
        <f>+VLOOKUP(B56,'[1]Mau 4B'!$E$10:$BC$365,49,0)</f>
        <v/>
      </c>
      <c r="J56" s="39" t="s">
        <v>19</v>
      </c>
      <c r="K56" s="17" t="str">
        <f>+VLOOKUP(B56,'[1]Mau 4B'!$E$10:$BC$365,29,0)</f>
        <v>Xuất sắc</v>
      </c>
    </row>
    <row r="57" spans="1:11" s="118" customFormat="1" ht="30" customHeight="1" x14ac:dyDescent="0.25">
      <c r="A57" s="10">
        <v>50</v>
      </c>
      <c r="B57" s="138" t="s">
        <v>121</v>
      </c>
      <c r="C57" s="35" t="s">
        <v>122</v>
      </c>
      <c r="D57" s="36" t="s">
        <v>120</v>
      </c>
      <c r="E57" s="37" t="str">
        <f>+VLOOKUP(B57,'[1]Mau 4B'!$E$10:$BC$365,41,0)</f>
        <v>X</v>
      </c>
      <c r="F57" s="37" t="str">
        <f>+VLOOKUP(B57,'[1]Mau 4B'!$E$10:$BC$365,43,0)</f>
        <v/>
      </c>
      <c r="G57" s="37" t="str">
        <f>+VLOOKUP(B57,'[1]Mau 4B'!$E$10:$BC$365,45,0)</f>
        <v/>
      </c>
      <c r="H57" s="37" t="str">
        <f>+VLOOKUP(B57,'[1]Mau 4B'!$E$10:$BC$365,47,0)</f>
        <v/>
      </c>
      <c r="I57" s="38" t="str">
        <f>+VLOOKUP(B57,'[1]Mau 4B'!$E$10:$BC$365,49,0)</f>
        <v/>
      </c>
      <c r="J57" s="39" t="s">
        <v>19</v>
      </c>
      <c r="K57" s="17" t="str">
        <f>+VLOOKUP(B57,'[1]Mau 4B'!$E$10:$BC$365,29,0)</f>
        <v>Xuất sắc</v>
      </c>
    </row>
    <row r="58" spans="1:11" s="118" customFormat="1" ht="30" customHeight="1" x14ac:dyDescent="0.25">
      <c r="A58" s="10">
        <v>51</v>
      </c>
      <c r="B58" s="34" t="s">
        <v>123</v>
      </c>
      <c r="C58" s="12" t="s">
        <v>124</v>
      </c>
      <c r="D58" s="13" t="s">
        <v>120</v>
      </c>
      <c r="E58" s="14" t="str">
        <f>+VLOOKUP(B58,'[1]Mau 4B'!$E$10:$BC$365,41,0)</f>
        <v>X</v>
      </c>
      <c r="F58" s="14" t="str">
        <f>+VLOOKUP(B58,'[1]Mau 4B'!$E$10:$BC$365,43,0)</f>
        <v/>
      </c>
      <c r="G58" s="14" t="str">
        <f>+VLOOKUP(B58,'[1]Mau 4B'!$E$10:$BC$365,45,0)</f>
        <v/>
      </c>
      <c r="H58" s="14" t="str">
        <f>+VLOOKUP(B58,'[1]Mau 4B'!$E$10:$BC$365,47,0)</f>
        <v/>
      </c>
      <c r="I58" s="15" t="str">
        <f>+VLOOKUP(B58,'[1]Mau 4B'!$E$10:$BC$365,49,0)</f>
        <v/>
      </c>
      <c r="J58" s="16" t="s">
        <v>19</v>
      </c>
      <c r="K58" s="17" t="str">
        <f>+VLOOKUP(B58,'[1]Mau 4B'!$E$10:$BC$365,29,0)</f>
        <v>Xuất sắc</v>
      </c>
    </row>
    <row r="59" spans="1:11" s="21" customFormat="1" ht="30" customHeight="1" x14ac:dyDescent="0.25">
      <c r="A59" s="10">
        <v>52</v>
      </c>
      <c r="B59" s="34" t="s">
        <v>125</v>
      </c>
      <c r="C59" s="12" t="s">
        <v>126</v>
      </c>
      <c r="D59" s="13" t="s">
        <v>120</v>
      </c>
      <c r="E59" s="14" t="str">
        <f>+VLOOKUP(B59,'[1]Mau 4B'!$E$10:$BC$365,41,0)</f>
        <v>X</v>
      </c>
      <c r="F59" s="14" t="str">
        <f>+VLOOKUP(B59,'[1]Mau 4B'!$E$10:$BC$365,43,0)</f>
        <v/>
      </c>
      <c r="G59" s="14" t="str">
        <f>+VLOOKUP(B59,'[1]Mau 4B'!$E$10:$BC$365,45,0)</f>
        <v/>
      </c>
      <c r="H59" s="14" t="str">
        <f>+VLOOKUP(B59,'[1]Mau 4B'!$E$10:$BC$365,47,0)</f>
        <v/>
      </c>
      <c r="I59" s="15" t="str">
        <f>+VLOOKUP(B59,'[1]Mau 4B'!$E$10:$BC$365,49,0)</f>
        <v/>
      </c>
      <c r="J59" s="16" t="s">
        <v>19</v>
      </c>
      <c r="K59" s="17" t="str">
        <f>+VLOOKUP(B59,'[1]Mau 4B'!$E$10:$BC$365,29,0)</f>
        <v>Xuất sắc</v>
      </c>
    </row>
    <row r="60" spans="1:11" s="118" customFormat="1" ht="30" customHeight="1" x14ac:dyDescent="0.25">
      <c r="A60" s="10">
        <v>53</v>
      </c>
      <c r="B60" s="139" t="s">
        <v>127</v>
      </c>
      <c r="C60" s="35" t="s">
        <v>128</v>
      </c>
      <c r="D60" s="36" t="s">
        <v>120</v>
      </c>
      <c r="E60" s="37" t="str">
        <f>+VLOOKUP(B60,'[1]Mau 4B'!$E$10:$BC$365,41,0)</f>
        <v>X</v>
      </c>
      <c r="F60" s="37" t="str">
        <f>+VLOOKUP(B60,'[1]Mau 4B'!$E$10:$BC$365,43,0)</f>
        <v/>
      </c>
      <c r="G60" s="37" t="str">
        <f>+VLOOKUP(B60,'[1]Mau 4B'!$E$10:$BC$365,45,0)</f>
        <v/>
      </c>
      <c r="H60" s="37" t="str">
        <f>+VLOOKUP(B60,'[1]Mau 4B'!$E$10:$BC$365,47,0)</f>
        <v/>
      </c>
      <c r="I60" s="38" t="str">
        <f>+VLOOKUP(B60,'[1]Mau 4B'!$E$10:$BC$365,49,0)</f>
        <v/>
      </c>
      <c r="J60" s="39" t="s">
        <v>19</v>
      </c>
      <c r="K60" s="17" t="str">
        <f>+VLOOKUP(B60,'[1]Mau 4B'!$E$10:$BC$365,29,0)</f>
        <v>Xuất sắc</v>
      </c>
    </row>
    <row r="61" spans="1:11" s="21" customFormat="1" ht="30" customHeight="1" x14ac:dyDescent="0.25">
      <c r="A61" s="10">
        <v>54</v>
      </c>
      <c r="B61" s="40" t="s">
        <v>129</v>
      </c>
      <c r="C61" s="12" t="s">
        <v>130</v>
      </c>
      <c r="D61" s="13" t="s">
        <v>120</v>
      </c>
      <c r="E61" s="14" t="str">
        <f>+VLOOKUP(B61,'[1]Mau 4B'!$E$10:$BC$365,41,0)</f>
        <v>X</v>
      </c>
      <c r="F61" s="14" t="str">
        <f>+VLOOKUP(B61,'[1]Mau 4B'!$E$10:$BC$365,43,0)</f>
        <v/>
      </c>
      <c r="G61" s="14" t="str">
        <f>+VLOOKUP(B61,'[1]Mau 4B'!$E$10:$BC$365,45,0)</f>
        <v/>
      </c>
      <c r="H61" s="14" t="str">
        <f>+VLOOKUP(B61,'[1]Mau 4B'!$E$10:$BC$365,47,0)</f>
        <v/>
      </c>
      <c r="I61" s="15" t="str">
        <f>+VLOOKUP(B61,'[1]Mau 4B'!$E$10:$BC$365,49,0)</f>
        <v/>
      </c>
      <c r="J61" s="16" t="s">
        <v>19</v>
      </c>
      <c r="K61" s="17" t="str">
        <f>+VLOOKUP(B61,'[1]Mau 4B'!$E$10:$BC$365,29,0)</f>
        <v>Xuất sắc</v>
      </c>
    </row>
    <row r="62" spans="1:11" s="118" customFormat="1" ht="30" customHeight="1" x14ac:dyDescent="0.25">
      <c r="A62" s="10">
        <v>55</v>
      </c>
      <c r="B62" s="40" t="s">
        <v>131</v>
      </c>
      <c r="C62" s="12" t="s">
        <v>132</v>
      </c>
      <c r="D62" s="13" t="s">
        <v>120</v>
      </c>
      <c r="E62" s="14" t="str">
        <f>+VLOOKUP(B62,'[1]Mau 4B'!$E$10:$BC$365,41,0)</f>
        <v>X</v>
      </c>
      <c r="F62" s="14" t="str">
        <f>+VLOOKUP(B62,'[1]Mau 4B'!$E$10:$BC$365,43,0)</f>
        <v/>
      </c>
      <c r="G62" s="14" t="str">
        <f>+VLOOKUP(B62,'[1]Mau 4B'!$E$10:$BC$365,45,0)</f>
        <v/>
      </c>
      <c r="H62" s="14" t="str">
        <f>+VLOOKUP(B62,'[1]Mau 4B'!$E$10:$BC$365,47,0)</f>
        <v/>
      </c>
      <c r="I62" s="15" t="str">
        <f>+VLOOKUP(B62,'[1]Mau 4B'!$E$10:$BC$365,49,0)</f>
        <v/>
      </c>
      <c r="J62" s="16" t="s">
        <v>19</v>
      </c>
      <c r="K62" s="17" t="str">
        <f>+VLOOKUP(B62,'[1]Mau 4B'!$E$10:$BC$365,29,0)</f>
        <v>Xuất sắc</v>
      </c>
    </row>
    <row r="63" spans="1:11" s="118" customFormat="1" ht="30" customHeight="1" x14ac:dyDescent="0.25">
      <c r="A63" s="10">
        <v>56</v>
      </c>
      <c r="B63" s="41" t="s">
        <v>133</v>
      </c>
      <c r="C63" s="12" t="s">
        <v>134</v>
      </c>
      <c r="D63" s="13" t="s">
        <v>135</v>
      </c>
      <c r="E63" s="14" t="str">
        <f>+VLOOKUP(B63,'[1]Mau 4B'!$E$10:$BC$365,41,0)</f>
        <v>X</v>
      </c>
      <c r="F63" s="14" t="str">
        <f>+VLOOKUP(B63,'[1]Mau 4B'!$E$10:$BC$365,43,0)</f>
        <v/>
      </c>
      <c r="G63" s="14" t="str">
        <f>+VLOOKUP(B63,'[1]Mau 4B'!$E$10:$BC$365,45,0)</f>
        <v/>
      </c>
      <c r="H63" s="14" t="str">
        <f>+VLOOKUP(B63,'[1]Mau 4B'!$E$10:$BC$365,47,0)</f>
        <v/>
      </c>
      <c r="I63" s="15" t="str">
        <f>+VLOOKUP(B63,'[1]Mau 4B'!$E$10:$BC$365,49,0)</f>
        <v/>
      </c>
      <c r="J63" s="16" t="s">
        <v>19</v>
      </c>
      <c r="K63" s="17" t="str">
        <f>+VLOOKUP(B63,'[1]Mau 4B'!$E$10:$BC$365,29,0)</f>
        <v>Xuất sắc</v>
      </c>
    </row>
    <row r="64" spans="1:11" s="118" customFormat="1" ht="30" customHeight="1" x14ac:dyDescent="0.25">
      <c r="A64" s="10">
        <v>57</v>
      </c>
      <c r="B64" s="42" t="s">
        <v>136</v>
      </c>
      <c r="C64" s="12" t="s">
        <v>137</v>
      </c>
      <c r="D64" s="13" t="s">
        <v>135</v>
      </c>
      <c r="E64" s="14" t="str">
        <f>+VLOOKUP(B64,'[1]Mau 4B'!$E$10:$BC$365,41,0)</f>
        <v>X</v>
      </c>
      <c r="F64" s="14" t="str">
        <f>+VLOOKUP(B64,'[1]Mau 4B'!$E$10:$BC$365,43,0)</f>
        <v/>
      </c>
      <c r="G64" s="14" t="str">
        <f>+VLOOKUP(B64,'[1]Mau 4B'!$E$10:$BC$365,45,0)</f>
        <v/>
      </c>
      <c r="H64" s="14" t="str">
        <f>+VLOOKUP(B64,'[1]Mau 4B'!$E$10:$BC$365,47,0)</f>
        <v/>
      </c>
      <c r="I64" s="15" t="str">
        <f>+VLOOKUP(B64,'[1]Mau 4B'!$E$10:$BC$365,49,0)</f>
        <v/>
      </c>
      <c r="J64" s="16" t="s">
        <v>19</v>
      </c>
      <c r="K64" s="17" t="str">
        <f>+VLOOKUP(B64,'[1]Mau 4B'!$E$10:$BC$365,29,0)</f>
        <v>Xuất sắc</v>
      </c>
    </row>
    <row r="65" spans="1:11" s="118" customFormat="1" ht="30" customHeight="1" x14ac:dyDescent="0.25">
      <c r="A65" s="10">
        <v>58</v>
      </c>
      <c r="B65" s="42" t="s">
        <v>138</v>
      </c>
      <c r="C65" s="12" t="s">
        <v>139</v>
      </c>
      <c r="D65" s="13" t="s">
        <v>135</v>
      </c>
      <c r="E65" s="14" t="str">
        <f>+VLOOKUP(B65,'[1]Mau 4B'!$E$10:$BC$365,41,0)</f>
        <v>X</v>
      </c>
      <c r="F65" s="14" t="str">
        <f>+VLOOKUP(B65,'[1]Mau 4B'!$E$10:$BC$365,43,0)</f>
        <v/>
      </c>
      <c r="G65" s="14" t="str">
        <f>+VLOOKUP(B65,'[1]Mau 4B'!$E$10:$BC$365,45,0)</f>
        <v/>
      </c>
      <c r="H65" s="14" t="str">
        <f>+VLOOKUP(B65,'[1]Mau 4B'!$E$10:$BC$365,47,0)</f>
        <v/>
      </c>
      <c r="I65" s="15" t="str">
        <f>+VLOOKUP(B65,'[1]Mau 4B'!$E$10:$BC$365,49,0)</f>
        <v/>
      </c>
      <c r="J65" s="16" t="s">
        <v>19</v>
      </c>
      <c r="K65" s="17" t="str">
        <f>+VLOOKUP(B65,'[1]Mau 4B'!$E$10:$BC$365,29,0)</f>
        <v>Xuất sắc</v>
      </c>
    </row>
    <row r="66" spans="1:11" s="118" customFormat="1" ht="30" customHeight="1" x14ac:dyDescent="0.25">
      <c r="A66" s="10">
        <v>59</v>
      </c>
      <c r="B66" s="43" t="s">
        <v>140</v>
      </c>
      <c r="C66" s="12" t="s">
        <v>141</v>
      </c>
      <c r="D66" s="13" t="s">
        <v>135</v>
      </c>
      <c r="E66" s="14" t="str">
        <f>+VLOOKUP(B66,'[1]Mau 4B'!$E$10:$BC$365,41,0)</f>
        <v>X</v>
      </c>
      <c r="F66" s="14" t="str">
        <f>+VLOOKUP(B66,'[1]Mau 4B'!$E$10:$BC$365,43,0)</f>
        <v/>
      </c>
      <c r="G66" s="14" t="str">
        <f>+VLOOKUP(B66,'[1]Mau 4B'!$E$10:$BC$365,45,0)</f>
        <v/>
      </c>
      <c r="H66" s="14" t="str">
        <f>+VLOOKUP(B66,'[1]Mau 4B'!$E$10:$BC$365,47,0)</f>
        <v/>
      </c>
      <c r="I66" s="15" t="str">
        <f>+VLOOKUP(B66,'[1]Mau 4B'!$E$10:$BC$365,49,0)</f>
        <v/>
      </c>
      <c r="J66" s="16" t="s">
        <v>19</v>
      </c>
      <c r="K66" s="17" t="str">
        <f>+VLOOKUP(B66,'[1]Mau 4B'!$E$10:$BC$365,29,0)</f>
        <v>Xuất sắc</v>
      </c>
    </row>
    <row r="67" spans="1:11" s="32" customFormat="1" ht="30" customHeight="1" x14ac:dyDescent="0.25">
      <c r="A67" s="10">
        <v>60</v>
      </c>
      <c r="B67" s="43" t="s">
        <v>142</v>
      </c>
      <c r="C67" s="12" t="s">
        <v>143</v>
      </c>
      <c r="D67" s="13" t="s">
        <v>135</v>
      </c>
      <c r="E67" s="14" t="str">
        <f>+VLOOKUP(B67,'[1]Mau 4B'!$E$10:$BC$365,41,0)</f>
        <v>X</v>
      </c>
      <c r="F67" s="14" t="str">
        <f>+VLOOKUP(B67,'[1]Mau 4B'!$E$10:$BC$365,43,0)</f>
        <v/>
      </c>
      <c r="G67" s="14" t="str">
        <f>+VLOOKUP(B67,'[1]Mau 4B'!$E$10:$BC$365,45,0)</f>
        <v/>
      </c>
      <c r="H67" s="14" t="str">
        <f>+VLOOKUP(B67,'[1]Mau 4B'!$E$10:$BC$365,47,0)</f>
        <v/>
      </c>
      <c r="I67" s="15" t="str">
        <f>+VLOOKUP(B67,'[1]Mau 4B'!$E$10:$BC$365,49,0)</f>
        <v/>
      </c>
      <c r="J67" s="16" t="s">
        <v>19</v>
      </c>
      <c r="K67" s="17" t="str">
        <f>+VLOOKUP(B67,'[1]Mau 4B'!$E$10:$BC$365,29,0)</f>
        <v>Xuất sắc</v>
      </c>
    </row>
    <row r="68" spans="1:11" s="23" customFormat="1" ht="30" customHeight="1" x14ac:dyDescent="0.25">
      <c r="A68" s="10">
        <v>61</v>
      </c>
      <c r="B68" s="44" t="s">
        <v>144</v>
      </c>
      <c r="C68" s="12" t="s">
        <v>145</v>
      </c>
      <c r="D68" s="13" t="s">
        <v>135</v>
      </c>
      <c r="E68" s="14" t="str">
        <f>+VLOOKUP(B68,'[1]Mau 4B'!$E$10:$BC$365,41,0)</f>
        <v/>
      </c>
      <c r="F68" s="14" t="str">
        <f>+VLOOKUP(B68,'[1]Mau 4B'!$E$10:$BC$365,43,0)</f>
        <v>X</v>
      </c>
      <c r="G68" s="14" t="str">
        <f>+VLOOKUP(B68,'[1]Mau 4B'!$E$10:$BC$365,45,0)</f>
        <v/>
      </c>
      <c r="H68" s="14" t="str">
        <f>+VLOOKUP(B68,'[1]Mau 4B'!$E$10:$BC$365,47,0)</f>
        <v/>
      </c>
      <c r="I68" s="15" t="str">
        <f>+VLOOKUP(B68,'[1]Mau 4B'!$E$10:$BC$365,49,0)</f>
        <v/>
      </c>
      <c r="J68" s="16" t="s">
        <v>19</v>
      </c>
      <c r="K68" s="17" t="str">
        <f>+VLOOKUP(B68,'[1]Mau 4B'!$E$10:$BC$365,29,0)</f>
        <v>Tốt</v>
      </c>
    </row>
    <row r="69" spans="1:11" s="118" customFormat="1" ht="30" customHeight="1" x14ac:dyDescent="0.25">
      <c r="A69" s="10">
        <v>62</v>
      </c>
      <c r="B69" s="45" t="s">
        <v>146</v>
      </c>
      <c r="C69" s="12" t="s">
        <v>147</v>
      </c>
      <c r="D69" s="13" t="s">
        <v>135</v>
      </c>
      <c r="E69" s="14" t="str">
        <f>+VLOOKUP(B69,'[1]Mau 4B'!$E$10:$BC$365,41,0)</f>
        <v>X</v>
      </c>
      <c r="F69" s="14" t="str">
        <f>+VLOOKUP(B69,'[1]Mau 4B'!$E$10:$BC$365,43,0)</f>
        <v/>
      </c>
      <c r="G69" s="14" t="str">
        <f>+VLOOKUP(B69,'[1]Mau 4B'!$E$10:$BC$365,45,0)</f>
        <v/>
      </c>
      <c r="H69" s="14" t="str">
        <f>+VLOOKUP(B69,'[1]Mau 4B'!$E$10:$BC$365,47,0)</f>
        <v/>
      </c>
      <c r="I69" s="15" t="str">
        <f>+VLOOKUP(B69,'[1]Mau 4B'!$E$10:$BC$365,49,0)</f>
        <v/>
      </c>
      <c r="J69" s="16" t="s">
        <v>19</v>
      </c>
      <c r="K69" s="17" t="str">
        <f>+VLOOKUP(B69,'[1]Mau 4B'!$E$10:$BC$365,29,0)</f>
        <v>Xuất sắc</v>
      </c>
    </row>
    <row r="70" spans="1:11" s="118" customFormat="1" ht="30" customHeight="1" x14ac:dyDescent="0.25">
      <c r="A70" s="10">
        <v>63</v>
      </c>
      <c r="B70" s="46" t="s">
        <v>148</v>
      </c>
      <c r="C70" s="12" t="s">
        <v>149</v>
      </c>
      <c r="D70" s="13" t="s">
        <v>135</v>
      </c>
      <c r="E70" s="14" t="str">
        <f>+VLOOKUP(B70,'[1]Mau 4B'!$E$10:$BC$365,41,0)</f>
        <v>X</v>
      </c>
      <c r="F70" s="14" t="str">
        <f>+VLOOKUP(B70,'[1]Mau 4B'!$E$10:$BC$365,43,0)</f>
        <v/>
      </c>
      <c r="G70" s="14" t="str">
        <f>+VLOOKUP(B70,'[1]Mau 4B'!$E$10:$BC$365,45,0)</f>
        <v/>
      </c>
      <c r="H70" s="14" t="str">
        <f>+VLOOKUP(B70,'[1]Mau 4B'!$E$10:$BC$365,47,0)</f>
        <v/>
      </c>
      <c r="I70" s="15" t="str">
        <f>+VLOOKUP(B70,'[1]Mau 4B'!$E$10:$BC$365,49,0)</f>
        <v/>
      </c>
      <c r="J70" s="16" t="s">
        <v>19</v>
      </c>
      <c r="K70" s="17" t="str">
        <f>+VLOOKUP(B70,'[1]Mau 4B'!$E$10:$BC$365,29,0)</f>
        <v>Xuất sắc</v>
      </c>
    </row>
    <row r="71" spans="1:11" s="118" customFormat="1" ht="30" customHeight="1" x14ac:dyDescent="0.25">
      <c r="A71" s="10">
        <v>64</v>
      </c>
      <c r="B71" s="46" t="s">
        <v>150</v>
      </c>
      <c r="C71" s="12" t="s">
        <v>151</v>
      </c>
      <c r="D71" s="13" t="s">
        <v>135</v>
      </c>
      <c r="E71" s="14" t="str">
        <f>+VLOOKUP(B71,'[1]Mau 4B'!$E$10:$BC$365,41,0)</f>
        <v>X</v>
      </c>
      <c r="F71" s="14" t="str">
        <f>+VLOOKUP(B71,'[1]Mau 4B'!$E$10:$BC$365,43,0)</f>
        <v/>
      </c>
      <c r="G71" s="14" t="str">
        <f>+VLOOKUP(B71,'[1]Mau 4B'!$E$10:$BC$365,45,0)</f>
        <v/>
      </c>
      <c r="H71" s="14" t="str">
        <f>+VLOOKUP(B71,'[1]Mau 4B'!$E$10:$BC$365,47,0)</f>
        <v/>
      </c>
      <c r="I71" s="15" t="str">
        <f>+VLOOKUP(B71,'[1]Mau 4B'!$E$10:$BC$365,49,0)</f>
        <v/>
      </c>
      <c r="J71" s="16" t="s">
        <v>19</v>
      </c>
      <c r="K71" s="17" t="str">
        <f>+VLOOKUP(B71,'[1]Mau 4B'!$E$10:$BC$365,29,0)</f>
        <v>Xuất sắc</v>
      </c>
    </row>
    <row r="72" spans="1:11" s="118" customFormat="1" ht="30" customHeight="1" x14ac:dyDescent="0.25">
      <c r="A72" s="10">
        <v>65</v>
      </c>
      <c r="B72" s="47" t="s">
        <v>152</v>
      </c>
      <c r="C72" s="12" t="s">
        <v>153</v>
      </c>
      <c r="D72" s="13" t="s">
        <v>135</v>
      </c>
      <c r="E72" s="14" t="str">
        <f>+VLOOKUP(B72,'[1]Mau 4B'!$E$10:$BC$365,41,0)</f>
        <v>X</v>
      </c>
      <c r="F72" s="14" t="str">
        <f>+VLOOKUP(B72,'[1]Mau 4B'!$E$10:$BC$365,43,0)</f>
        <v/>
      </c>
      <c r="G72" s="14" t="str">
        <f>+VLOOKUP(B72,'[1]Mau 4B'!$E$10:$BC$365,45,0)</f>
        <v/>
      </c>
      <c r="H72" s="14" t="str">
        <f>+VLOOKUP(B72,'[1]Mau 4B'!$E$10:$BC$365,47,0)</f>
        <v/>
      </c>
      <c r="I72" s="15" t="str">
        <f>+VLOOKUP(B72,'[1]Mau 4B'!$E$10:$BC$365,49,0)</f>
        <v/>
      </c>
      <c r="J72" s="16" t="s">
        <v>19</v>
      </c>
      <c r="K72" s="17" t="str">
        <f>+VLOOKUP(B72,'[1]Mau 4B'!$E$10:$BC$365,29,0)</f>
        <v>Xuất sắc</v>
      </c>
    </row>
    <row r="73" spans="1:11" s="118" customFormat="1" ht="30" customHeight="1" x14ac:dyDescent="0.25">
      <c r="A73" s="10">
        <v>66</v>
      </c>
      <c r="B73" s="42" t="s">
        <v>154</v>
      </c>
      <c r="C73" s="12" t="s">
        <v>155</v>
      </c>
      <c r="D73" s="13" t="s">
        <v>135</v>
      </c>
      <c r="E73" s="14" t="str">
        <f>+VLOOKUP(B73,'[1]Mau 4B'!$E$10:$BC$365,41,0)</f>
        <v>X</v>
      </c>
      <c r="F73" s="14" t="str">
        <f>+VLOOKUP(B73,'[1]Mau 4B'!$E$10:$BC$365,43,0)</f>
        <v/>
      </c>
      <c r="G73" s="14" t="str">
        <f>+VLOOKUP(B73,'[1]Mau 4B'!$E$10:$BC$365,45,0)</f>
        <v/>
      </c>
      <c r="H73" s="14" t="str">
        <f>+VLOOKUP(B73,'[1]Mau 4B'!$E$10:$BC$365,47,0)</f>
        <v/>
      </c>
      <c r="I73" s="15" t="str">
        <f>+VLOOKUP(B73,'[1]Mau 4B'!$E$10:$BC$365,49,0)</f>
        <v/>
      </c>
      <c r="J73" s="16" t="s">
        <v>19</v>
      </c>
      <c r="K73" s="17" t="str">
        <f>+VLOOKUP(B73,'[1]Mau 4B'!$E$10:$BC$365,29,0)</f>
        <v>Xuất sắc</v>
      </c>
    </row>
    <row r="74" spans="1:11" s="118" customFormat="1" ht="30" customHeight="1" x14ac:dyDescent="0.25">
      <c r="A74" s="10">
        <v>67</v>
      </c>
      <c r="B74" s="41" t="s">
        <v>156</v>
      </c>
      <c r="C74" s="12" t="s">
        <v>157</v>
      </c>
      <c r="D74" s="13" t="s">
        <v>135</v>
      </c>
      <c r="E74" s="14" t="str">
        <f>+VLOOKUP(B74,'[1]Mau 4B'!$E$10:$BC$365,41,0)</f>
        <v>X</v>
      </c>
      <c r="F74" s="14" t="str">
        <f>+VLOOKUP(B74,'[1]Mau 4B'!$E$10:$BC$365,43,0)</f>
        <v/>
      </c>
      <c r="G74" s="14" t="str">
        <f>+VLOOKUP(B74,'[1]Mau 4B'!$E$10:$BC$365,45,0)</f>
        <v/>
      </c>
      <c r="H74" s="14" t="str">
        <f>+VLOOKUP(B74,'[1]Mau 4B'!$E$10:$BC$365,47,0)</f>
        <v/>
      </c>
      <c r="I74" s="15" t="str">
        <f>+VLOOKUP(B74,'[1]Mau 4B'!$E$10:$BC$365,49,0)</f>
        <v/>
      </c>
      <c r="J74" s="16" t="s">
        <v>19</v>
      </c>
      <c r="K74" s="17" t="str">
        <f>+VLOOKUP(B74,'[1]Mau 4B'!$E$10:$BC$365,29,0)</f>
        <v>Xuất sắc</v>
      </c>
    </row>
    <row r="75" spans="1:11" s="118" customFormat="1" ht="30" customHeight="1" x14ac:dyDescent="0.25">
      <c r="A75" s="10">
        <v>68</v>
      </c>
      <c r="B75" s="48" t="s">
        <v>158</v>
      </c>
      <c r="C75" s="12" t="s">
        <v>159</v>
      </c>
      <c r="D75" s="13" t="s">
        <v>135</v>
      </c>
      <c r="E75" s="14" t="str">
        <f>+VLOOKUP(B75,'[1]Mau 4B'!$E$10:$BC$365,41,0)</f>
        <v>X</v>
      </c>
      <c r="F75" s="14" t="str">
        <f>+VLOOKUP(B75,'[1]Mau 4B'!$E$10:$BC$365,43,0)</f>
        <v/>
      </c>
      <c r="G75" s="14" t="str">
        <f>+VLOOKUP(B75,'[1]Mau 4B'!$E$10:$BC$365,45,0)</f>
        <v/>
      </c>
      <c r="H75" s="14" t="str">
        <f>+VLOOKUP(B75,'[1]Mau 4B'!$E$10:$BC$365,47,0)</f>
        <v/>
      </c>
      <c r="I75" s="15" t="str">
        <f>+VLOOKUP(B75,'[1]Mau 4B'!$E$10:$BC$365,49,0)</f>
        <v/>
      </c>
      <c r="J75" s="16" t="s">
        <v>19</v>
      </c>
      <c r="K75" s="17" t="str">
        <f>+VLOOKUP(B75,'[1]Mau 4B'!$E$10:$BC$365,29,0)</f>
        <v>Xuất sắc</v>
      </c>
    </row>
    <row r="76" spans="1:11" s="118" customFormat="1" ht="30" customHeight="1" x14ac:dyDescent="0.25">
      <c r="A76" s="10">
        <v>69</v>
      </c>
      <c r="B76" s="48" t="s">
        <v>160</v>
      </c>
      <c r="C76" s="12" t="s">
        <v>161</v>
      </c>
      <c r="D76" s="13" t="s">
        <v>135</v>
      </c>
      <c r="E76" s="14" t="str">
        <f>+VLOOKUP(B76,'[1]Mau 4B'!$E$10:$BC$365,41,0)</f>
        <v>X</v>
      </c>
      <c r="F76" s="14" t="str">
        <f>+VLOOKUP(B76,'[1]Mau 4B'!$E$10:$BC$365,43,0)</f>
        <v/>
      </c>
      <c r="G76" s="14" t="str">
        <f>+VLOOKUP(B76,'[1]Mau 4B'!$E$10:$BC$365,45,0)</f>
        <v/>
      </c>
      <c r="H76" s="14" t="str">
        <f>+VLOOKUP(B76,'[1]Mau 4B'!$E$10:$BC$365,47,0)</f>
        <v/>
      </c>
      <c r="I76" s="15" t="str">
        <f>+VLOOKUP(B76,'[1]Mau 4B'!$E$10:$BC$365,49,0)</f>
        <v/>
      </c>
      <c r="J76" s="16" t="s">
        <v>19</v>
      </c>
      <c r="K76" s="17" t="str">
        <f>+VLOOKUP(B76,'[1]Mau 4B'!$E$10:$BC$365,29,0)</f>
        <v>Xuất sắc</v>
      </c>
    </row>
    <row r="77" spans="1:11" s="118" customFormat="1" ht="30" customHeight="1" x14ac:dyDescent="0.25">
      <c r="A77" s="10">
        <v>70</v>
      </c>
      <c r="B77" s="48" t="s">
        <v>162</v>
      </c>
      <c r="C77" s="12" t="s">
        <v>163</v>
      </c>
      <c r="D77" s="13" t="s">
        <v>135</v>
      </c>
      <c r="E77" s="14" t="str">
        <f>+VLOOKUP(B77,'[1]Mau 4B'!$E$10:$BC$365,41,0)</f>
        <v>X</v>
      </c>
      <c r="F77" s="14" t="str">
        <f>+VLOOKUP(B77,'[1]Mau 4B'!$E$10:$BC$365,43,0)</f>
        <v/>
      </c>
      <c r="G77" s="14" t="str">
        <f>+VLOOKUP(B77,'[1]Mau 4B'!$E$10:$BC$365,45,0)</f>
        <v/>
      </c>
      <c r="H77" s="14" t="str">
        <f>+VLOOKUP(B77,'[1]Mau 4B'!$E$10:$BC$365,47,0)</f>
        <v/>
      </c>
      <c r="I77" s="15" t="str">
        <f>+VLOOKUP(B77,'[1]Mau 4B'!$E$10:$BC$365,49,0)</f>
        <v/>
      </c>
      <c r="J77" s="16" t="s">
        <v>19</v>
      </c>
      <c r="K77" s="17" t="str">
        <f>+VLOOKUP(B77,'[1]Mau 4B'!$E$10:$BC$365,29,0)</f>
        <v>Xuất sắc</v>
      </c>
    </row>
    <row r="78" spans="1:11" s="23" customFormat="1" ht="30" customHeight="1" x14ac:dyDescent="0.25">
      <c r="A78" s="10">
        <v>71</v>
      </c>
      <c r="B78" s="48" t="s">
        <v>164</v>
      </c>
      <c r="C78" s="12" t="s">
        <v>165</v>
      </c>
      <c r="D78" s="13" t="s">
        <v>135</v>
      </c>
      <c r="E78" s="14" t="str">
        <f>+VLOOKUP(B78,'[1]Mau 4B'!$E$10:$BC$365,41,0)</f>
        <v>X</v>
      </c>
      <c r="F78" s="14" t="str">
        <f>+VLOOKUP(B78,'[1]Mau 4B'!$E$10:$BC$365,43,0)</f>
        <v/>
      </c>
      <c r="G78" s="14" t="str">
        <f>+VLOOKUP(B78,'[1]Mau 4B'!$E$10:$BC$365,45,0)</f>
        <v/>
      </c>
      <c r="H78" s="14" t="str">
        <f>+VLOOKUP(B78,'[1]Mau 4B'!$E$10:$BC$365,47,0)</f>
        <v/>
      </c>
      <c r="I78" s="15" t="str">
        <f>+VLOOKUP(B78,'[1]Mau 4B'!$E$10:$BC$365,49,0)</f>
        <v/>
      </c>
      <c r="J78" s="16" t="s">
        <v>19</v>
      </c>
      <c r="K78" s="17" t="str">
        <f>+VLOOKUP(B78,'[1]Mau 4B'!$E$10:$BC$365,29,0)</f>
        <v>Xuất sắc</v>
      </c>
    </row>
    <row r="79" spans="1:11" s="118" customFormat="1" ht="30" customHeight="1" x14ac:dyDescent="0.25">
      <c r="A79" s="10">
        <v>72</v>
      </c>
      <c r="B79" s="46" t="s">
        <v>166</v>
      </c>
      <c r="C79" s="12" t="s">
        <v>167</v>
      </c>
      <c r="D79" s="13" t="s">
        <v>168</v>
      </c>
      <c r="E79" s="14" t="str">
        <f>+VLOOKUP(B79,'[1]Mau 4B'!$E$10:$BC$365,41,0)</f>
        <v>X</v>
      </c>
      <c r="F79" s="14" t="str">
        <f>+VLOOKUP(B79,'[1]Mau 4B'!$E$10:$BC$365,43,0)</f>
        <v/>
      </c>
      <c r="G79" s="14" t="str">
        <f>+VLOOKUP(B79,'[1]Mau 4B'!$E$10:$BC$365,45,0)</f>
        <v/>
      </c>
      <c r="H79" s="14" t="str">
        <f>+VLOOKUP(B79,'[1]Mau 4B'!$E$10:$BC$365,47,0)</f>
        <v/>
      </c>
      <c r="I79" s="15" t="str">
        <f>+VLOOKUP(B79,'[1]Mau 4B'!$E$10:$BC$365,49,0)</f>
        <v/>
      </c>
      <c r="J79" s="16" t="s">
        <v>19</v>
      </c>
      <c r="K79" s="17" t="str">
        <f>+VLOOKUP(B79,'[1]Mau 4B'!$E$10:$BC$365,29,0)</f>
        <v>Xuất sắc</v>
      </c>
    </row>
    <row r="80" spans="1:11" s="118" customFormat="1" ht="30" customHeight="1" x14ac:dyDescent="0.25">
      <c r="A80" s="10">
        <v>73</v>
      </c>
      <c r="B80" s="49" t="s">
        <v>169</v>
      </c>
      <c r="C80" s="12" t="s">
        <v>170</v>
      </c>
      <c r="D80" s="13" t="s">
        <v>168</v>
      </c>
      <c r="E80" s="14" t="str">
        <f>+VLOOKUP(B80,'[1]Mau 4B'!$E$10:$BC$365,41,0)</f>
        <v>X</v>
      </c>
      <c r="F80" s="14" t="str">
        <f>+VLOOKUP(B80,'[1]Mau 4B'!$E$10:$BC$365,43,0)</f>
        <v/>
      </c>
      <c r="G80" s="14" t="str">
        <f>+VLOOKUP(B80,'[1]Mau 4B'!$E$10:$BC$365,45,0)</f>
        <v/>
      </c>
      <c r="H80" s="14" t="str">
        <f>+VLOOKUP(B80,'[1]Mau 4B'!$E$10:$BC$365,47,0)</f>
        <v/>
      </c>
      <c r="I80" s="15" t="str">
        <f>+VLOOKUP(B80,'[1]Mau 4B'!$E$10:$BC$365,49,0)</f>
        <v/>
      </c>
      <c r="J80" s="16" t="s">
        <v>19</v>
      </c>
      <c r="K80" s="19" t="str">
        <f>+VLOOKUP(B80,'[1]Mau 4B'!$E$10:$BC$365,29,0)</f>
        <v>Xuất sắc</v>
      </c>
    </row>
    <row r="81" spans="1:11" s="118" customFormat="1" ht="30" customHeight="1" x14ac:dyDescent="0.25">
      <c r="A81" s="10">
        <v>74</v>
      </c>
      <c r="B81" s="44" t="s">
        <v>171</v>
      </c>
      <c r="C81" s="12" t="s">
        <v>172</v>
      </c>
      <c r="D81" s="13" t="s">
        <v>168</v>
      </c>
      <c r="E81" s="14" t="str">
        <f>+VLOOKUP(B81,'[1]Mau 4B'!$E$10:$BC$365,41,0)</f>
        <v/>
      </c>
      <c r="F81" s="14" t="str">
        <f>+VLOOKUP(B81,'[1]Mau 4B'!$E$10:$BC$365,43,0)</f>
        <v>X</v>
      </c>
      <c r="G81" s="14" t="str">
        <f>+VLOOKUP(B81,'[1]Mau 4B'!$E$10:$BC$365,45,0)</f>
        <v/>
      </c>
      <c r="H81" s="14" t="str">
        <f>+VLOOKUP(B81,'[1]Mau 4B'!$E$10:$BC$365,47,0)</f>
        <v/>
      </c>
      <c r="I81" s="15" t="str">
        <f>+VLOOKUP(B81,'[1]Mau 4B'!$E$10:$BC$365,49,0)</f>
        <v/>
      </c>
      <c r="J81" s="16" t="s">
        <v>19</v>
      </c>
      <c r="K81" s="17" t="str">
        <f>+VLOOKUP(B81,'[1]Mau 4B'!$E$10:$BC$365,29,0)</f>
        <v>Tốt</v>
      </c>
    </row>
    <row r="82" spans="1:11" s="118" customFormat="1" ht="30" customHeight="1" x14ac:dyDescent="0.25">
      <c r="A82" s="10">
        <v>75</v>
      </c>
      <c r="B82" s="46" t="s">
        <v>173</v>
      </c>
      <c r="C82" s="12" t="s">
        <v>174</v>
      </c>
      <c r="D82" s="13" t="s">
        <v>168</v>
      </c>
      <c r="E82" s="14" t="str">
        <f>+VLOOKUP(B82,'[1]Mau 4B'!$E$10:$BC$365,41,0)</f>
        <v/>
      </c>
      <c r="F82" s="14" t="str">
        <f>+VLOOKUP(B82,'[1]Mau 4B'!$E$10:$BC$365,43,0)</f>
        <v>X</v>
      </c>
      <c r="G82" s="14" t="str">
        <f>+VLOOKUP(B82,'[1]Mau 4B'!$E$10:$BC$365,45,0)</f>
        <v/>
      </c>
      <c r="H82" s="14" t="str">
        <f>+VLOOKUP(B82,'[1]Mau 4B'!$E$10:$BC$365,47,0)</f>
        <v/>
      </c>
      <c r="I82" s="15" t="str">
        <f>+VLOOKUP(B82,'[1]Mau 4B'!$E$10:$BC$365,49,0)</f>
        <v/>
      </c>
      <c r="J82" s="16" t="s">
        <v>19</v>
      </c>
      <c r="K82" s="17" t="str">
        <f>+VLOOKUP(B82,'[1]Mau 4B'!$E$10:$BC$365,29,0)</f>
        <v>Tốt</v>
      </c>
    </row>
    <row r="83" spans="1:11" s="118" customFormat="1" ht="30" customHeight="1" x14ac:dyDescent="0.25">
      <c r="A83" s="10">
        <v>76</v>
      </c>
      <c r="B83" s="44" t="s">
        <v>175</v>
      </c>
      <c r="C83" s="12" t="s">
        <v>176</v>
      </c>
      <c r="D83" s="13" t="s">
        <v>168</v>
      </c>
      <c r="E83" s="14" t="str">
        <f>+VLOOKUP(B83,'[1]Mau 4B'!$E$10:$BC$365,41,0)</f>
        <v>X</v>
      </c>
      <c r="F83" s="14" t="str">
        <f>+VLOOKUP(B83,'[1]Mau 4B'!$E$10:$BC$365,43,0)</f>
        <v/>
      </c>
      <c r="G83" s="14" t="str">
        <f>+VLOOKUP(B83,'[1]Mau 4B'!$E$10:$BC$365,45,0)</f>
        <v/>
      </c>
      <c r="H83" s="14" t="str">
        <f>+VLOOKUP(B83,'[1]Mau 4B'!$E$10:$BC$365,47,0)</f>
        <v/>
      </c>
      <c r="I83" s="15" t="str">
        <f>+VLOOKUP(B83,'[1]Mau 4B'!$E$10:$BC$365,49,0)</f>
        <v/>
      </c>
      <c r="J83" s="16" t="s">
        <v>19</v>
      </c>
      <c r="K83" s="17" t="str">
        <f>+VLOOKUP(B83,'[1]Mau 4B'!$E$10:$BC$365,29,0)</f>
        <v>Xuất sắc</v>
      </c>
    </row>
    <row r="84" spans="1:11" s="118" customFormat="1" ht="30" customHeight="1" x14ac:dyDescent="0.25">
      <c r="A84" s="10">
        <v>77</v>
      </c>
      <c r="B84" s="46" t="s">
        <v>177</v>
      </c>
      <c r="C84" s="12" t="s">
        <v>178</v>
      </c>
      <c r="D84" s="13" t="s">
        <v>168</v>
      </c>
      <c r="E84" s="14" t="str">
        <f>+VLOOKUP(B84,'[1]Mau 4B'!$E$10:$BC$365,41,0)</f>
        <v/>
      </c>
      <c r="F84" s="14" t="str">
        <f>+VLOOKUP(B84,'[1]Mau 4B'!$E$10:$BC$365,43,0)</f>
        <v>X</v>
      </c>
      <c r="G84" s="14" t="str">
        <f>+VLOOKUP(B84,'[1]Mau 4B'!$E$10:$BC$365,45,0)</f>
        <v/>
      </c>
      <c r="H84" s="14" t="str">
        <f>+VLOOKUP(B84,'[1]Mau 4B'!$E$10:$BC$365,47,0)</f>
        <v/>
      </c>
      <c r="I84" s="15" t="str">
        <f>+VLOOKUP(B84,'[1]Mau 4B'!$E$10:$BC$365,49,0)</f>
        <v/>
      </c>
      <c r="J84" s="16" t="s">
        <v>19</v>
      </c>
      <c r="K84" s="17" t="str">
        <f>+VLOOKUP(B84,'[1]Mau 4B'!$E$10:$BC$365,29,0)</f>
        <v>Tốt</v>
      </c>
    </row>
    <row r="85" spans="1:11" s="118" customFormat="1" ht="30" customHeight="1" x14ac:dyDescent="0.25">
      <c r="A85" s="10">
        <v>78</v>
      </c>
      <c r="B85" s="44" t="s">
        <v>179</v>
      </c>
      <c r="C85" s="12" t="s">
        <v>180</v>
      </c>
      <c r="D85" s="13" t="s">
        <v>168</v>
      </c>
      <c r="E85" s="14" t="str">
        <f>+VLOOKUP(B85,'[1]Mau 4B'!$E$10:$BC$365,41,0)</f>
        <v/>
      </c>
      <c r="F85" s="14" t="str">
        <f>+VLOOKUP(B85,'[1]Mau 4B'!$E$10:$BC$365,43,0)</f>
        <v>X</v>
      </c>
      <c r="G85" s="14" t="str">
        <f>+VLOOKUP(B85,'[1]Mau 4B'!$E$10:$BC$365,45,0)</f>
        <v/>
      </c>
      <c r="H85" s="14" t="str">
        <f>+VLOOKUP(B85,'[1]Mau 4B'!$E$10:$BC$365,47,0)</f>
        <v/>
      </c>
      <c r="I85" s="15" t="str">
        <f>+VLOOKUP(B85,'[1]Mau 4B'!$E$10:$BC$365,49,0)</f>
        <v/>
      </c>
      <c r="J85" s="16" t="s">
        <v>19</v>
      </c>
      <c r="K85" s="17" t="str">
        <f>+VLOOKUP(B85,'[1]Mau 4B'!$E$10:$BC$365,29,0)</f>
        <v>Tốt</v>
      </c>
    </row>
    <row r="86" spans="1:11" s="118" customFormat="1" ht="30" customHeight="1" x14ac:dyDescent="0.25">
      <c r="A86" s="10">
        <v>79</v>
      </c>
      <c r="B86" s="50" t="s">
        <v>181</v>
      </c>
      <c r="C86" s="29" t="s">
        <v>182</v>
      </c>
      <c r="D86" s="13" t="s">
        <v>168</v>
      </c>
      <c r="E86" s="14" t="str">
        <f>+VLOOKUP(B86,'[1]Mau 4B'!$E$10:$BC$365,41,0)</f>
        <v>X</v>
      </c>
      <c r="F86" s="14" t="str">
        <f>+VLOOKUP(B86,'[1]Mau 4B'!$E$10:$BC$365,43,0)</f>
        <v/>
      </c>
      <c r="G86" s="14" t="str">
        <f>+VLOOKUP(B86,'[1]Mau 4B'!$E$10:$BC$365,45,0)</f>
        <v/>
      </c>
      <c r="H86" s="14" t="str">
        <f>+VLOOKUP(B86,'[1]Mau 4B'!$E$10:$BC$365,47,0)</f>
        <v/>
      </c>
      <c r="I86" s="15" t="str">
        <f>+VLOOKUP(B86,'[1]Mau 4B'!$E$10:$BC$365,49,0)</f>
        <v/>
      </c>
      <c r="J86" s="16" t="s">
        <v>19</v>
      </c>
      <c r="K86" s="17" t="str">
        <f>+VLOOKUP(B86,'[1]Mau 4B'!$E$10:$BC$365,29,0)</f>
        <v>Xuất sắc</v>
      </c>
    </row>
    <row r="87" spans="1:11" s="118" customFormat="1" ht="30" customHeight="1" x14ac:dyDescent="0.25">
      <c r="A87" s="10">
        <v>80</v>
      </c>
      <c r="B87" s="51" t="s">
        <v>183</v>
      </c>
      <c r="C87" s="29" t="s">
        <v>184</v>
      </c>
      <c r="D87" s="13" t="s">
        <v>168</v>
      </c>
      <c r="E87" s="14" t="str">
        <f>+VLOOKUP(B87,'[1]Mau 4B'!$E$10:$BC$365,41,0)</f>
        <v/>
      </c>
      <c r="F87" s="14" t="str">
        <f>+VLOOKUP(B87,'[1]Mau 4B'!$E$10:$BC$365,43,0)</f>
        <v>X</v>
      </c>
      <c r="G87" s="14" t="str">
        <f>+VLOOKUP(B87,'[1]Mau 4B'!$E$10:$BC$365,45,0)</f>
        <v/>
      </c>
      <c r="H87" s="14" t="str">
        <f>+VLOOKUP(B87,'[1]Mau 4B'!$E$10:$BC$365,47,0)</f>
        <v/>
      </c>
      <c r="I87" s="15" t="str">
        <f>+VLOOKUP(B87,'[1]Mau 4B'!$E$10:$BC$365,49,0)</f>
        <v/>
      </c>
      <c r="J87" s="16" t="s">
        <v>19</v>
      </c>
      <c r="K87" s="17" t="str">
        <f>+VLOOKUP(B87,'[1]Mau 4B'!$E$10:$BC$365,29,0)</f>
        <v>Tốt</v>
      </c>
    </row>
    <row r="88" spans="1:11" s="118" customFormat="1" ht="30" customHeight="1" x14ac:dyDescent="0.25">
      <c r="A88" s="10">
        <v>81</v>
      </c>
      <c r="B88" s="51" t="s">
        <v>185</v>
      </c>
      <c r="C88" s="29" t="s">
        <v>186</v>
      </c>
      <c r="D88" s="13" t="s">
        <v>168</v>
      </c>
      <c r="E88" s="14" t="str">
        <f>+VLOOKUP(B88,'[1]Mau 4B'!$E$10:$BC$365,41,0)</f>
        <v>X</v>
      </c>
      <c r="F88" s="14" t="str">
        <f>+VLOOKUP(B88,'[1]Mau 4B'!$E$10:$BC$365,43,0)</f>
        <v/>
      </c>
      <c r="G88" s="14" t="str">
        <f>+VLOOKUP(B88,'[1]Mau 4B'!$E$10:$BC$365,45,0)</f>
        <v/>
      </c>
      <c r="H88" s="14" t="str">
        <f>+VLOOKUP(B88,'[1]Mau 4B'!$E$10:$BC$365,47,0)</f>
        <v/>
      </c>
      <c r="I88" s="15" t="str">
        <f>+VLOOKUP(B88,'[1]Mau 4B'!$E$10:$BC$365,49,0)</f>
        <v/>
      </c>
      <c r="J88" s="16" t="s">
        <v>19</v>
      </c>
      <c r="K88" s="17" t="str">
        <f>+VLOOKUP(B88,'[1]Mau 4B'!$E$10:$BC$365,29,0)</f>
        <v>Xuất sắc</v>
      </c>
    </row>
    <row r="89" spans="1:11" s="118" customFormat="1" ht="30" customHeight="1" x14ac:dyDescent="0.25">
      <c r="A89" s="10">
        <v>82</v>
      </c>
      <c r="B89" s="18" t="s">
        <v>187</v>
      </c>
      <c r="C89" s="12" t="s">
        <v>188</v>
      </c>
      <c r="D89" s="13" t="s">
        <v>189</v>
      </c>
      <c r="E89" s="14" t="str">
        <f>+VLOOKUP(B89,'[1]Mau 4B'!$E$10:$BC$365,41,0)</f>
        <v>X</v>
      </c>
      <c r="F89" s="14" t="str">
        <f>+VLOOKUP(B89,'[1]Mau 4B'!$E$10:$BC$365,43,0)</f>
        <v/>
      </c>
      <c r="G89" s="14" t="str">
        <f>+VLOOKUP(B89,'[1]Mau 4B'!$E$10:$BC$365,45,0)</f>
        <v/>
      </c>
      <c r="H89" s="14" t="str">
        <f>+VLOOKUP(B89,'[1]Mau 4B'!$E$10:$BC$365,47,0)</f>
        <v/>
      </c>
      <c r="I89" s="15" t="str">
        <f>+VLOOKUP(B89,'[1]Mau 4B'!$E$10:$BC$365,49,0)</f>
        <v/>
      </c>
      <c r="J89" s="16" t="s">
        <v>19</v>
      </c>
      <c r="K89" s="17" t="str">
        <f>+VLOOKUP(B89,'[1]Mau 4B'!$E$10:$BC$365,29,0)</f>
        <v>Xuất sắc</v>
      </c>
    </row>
    <row r="90" spans="1:11" s="118" customFormat="1" ht="30" customHeight="1" x14ac:dyDescent="0.25">
      <c r="A90" s="10">
        <v>83</v>
      </c>
      <c r="B90" s="28" t="s">
        <v>190</v>
      </c>
      <c r="C90" s="12" t="s">
        <v>191</v>
      </c>
      <c r="D90" s="13" t="s">
        <v>189</v>
      </c>
      <c r="E90" s="14" t="str">
        <f>+VLOOKUP(B90,'[1]Mau 4B'!$E$10:$BC$365,41,0)</f>
        <v>X</v>
      </c>
      <c r="F90" s="14" t="str">
        <f>+VLOOKUP(B90,'[1]Mau 4B'!$E$10:$BC$365,43,0)</f>
        <v/>
      </c>
      <c r="G90" s="14" t="str">
        <f>+VLOOKUP(B90,'[1]Mau 4B'!$E$10:$BC$365,45,0)</f>
        <v/>
      </c>
      <c r="H90" s="14" t="str">
        <f>+VLOOKUP(B90,'[1]Mau 4B'!$E$10:$BC$365,47,0)</f>
        <v/>
      </c>
      <c r="I90" s="15" t="str">
        <f>+VLOOKUP(B90,'[1]Mau 4B'!$E$10:$BC$365,49,0)</f>
        <v/>
      </c>
      <c r="J90" s="16" t="s">
        <v>19</v>
      </c>
      <c r="K90" s="17" t="str">
        <f>+VLOOKUP(B90,'[1]Mau 4B'!$E$10:$BC$365,29,0)</f>
        <v>Xuất sắc</v>
      </c>
    </row>
    <row r="91" spans="1:11" s="118" customFormat="1" ht="30" customHeight="1" x14ac:dyDescent="0.25">
      <c r="A91" s="10">
        <v>84</v>
      </c>
      <c r="B91" s="28" t="s">
        <v>192</v>
      </c>
      <c r="C91" s="12" t="s">
        <v>193</v>
      </c>
      <c r="D91" s="13" t="s">
        <v>189</v>
      </c>
      <c r="E91" s="14" t="str">
        <f>+VLOOKUP(B91,'[1]Mau 4B'!$E$10:$BC$365,41,0)</f>
        <v>X</v>
      </c>
      <c r="F91" s="14" t="str">
        <f>+VLOOKUP(B91,'[1]Mau 4B'!$E$10:$BC$365,43,0)</f>
        <v/>
      </c>
      <c r="G91" s="14" t="str">
        <f>+VLOOKUP(B91,'[1]Mau 4B'!$E$10:$BC$365,45,0)</f>
        <v/>
      </c>
      <c r="H91" s="14" t="str">
        <f>+VLOOKUP(B91,'[1]Mau 4B'!$E$10:$BC$365,47,0)</f>
        <v/>
      </c>
      <c r="I91" s="15" t="str">
        <f>+VLOOKUP(B91,'[1]Mau 4B'!$E$10:$BC$365,49,0)</f>
        <v/>
      </c>
      <c r="J91" s="16" t="s">
        <v>19</v>
      </c>
      <c r="K91" s="17" t="str">
        <f>+VLOOKUP(B91,'[1]Mau 4B'!$E$10:$BC$365,29,0)</f>
        <v>Xuất sắc</v>
      </c>
    </row>
    <row r="92" spans="1:11" s="118" customFormat="1" ht="30" customHeight="1" x14ac:dyDescent="0.25">
      <c r="A92" s="10">
        <v>85</v>
      </c>
      <c r="B92" s="28" t="s">
        <v>194</v>
      </c>
      <c r="C92" s="12" t="s">
        <v>195</v>
      </c>
      <c r="D92" s="13" t="s">
        <v>189</v>
      </c>
      <c r="E92" s="14" t="str">
        <f>+VLOOKUP(B92,'[1]Mau 4B'!$E$10:$BC$365,41,0)</f>
        <v/>
      </c>
      <c r="F92" s="14" t="str">
        <f>+VLOOKUP(B92,'[1]Mau 4B'!$E$10:$BC$365,43,0)</f>
        <v>X</v>
      </c>
      <c r="G92" s="14" t="str">
        <f>+VLOOKUP(B92,'[1]Mau 4B'!$E$10:$BC$365,45,0)</f>
        <v/>
      </c>
      <c r="H92" s="14" t="str">
        <f>+VLOOKUP(B92,'[1]Mau 4B'!$E$10:$BC$365,47,0)</f>
        <v/>
      </c>
      <c r="I92" s="15" t="str">
        <f>+VLOOKUP(B92,'[1]Mau 4B'!$E$10:$BC$365,49,0)</f>
        <v/>
      </c>
      <c r="J92" s="16" t="s">
        <v>19</v>
      </c>
      <c r="K92" s="17" t="str">
        <f>+VLOOKUP(B92,'[1]Mau 4B'!$E$10:$BC$365,29,0)</f>
        <v>Tốt</v>
      </c>
    </row>
    <row r="93" spans="1:11" s="118" customFormat="1" ht="30" customHeight="1" x14ac:dyDescent="0.25">
      <c r="A93" s="10">
        <v>86</v>
      </c>
      <c r="B93" s="28" t="s">
        <v>196</v>
      </c>
      <c r="C93" s="12" t="s">
        <v>197</v>
      </c>
      <c r="D93" s="13" t="s">
        <v>189</v>
      </c>
      <c r="E93" s="14" t="str">
        <f>+VLOOKUP(B93,'[1]Mau 4B'!$E$10:$BC$365,41,0)</f>
        <v>X</v>
      </c>
      <c r="F93" s="14" t="str">
        <f>+VLOOKUP(B93,'[1]Mau 4B'!$E$10:$BC$365,43,0)</f>
        <v/>
      </c>
      <c r="G93" s="14" t="str">
        <f>+VLOOKUP(B93,'[1]Mau 4B'!$E$10:$BC$365,45,0)</f>
        <v/>
      </c>
      <c r="H93" s="14" t="str">
        <f>+VLOOKUP(B93,'[1]Mau 4B'!$E$10:$BC$365,47,0)</f>
        <v/>
      </c>
      <c r="I93" s="15" t="str">
        <f>+VLOOKUP(B93,'[1]Mau 4B'!$E$10:$BC$365,49,0)</f>
        <v/>
      </c>
      <c r="J93" s="16" t="s">
        <v>19</v>
      </c>
      <c r="K93" s="17" t="str">
        <f>+VLOOKUP(B93,'[1]Mau 4B'!$E$10:$BC$365,29,0)</f>
        <v>Xuất sắc</v>
      </c>
    </row>
    <row r="94" spans="1:11" s="118" customFormat="1" ht="30" customHeight="1" x14ac:dyDescent="0.25">
      <c r="A94" s="10">
        <v>87</v>
      </c>
      <c r="B94" s="28" t="s">
        <v>198</v>
      </c>
      <c r="C94" s="12" t="s">
        <v>199</v>
      </c>
      <c r="D94" s="13" t="s">
        <v>189</v>
      </c>
      <c r="E94" s="14" t="str">
        <f>+VLOOKUP(B94,'[1]Mau 4B'!$E$10:$BC$365,41,0)</f>
        <v/>
      </c>
      <c r="F94" s="14" t="str">
        <f>+VLOOKUP(B94,'[1]Mau 4B'!$E$10:$BC$365,43,0)</f>
        <v>X</v>
      </c>
      <c r="G94" s="14" t="str">
        <f>+VLOOKUP(B94,'[1]Mau 4B'!$E$10:$BC$365,45,0)</f>
        <v/>
      </c>
      <c r="H94" s="14" t="str">
        <f>+VLOOKUP(B94,'[1]Mau 4B'!$E$10:$BC$365,47,0)</f>
        <v/>
      </c>
      <c r="I94" s="15" t="str">
        <f>+VLOOKUP(B94,'[1]Mau 4B'!$E$10:$BC$365,49,0)</f>
        <v/>
      </c>
      <c r="J94" s="16" t="s">
        <v>19</v>
      </c>
      <c r="K94" s="17" t="str">
        <f>+VLOOKUP(B94,'[1]Mau 4B'!$E$10:$BC$365,29,0)</f>
        <v>Tốt</v>
      </c>
    </row>
    <row r="95" spans="1:11" s="118" customFormat="1" ht="30" customHeight="1" x14ac:dyDescent="0.25">
      <c r="A95" s="10">
        <v>88</v>
      </c>
      <c r="B95" s="28" t="s">
        <v>200</v>
      </c>
      <c r="C95" s="12" t="s">
        <v>201</v>
      </c>
      <c r="D95" s="13" t="s">
        <v>189</v>
      </c>
      <c r="E95" s="14" t="str">
        <f>+VLOOKUP(B95,'[1]Mau 4B'!$E$10:$BC$365,41,0)</f>
        <v>X</v>
      </c>
      <c r="F95" s="14" t="str">
        <f>+VLOOKUP(B95,'[1]Mau 4B'!$E$10:$BC$365,43,0)</f>
        <v/>
      </c>
      <c r="G95" s="14" t="str">
        <f>+VLOOKUP(B95,'[1]Mau 4B'!$E$10:$BC$365,45,0)</f>
        <v/>
      </c>
      <c r="H95" s="14" t="str">
        <f>+VLOOKUP(B95,'[1]Mau 4B'!$E$10:$BC$365,47,0)</f>
        <v/>
      </c>
      <c r="I95" s="15" t="str">
        <f>+VLOOKUP(B95,'[1]Mau 4B'!$E$10:$BC$365,49,0)</f>
        <v/>
      </c>
      <c r="J95" s="16" t="s">
        <v>19</v>
      </c>
      <c r="K95" s="17" t="str">
        <f>+VLOOKUP(B95,'[1]Mau 4B'!$E$10:$BC$365,29,0)</f>
        <v>Xuất sắc</v>
      </c>
    </row>
    <row r="96" spans="1:11" s="118" customFormat="1" ht="30" customHeight="1" x14ac:dyDescent="0.25">
      <c r="A96" s="10">
        <v>89</v>
      </c>
      <c r="B96" s="28" t="s">
        <v>202</v>
      </c>
      <c r="C96" s="12" t="s">
        <v>203</v>
      </c>
      <c r="D96" s="13" t="s">
        <v>189</v>
      </c>
      <c r="E96" s="14" t="str">
        <f>+VLOOKUP(B96,'[1]Mau 4B'!$E$10:$BC$365,41,0)</f>
        <v/>
      </c>
      <c r="F96" s="14" t="str">
        <f>+VLOOKUP(B96,'[1]Mau 4B'!$E$10:$BC$365,43,0)</f>
        <v>X</v>
      </c>
      <c r="G96" s="14" t="str">
        <f>+VLOOKUP(B96,'[1]Mau 4B'!$E$10:$BC$365,45,0)</f>
        <v/>
      </c>
      <c r="H96" s="14" t="str">
        <f>+VLOOKUP(B96,'[1]Mau 4B'!$E$10:$BC$365,47,0)</f>
        <v/>
      </c>
      <c r="I96" s="15" t="str">
        <f>+VLOOKUP(B96,'[1]Mau 4B'!$E$10:$BC$365,49,0)</f>
        <v/>
      </c>
      <c r="J96" s="16" t="s">
        <v>19</v>
      </c>
      <c r="K96" s="17" t="str">
        <f>+VLOOKUP(B96,'[1]Mau 4B'!$E$10:$BC$365,29,0)</f>
        <v>Tốt</v>
      </c>
    </row>
    <row r="97" spans="1:11" s="118" customFormat="1" ht="30" customHeight="1" x14ac:dyDescent="0.25">
      <c r="A97" s="10">
        <v>90</v>
      </c>
      <c r="B97" s="28" t="s">
        <v>204</v>
      </c>
      <c r="C97" s="12" t="s">
        <v>205</v>
      </c>
      <c r="D97" s="13" t="s">
        <v>189</v>
      </c>
      <c r="E97" s="14" t="str">
        <f>+VLOOKUP(B97,'[1]Mau 4B'!$E$10:$BC$365,41,0)</f>
        <v>X</v>
      </c>
      <c r="F97" s="14" t="str">
        <f>+VLOOKUP(B97,'[1]Mau 4B'!$E$10:$BC$365,43,0)</f>
        <v/>
      </c>
      <c r="G97" s="14" t="str">
        <f>+VLOOKUP(B97,'[1]Mau 4B'!$E$10:$BC$365,45,0)</f>
        <v/>
      </c>
      <c r="H97" s="14" t="str">
        <f>+VLOOKUP(B97,'[1]Mau 4B'!$E$10:$BC$365,47,0)</f>
        <v/>
      </c>
      <c r="I97" s="15" t="str">
        <f>+VLOOKUP(B97,'[1]Mau 4B'!$E$10:$BC$365,49,0)</f>
        <v/>
      </c>
      <c r="J97" s="16" t="s">
        <v>19</v>
      </c>
      <c r="K97" s="17" t="str">
        <f>+VLOOKUP(B97,'[1]Mau 4B'!$E$10:$BC$365,29,0)</f>
        <v>Xuất sắc</v>
      </c>
    </row>
    <row r="98" spans="1:11" s="118" customFormat="1" ht="30" customHeight="1" x14ac:dyDescent="0.25">
      <c r="A98" s="10">
        <v>91</v>
      </c>
      <c r="B98" s="28" t="s">
        <v>206</v>
      </c>
      <c r="C98" s="12" t="s">
        <v>207</v>
      </c>
      <c r="D98" s="13" t="s">
        <v>189</v>
      </c>
      <c r="E98" s="14" t="str">
        <f>+VLOOKUP(B98,'[1]Mau 4B'!$E$10:$BC$365,41,0)</f>
        <v>X</v>
      </c>
      <c r="F98" s="14" t="str">
        <f>+VLOOKUP(B98,'[1]Mau 4B'!$E$10:$BC$365,43,0)</f>
        <v/>
      </c>
      <c r="G98" s="14" t="str">
        <f>+VLOOKUP(B98,'[1]Mau 4B'!$E$10:$BC$365,45,0)</f>
        <v/>
      </c>
      <c r="H98" s="14" t="str">
        <f>+VLOOKUP(B98,'[1]Mau 4B'!$E$10:$BC$365,47,0)</f>
        <v/>
      </c>
      <c r="I98" s="15" t="str">
        <f>+VLOOKUP(B98,'[1]Mau 4B'!$E$10:$BC$365,49,0)</f>
        <v/>
      </c>
      <c r="J98" s="16" t="s">
        <v>19</v>
      </c>
      <c r="K98" s="17" t="str">
        <f>+VLOOKUP(B98,'[1]Mau 4B'!$E$10:$BC$365,29,0)</f>
        <v>Xuất sắc</v>
      </c>
    </row>
    <row r="99" spans="1:11" s="32" customFormat="1" ht="30" customHeight="1" x14ac:dyDescent="0.25">
      <c r="A99" s="10">
        <v>92</v>
      </c>
      <c r="B99" s="28" t="s">
        <v>208</v>
      </c>
      <c r="C99" s="12" t="s">
        <v>209</v>
      </c>
      <c r="D99" s="13" t="s">
        <v>189</v>
      </c>
      <c r="E99" s="14" t="str">
        <f>+VLOOKUP(B99,'[1]Mau 4B'!$E$10:$BC$365,41,0)</f>
        <v>X</v>
      </c>
      <c r="F99" s="14" t="str">
        <f>+VLOOKUP(B99,'[1]Mau 4B'!$E$10:$BC$365,43,0)</f>
        <v/>
      </c>
      <c r="G99" s="14" t="str">
        <f>+VLOOKUP(B99,'[1]Mau 4B'!$E$10:$BC$365,45,0)</f>
        <v/>
      </c>
      <c r="H99" s="14" t="str">
        <f>+VLOOKUP(B99,'[1]Mau 4B'!$E$10:$BC$365,47,0)</f>
        <v/>
      </c>
      <c r="I99" s="15" t="str">
        <f>+VLOOKUP(B99,'[1]Mau 4B'!$E$10:$BC$365,49,0)</f>
        <v/>
      </c>
      <c r="J99" s="16" t="s">
        <v>19</v>
      </c>
      <c r="K99" s="17" t="str">
        <f>+VLOOKUP(B99,'[1]Mau 4B'!$E$10:$BC$365,29,0)</f>
        <v>Xuất sắc</v>
      </c>
    </row>
    <row r="100" spans="1:11" s="21" customFormat="1" ht="30" customHeight="1" x14ac:dyDescent="0.25">
      <c r="A100" s="10">
        <v>93</v>
      </c>
      <c r="B100" s="28" t="s">
        <v>210</v>
      </c>
      <c r="C100" s="12" t="s">
        <v>211</v>
      </c>
      <c r="D100" s="13" t="s">
        <v>189</v>
      </c>
      <c r="E100" s="14" t="str">
        <f>+VLOOKUP(B100,'[1]Mau 4B'!$E$10:$BC$365,41,0)</f>
        <v>X</v>
      </c>
      <c r="F100" s="14" t="str">
        <f>+VLOOKUP(B100,'[1]Mau 4B'!$E$10:$BC$365,43,0)</f>
        <v/>
      </c>
      <c r="G100" s="14" t="str">
        <f>+VLOOKUP(B100,'[1]Mau 4B'!$E$10:$BC$365,45,0)</f>
        <v/>
      </c>
      <c r="H100" s="14" t="str">
        <f>+VLOOKUP(B100,'[1]Mau 4B'!$E$10:$BC$365,47,0)</f>
        <v/>
      </c>
      <c r="I100" s="15" t="str">
        <f>+VLOOKUP(B100,'[1]Mau 4B'!$E$10:$BC$365,49,0)</f>
        <v/>
      </c>
      <c r="J100" s="16" t="s">
        <v>19</v>
      </c>
      <c r="K100" s="17" t="str">
        <f>+VLOOKUP(B100,'[1]Mau 4B'!$E$10:$BC$365,29,0)</f>
        <v>Xuất sắc</v>
      </c>
    </row>
    <row r="101" spans="1:11" s="118" customFormat="1" ht="30" customHeight="1" x14ac:dyDescent="0.25">
      <c r="A101" s="10">
        <v>94</v>
      </c>
      <c r="B101" s="28" t="s">
        <v>212</v>
      </c>
      <c r="C101" s="12" t="s">
        <v>213</v>
      </c>
      <c r="D101" s="13" t="s">
        <v>189</v>
      </c>
      <c r="E101" s="14" t="str">
        <f>+VLOOKUP(B101,'[1]Mau 4B'!$E$10:$BC$365,41,0)</f>
        <v>X</v>
      </c>
      <c r="F101" s="14" t="str">
        <f>+VLOOKUP(B101,'[1]Mau 4B'!$E$10:$BC$365,43,0)</f>
        <v/>
      </c>
      <c r="G101" s="14" t="str">
        <f>+VLOOKUP(B101,'[1]Mau 4B'!$E$10:$BC$365,45,0)</f>
        <v/>
      </c>
      <c r="H101" s="14" t="str">
        <f>+VLOOKUP(B101,'[1]Mau 4B'!$E$10:$BC$365,47,0)</f>
        <v/>
      </c>
      <c r="I101" s="15" t="str">
        <f>+VLOOKUP(B101,'[1]Mau 4B'!$E$10:$BC$365,49,0)</f>
        <v/>
      </c>
      <c r="J101" s="16" t="s">
        <v>19</v>
      </c>
      <c r="K101" s="17" t="str">
        <f>+VLOOKUP(B101,'[1]Mau 4B'!$E$10:$BC$365,29,0)</f>
        <v>Xuất sắc</v>
      </c>
    </row>
    <row r="102" spans="1:11" s="118" customFormat="1" ht="30" customHeight="1" x14ac:dyDescent="0.25">
      <c r="A102" s="10">
        <v>95</v>
      </c>
      <c r="B102" s="28" t="s">
        <v>214</v>
      </c>
      <c r="C102" s="12" t="s">
        <v>215</v>
      </c>
      <c r="D102" s="13" t="s">
        <v>189</v>
      </c>
      <c r="E102" s="14" t="str">
        <f>+VLOOKUP(B102,'[1]Mau 4B'!$E$10:$BC$365,41,0)</f>
        <v>X</v>
      </c>
      <c r="F102" s="14" t="str">
        <f>+VLOOKUP(B102,'[1]Mau 4B'!$E$10:$BC$365,43,0)</f>
        <v/>
      </c>
      <c r="G102" s="14" t="str">
        <f>+VLOOKUP(B102,'[1]Mau 4B'!$E$10:$BC$365,45,0)</f>
        <v/>
      </c>
      <c r="H102" s="14" t="str">
        <f>+VLOOKUP(B102,'[1]Mau 4B'!$E$10:$BC$365,47,0)</f>
        <v/>
      </c>
      <c r="I102" s="15" t="str">
        <f>+VLOOKUP(B102,'[1]Mau 4B'!$E$10:$BC$365,49,0)</f>
        <v/>
      </c>
      <c r="J102" s="16" t="s">
        <v>19</v>
      </c>
      <c r="K102" s="17" t="str">
        <f>+VLOOKUP(B102,'[1]Mau 4B'!$E$10:$BC$365,29,0)</f>
        <v>Xuất sắc</v>
      </c>
    </row>
    <row r="103" spans="1:11" s="118" customFormat="1" ht="30" customHeight="1" x14ac:dyDescent="0.25">
      <c r="A103" s="10">
        <v>96</v>
      </c>
      <c r="B103" s="28" t="s">
        <v>216</v>
      </c>
      <c r="C103" s="12" t="s">
        <v>217</v>
      </c>
      <c r="D103" s="13" t="s">
        <v>189</v>
      </c>
      <c r="E103" s="14" t="str">
        <f>+VLOOKUP(B103,'[1]Mau 4B'!$E$10:$BC$365,41,0)</f>
        <v>X</v>
      </c>
      <c r="F103" s="14" t="str">
        <f>+VLOOKUP(B103,'[1]Mau 4B'!$E$10:$BC$365,43,0)</f>
        <v/>
      </c>
      <c r="G103" s="14" t="str">
        <f>+VLOOKUP(B103,'[1]Mau 4B'!$E$10:$BC$365,45,0)</f>
        <v/>
      </c>
      <c r="H103" s="14" t="str">
        <f>+VLOOKUP(B103,'[1]Mau 4B'!$E$10:$BC$365,47,0)</f>
        <v/>
      </c>
      <c r="I103" s="15" t="str">
        <f>+VLOOKUP(B103,'[1]Mau 4B'!$E$10:$BC$365,49,0)</f>
        <v/>
      </c>
      <c r="J103" s="16" t="s">
        <v>19</v>
      </c>
      <c r="K103" s="17" t="str">
        <f>+VLOOKUP(B103,'[1]Mau 4B'!$E$10:$BC$365,29,0)</f>
        <v>Xuất sắc</v>
      </c>
    </row>
    <row r="104" spans="1:11" s="118" customFormat="1" ht="30" customHeight="1" x14ac:dyDescent="0.25">
      <c r="A104" s="10">
        <v>97</v>
      </c>
      <c r="B104" s="28" t="s">
        <v>218</v>
      </c>
      <c r="C104" s="29" t="s">
        <v>219</v>
      </c>
      <c r="D104" s="13" t="s">
        <v>189</v>
      </c>
      <c r="E104" s="14" t="str">
        <f>+VLOOKUP(B104,'[1]Mau 4B'!$E$10:$BC$365,41,0)</f>
        <v>X</v>
      </c>
      <c r="F104" s="14" t="str">
        <f>+VLOOKUP(B104,'[1]Mau 4B'!$E$10:$BC$365,43,0)</f>
        <v/>
      </c>
      <c r="G104" s="14" t="str">
        <f>+VLOOKUP(B104,'[1]Mau 4B'!$E$10:$BC$365,45,0)</f>
        <v/>
      </c>
      <c r="H104" s="14" t="str">
        <f>+VLOOKUP(B104,'[1]Mau 4B'!$E$10:$BC$365,47,0)</f>
        <v/>
      </c>
      <c r="I104" s="15" t="str">
        <f>+VLOOKUP(B104,'[1]Mau 4B'!$E$10:$BC$365,49,0)</f>
        <v/>
      </c>
      <c r="J104" s="16" t="s">
        <v>19</v>
      </c>
      <c r="K104" s="17" t="str">
        <f>+VLOOKUP(B104,'[1]Mau 4B'!$E$10:$BC$365,29,0)</f>
        <v>Xuất sắc</v>
      </c>
    </row>
    <row r="105" spans="1:11" s="118" customFormat="1" ht="30" customHeight="1" x14ac:dyDescent="0.25">
      <c r="A105" s="10">
        <v>98</v>
      </c>
      <c r="B105" s="51" t="s">
        <v>220</v>
      </c>
      <c r="C105" s="29" t="s">
        <v>221</v>
      </c>
      <c r="D105" s="13" t="s">
        <v>189</v>
      </c>
      <c r="E105" s="14" t="str">
        <f>+VLOOKUP(B105,'[1]Mau 4B'!$E$10:$BC$365,41,0)</f>
        <v>X</v>
      </c>
      <c r="F105" s="14" t="str">
        <f>+VLOOKUP(B105,'[1]Mau 4B'!$E$10:$BC$365,43,0)</f>
        <v/>
      </c>
      <c r="G105" s="14" t="str">
        <f>+VLOOKUP(B105,'[1]Mau 4B'!$E$10:$BC$365,45,0)</f>
        <v/>
      </c>
      <c r="H105" s="14" t="str">
        <f>+VLOOKUP(B105,'[1]Mau 4B'!$E$10:$BC$365,47,0)</f>
        <v/>
      </c>
      <c r="I105" s="15" t="str">
        <f>+VLOOKUP(B105,'[1]Mau 4B'!$E$10:$BC$365,49,0)</f>
        <v/>
      </c>
      <c r="J105" s="16" t="s">
        <v>19</v>
      </c>
      <c r="K105" s="17" t="str">
        <f>+VLOOKUP(B105,'[1]Mau 4B'!$E$10:$BC$365,29,0)</f>
        <v>Xuất sắc</v>
      </c>
    </row>
    <row r="106" spans="1:11" s="118" customFormat="1" ht="30" customHeight="1" x14ac:dyDescent="0.25">
      <c r="A106" s="10">
        <v>99</v>
      </c>
      <c r="B106" s="22" t="s">
        <v>222</v>
      </c>
      <c r="C106" s="12" t="s">
        <v>223</v>
      </c>
      <c r="D106" s="13" t="s">
        <v>224</v>
      </c>
      <c r="E106" s="14" t="str">
        <f>+VLOOKUP(B106,'[1]Mau 4B'!$E$10:$BC$365,41,0)</f>
        <v>X</v>
      </c>
      <c r="F106" s="14" t="str">
        <f>+VLOOKUP(B106,'[1]Mau 4B'!$E$10:$BC$365,43,0)</f>
        <v/>
      </c>
      <c r="G106" s="14" t="str">
        <f>+VLOOKUP(B106,'[1]Mau 4B'!$E$10:$BC$365,45,0)</f>
        <v/>
      </c>
      <c r="H106" s="14" t="str">
        <f>+VLOOKUP(B106,'[1]Mau 4B'!$E$10:$BC$365,47,0)</f>
        <v/>
      </c>
      <c r="I106" s="15" t="str">
        <f>+VLOOKUP(B106,'[1]Mau 4B'!$E$10:$BC$365,49,0)</f>
        <v/>
      </c>
      <c r="J106" s="16" t="s">
        <v>19</v>
      </c>
      <c r="K106" s="17" t="str">
        <f>+VLOOKUP(B106,'[1]Mau 4B'!$E$10:$BC$365,29,0)</f>
        <v>Xuất sắc</v>
      </c>
    </row>
    <row r="107" spans="1:11" s="118" customFormat="1" ht="30" customHeight="1" x14ac:dyDescent="0.25">
      <c r="A107" s="10">
        <v>100</v>
      </c>
      <c r="B107" s="28" t="s">
        <v>225</v>
      </c>
      <c r="C107" s="12" t="s">
        <v>226</v>
      </c>
      <c r="D107" s="13" t="s">
        <v>224</v>
      </c>
      <c r="E107" s="14" t="str">
        <f>+VLOOKUP(B107,'[1]Mau 4B'!$E$10:$BC$365,41,0)</f>
        <v>X</v>
      </c>
      <c r="F107" s="14" t="str">
        <f>+VLOOKUP(B107,'[1]Mau 4B'!$E$10:$BC$365,43,0)</f>
        <v/>
      </c>
      <c r="G107" s="14" t="str">
        <f>+VLOOKUP(B107,'[1]Mau 4B'!$E$10:$BC$365,45,0)</f>
        <v/>
      </c>
      <c r="H107" s="14" t="str">
        <f>+VLOOKUP(B107,'[1]Mau 4B'!$E$10:$BC$365,47,0)</f>
        <v/>
      </c>
      <c r="I107" s="15" t="str">
        <f>+VLOOKUP(B107,'[1]Mau 4B'!$E$10:$BC$365,49,0)</f>
        <v/>
      </c>
      <c r="J107" s="16" t="s">
        <v>19</v>
      </c>
      <c r="K107" s="17" t="str">
        <f>+VLOOKUP(B107,'[1]Mau 4B'!$E$10:$BC$365,29,0)</f>
        <v>Xuất sắc</v>
      </c>
    </row>
    <row r="108" spans="1:11" s="118" customFormat="1" ht="30" customHeight="1" x14ac:dyDescent="0.25">
      <c r="A108" s="10">
        <v>101</v>
      </c>
      <c r="B108" s="28" t="s">
        <v>227</v>
      </c>
      <c r="C108" s="12" t="s">
        <v>228</v>
      </c>
      <c r="D108" s="13" t="s">
        <v>224</v>
      </c>
      <c r="E108" s="14" t="str">
        <f>+VLOOKUP(B108,'[1]Mau 4B'!$E$10:$BC$365,41,0)</f>
        <v>X</v>
      </c>
      <c r="F108" s="14" t="str">
        <f>+VLOOKUP(B108,'[1]Mau 4B'!$E$10:$BC$365,43,0)</f>
        <v/>
      </c>
      <c r="G108" s="14" t="str">
        <f>+VLOOKUP(B108,'[1]Mau 4B'!$E$10:$BC$365,45,0)</f>
        <v/>
      </c>
      <c r="H108" s="14" t="str">
        <f>+VLOOKUP(B108,'[1]Mau 4B'!$E$10:$BC$365,47,0)</f>
        <v/>
      </c>
      <c r="I108" s="15" t="str">
        <f>+VLOOKUP(B108,'[1]Mau 4B'!$E$10:$BC$365,49,0)</f>
        <v/>
      </c>
      <c r="J108" s="16" t="s">
        <v>19</v>
      </c>
      <c r="K108" s="17" t="str">
        <f>+VLOOKUP(B108,'[1]Mau 4B'!$E$10:$BC$365,29,0)</f>
        <v>Xuất sắc</v>
      </c>
    </row>
    <row r="109" spans="1:11" s="118" customFormat="1" ht="30" customHeight="1" x14ac:dyDescent="0.25">
      <c r="A109" s="10">
        <v>102</v>
      </c>
      <c r="B109" s="28" t="s">
        <v>229</v>
      </c>
      <c r="C109" s="12" t="s">
        <v>230</v>
      </c>
      <c r="D109" s="13" t="s">
        <v>224</v>
      </c>
      <c r="E109" s="14" t="str">
        <f>+VLOOKUP(B109,'[1]Mau 4B'!$E$10:$BC$365,41,0)</f>
        <v>X</v>
      </c>
      <c r="F109" s="14" t="str">
        <f>+VLOOKUP(B109,'[1]Mau 4B'!$E$10:$BC$365,43,0)</f>
        <v/>
      </c>
      <c r="G109" s="14" t="str">
        <f>+VLOOKUP(B109,'[1]Mau 4B'!$E$10:$BC$365,45,0)</f>
        <v/>
      </c>
      <c r="H109" s="14" t="str">
        <f>+VLOOKUP(B109,'[1]Mau 4B'!$E$10:$BC$365,47,0)</f>
        <v/>
      </c>
      <c r="I109" s="15" t="str">
        <f>+VLOOKUP(B109,'[1]Mau 4B'!$E$10:$BC$365,49,0)</f>
        <v/>
      </c>
      <c r="J109" s="16" t="s">
        <v>19</v>
      </c>
      <c r="K109" s="17" t="str">
        <f>+VLOOKUP(B109,'[1]Mau 4B'!$E$10:$BC$365,29,0)</f>
        <v>Xuất sắc</v>
      </c>
    </row>
    <row r="110" spans="1:11" s="23" customFormat="1" ht="30" customHeight="1" x14ac:dyDescent="0.25">
      <c r="A110" s="10">
        <v>103</v>
      </c>
      <c r="B110" s="28" t="s">
        <v>231</v>
      </c>
      <c r="C110" s="12" t="s">
        <v>232</v>
      </c>
      <c r="D110" s="13" t="s">
        <v>224</v>
      </c>
      <c r="E110" s="14" t="str">
        <f>+VLOOKUP(B110,'[1]Mau 4B'!$E$10:$BC$365,41,0)</f>
        <v>X</v>
      </c>
      <c r="F110" s="14" t="str">
        <f>+VLOOKUP(B110,'[1]Mau 4B'!$E$10:$BC$365,43,0)</f>
        <v/>
      </c>
      <c r="G110" s="14" t="str">
        <f>+VLOOKUP(B110,'[1]Mau 4B'!$E$10:$BC$365,45,0)</f>
        <v/>
      </c>
      <c r="H110" s="14" t="str">
        <f>+VLOOKUP(B110,'[1]Mau 4B'!$E$10:$BC$365,47,0)</f>
        <v/>
      </c>
      <c r="I110" s="15" t="str">
        <f>+VLOOKUP(B110,'[1]Mau 4B'!$E$10:$BC$365,49,0)</f>
        <v/>
      </c>
      <c r="J110" s="16" t="s">
        <v>19</v>
      </c>
      <c r="K110" s="17" t="str">
        <f>+VLOOKUP(B110,'[1]Mau 4B'!$E$10:$BC$365,29,0)</f>
        <v>Xuất sắc</v>
      </c>
    </row>
    <row r="111" spans="1:11" s="118" customFormat="1" ht="30" customHeight="1" x14ac:dyDescent="0.25">
      <c r="A111" s="10">
        <v>104</v>
      </c>
      <c r="B111" s="28" t="s">
        <v>233</v>
      </c>
      <c r="C111" s="12" t="s">
        <v>234</v>
      </c>
      <c r="D111" s="13" t="s">
        <v>224</v>
      </c>
      <c r="E111" s="14" t="str">
        <f>+VLOOKUP(B111,'[1]Mau 4B'!$E$10:$BC$365,41,0)</f>
        <v>X</v>
      </c>
      <c r="F111" s="14" t="str">
        <f>+VLOOKUP(B111,'[1]Mau 4B'!$E$10:$BC$365,43,0)</f>
        <v/>
      </c>
      <c r="G111" s="14" t="str">
        <f>+VLOOKUP(B111,'[1]Mau 4B'!$E$10:$BC$365,45,0)</f>
        <v/>
      </c>
      <c r="H111" s="14" t="str">
        <f>+VLOOKUP(B111,'[1]Mau 4B'!$E$10:$BC$365,47,0)</f>
        <v/>
      </c>
      <c r="I111" s="15" t="str">
        <f>+VLOOKUP(B111,'[1]Mau 4B'!$E$10:$BC$365,49,0)</f>
        <v/>
      </c>
      <c r="J111" s="16" t="s">
        <v>19</v>
      </c>
      <c r="K111" s="17" t="str">
        <f>+VLOOKUP(B111,'[1]Mau 4B'!$E$10:$BC$365,29,0)</f>
        <v>Xuất sắc</v>
      </c>
    </row>
    <row r="112" spans="1:11" s="118" customFormat="1" ht="30" customHeight="1" x14ac:dyDescent="0.25">
      <c r="A112" s="10">
        <v>105</v>
      </c>
      <c r="B112" s="28" t="s">
        <v>235</v>
      </c>
      <c r="C112" s="12" t="s">
        <v>236</v>
      </c>
      <c r="D112" s="13" t="s">
        <v>224</v>
      </c>
      <c r="E112" s="14" t="str">
        <f>+VLOOKUP(B112,'[1]Mau 4B'!$E$10:$BC$365,41,0)</f>
        <v>X</v>
      </c>
      <c r="F112" s="14" t="str">
        <f>+VLOOKUP(B112,'[1]Mau 4B'!$E$10:$BC$365,43,0)</f>
        <v/>
      </c>
      <c r="G112" s="14" t="str">
        <f>+VLOOKUP(B112,'[1]Mau 4B'!$E$10:$BC$365,45,0)</f>
        <v/>
      </c>
      <c r="H112" s="14" t="str">
        <f>+VLOOKUP(B112,'[1]Mau 4B'!$E$10:$BC$365,47,0)</f>
        <v/>
      </c>
      <c r="I112" s="15" t="str">
        <f>+VLOOKUP(B112,'[1]Mau 4B'!$E$10:$BC$365,49,0)</f>
        <v/>
      </c>
      <c r="J112" s="16" t="s">
        <v>19</v>
      </c>
      <c r="K112" s="17" t="str">
        <f>+VLOOKUP(B112,'[1]Mau 4B'!$E$10:$BC$365,29,0)</f>
        <v>Xuất sắc</v>
      </c>
    </row>
    <row r="113" spans="1:11" s="118" customFormat="1" ht="30" customHeight="1" x14ac:dyDescent="0.25">
      <c r="A113" s="10">
        <v>106</v>
      </c>
      <c r="B113" s="28" t="s">
        <v>237</v>
      </c>
      <c r="C113" s="12" t="s">
        <v>238</v>
      </c>
      <c r="D113" s="13" t="s">
        <v>224</v>
      </c>
      <c r="E113" s="14" t="str">
        <f>+VLOOKUP(B113,'[1]Mau 4B'!$E$10:$BC$365,41,0)</f>
        <v>X</v>
      </c>
      <c r="F113" s="14" t="str">
        <f>+VLOOKUP(B113,'[1]Mau 4B'!$E$10:$BC$365,43,0)</f>
        <v/>
      </c>
      <c r="G113" s="14" t="str">
        <f>+VLOOKUP(B113,'[1]Mau 4B'!$E$10:$BC$365,45,0)</f>
        <v/>
      </c>
      <c r="H113" s="14" t="str">
        <f>+VLOOKUP(B113,'[1]Mau 4B'!$E$10:$BC$365,47,0)</f>
        <v/>
      </c>
      <c r="I113" s="15" t="str">
        <f>+VLOOKUP(B113,'[1]Mau 4B'!$E$10:$BC$365,49,0)</f>
        <v/>
      </c>
      <c r="J113" s="16" t="s">
        <v>19</v>
      </c>
      <c r="K113" s="17" t="str">
        <f>+VLOOKUP(B113,'[1]Mau 4B'!$E$10:$BC$365,29,0)</f>
        <v>Xuất sắc</v>
      </c>
    </row>
    <row r="114" spans="1:11" s="118" customFormat="1" ht="30" customHeight="1" x14ac:dyDescent="0.25">
      <c r="A114" s="10">
        <v>107</v>
      </c>
      <c r="B114" s="28" t="s">
        <v>239</v>
      </c>
      <c r="C114" s="12" t="s">
        <v>240</v>
      </c>
      <c r="D114" s="13" t="s">
        <v>224</v>
      </c>
      <c r="E114" s="14" t="str">
        <f>+VLOOKUP(B114,'[1]Mau 4B'!$E$10:$BC$365,41,0)</f>
        <v>X</v>
      </c>
      <c r="F114" s="14" t="str">
        <f>+VLOOKUP(B114,'[1]Mau 4B'!$E$10:$BC$365,43,0)</f>
        <v/>
      </c>
      <c r="G114" s="14" t="str">
        <f>+VLOOKUP(B114,'[1]Mau 4B'!$E$10:$BC$365,45,0)</f>
        <v/>
      </c>
      <c r="H114" s="14" t="str">
        <f>+VLOOKUP(B114,'[1]Mau 4B'!$E$10:$BC$365,47,0)</f>
        <v/>
      </c>
      <c r="I114" s="15" t="str">
        <f>+VLOOKUP(B114,'[1]Mau 4B'!$E$10:$BC$365,49,0)</f>
        <v/>
      </c>
      <c r="J114" s="16" t="s">
        <v>19</v>
      </c>
      <c r="K114" s="17" t="str">
        <f>+VLOOKUP(B114,'[1]Mau 4B'!$E$10:$BC$365,29,0)</f>
        <v>Xuất sắc</v>
      </c>
    </row>
    <row r="115" spans="1:11" s="118" customFormat="1" ht="30" customHeight="1" x14ac:dyDescent="0.25">
      <c r="A115" s="10">
        <v>108</v>
      </c>
      <c r="B115" s="28" t="s">
        <v>241</v>
      </c>
      <c r="C115" s="12" t="s">
        <v>242</v>
      </c>
      <c r="D115" s="13" t="s">
        <v>224</v>
      </c>
      <c r="E115" s="14" t="str">
        <f>+VLOOKUP(B115,'[1]Mau 4B'!$E$10:$BC$365,41,0)</f>
        <v>X</v>
      </c>
      <c r="F115" s="14" t="str">
        <f>+VLOOKUP(B115,'[1]Mau 4B'!$E$10:$BC$365,43,0)</f>
        <v/>
      </c>
      <c r="G115" s="14" t="str">
        <f>+VLOOKUP(B115,'[1]Mau 4B'!$E$10:$BC$365,45,0)</f>
        <v/>
      </c>
      <c r="H115" s="14" t="str">
        <f>+VLOOKUP(B115,'[1]Mau 4B'!$E$10:$BC$365,47,0)</f>
        <v/>
      </c>
      <c r="I115" s="15" t="str">
        <f>+VLOOKUP(B115,'[1]Mau 4B'!$E$10:$BC$365,49,0)</f>
        <v/>
      </c>
      <c r="J115" s="16" t="s">
        <v>19</v>
      </c>
      <c r="K115" s="17" t="str">
        <f>+VLOOKUP(B115,'[1]Mau 4B'!$E$10:$BC$365,29,0)</f>
        <v>Xuất sắc</v>
      </c>
    </row>
    <row r="116" spans="1:11" s="118" customFormat="1" ht="30" customHeight="1" x14ac:dyDescent="0.25">
      <c r="A116" s="10">
        <v>109</v>
      </c>
      <c r="B116" s="28" t="s">
        <v>243</v>
      </c>
      <c r="C116" s="12" t="s">
        <v>244</v>
      </c>
      <c r="D116" s="13" t="s">
        <v>224</v>
      </c>
      <c r="E116" s="14" t="str">
        <f>+VLOOKUP(B116,'[1]Mau 4B'!$E$10:$BC$365,41,0)</f>
        <v>X</v>
      </c>
      <c r="F116" s="14" t="str">
        <f>+VLOOKUP(B116,'[1]Mau 4B'!$E$10:$BC$365,43,0)</f>
        <v/>
      </c>
      <c r="G116" s="14" t="str">
        <f>+VLOOKUP(B116,'[1]Mau 4B'!$E$10:$BC$365,45,0)</f>
        <v/>
      </c>
      <c r="H116" s="14" t="str">
        <f>+VLOOKUP(B116,'[1]Mau 4B'!$E$10:$BC$365,47,0)</f>
        <v/>
      </c>
      <c r="I116" s="15" t="str">
        <f>+VLOOKUP(B116,'[1]Mau 4B'!$E$10:$BC$365,49,0)</f>
        <v/>
      </c>
      <c r="J116" s="16" t="s">
        <v>19</v>
      </c>
      <c r="K116" s="17" t="str">
        <f>+VLOOKUP(B116,'[1]Mau 4B'!$E$10:$BC$365,29,0)</f>
        <v>Xuất sắc</v>
      </c>
    </row>
    <row r="117" spans="1:11" s="118" customFormat="1" ht="30" customHeight="1" x14ac:dyDescent="0.25">
      <c r="A117" s="10">
        <v>110</v>
      </c>
      <c r="B117" s="28" t="s">
        <v>245</v>
      </c>
      <c r="C117" s="12" t="s">
        <v>246</v>
      </c>
      <c r="D117" s="13" t="s">
        <v>224</v>
      </c>
      <c r="E117" s="14" t="str">
        <f>+VLOOKUP(B117,'[1]Mau 4B'!$E$10:$BC$365,41,0)</f>
        <v>X</v>
      </c>
      <c r="F117" s="14" t="str">
        <f>+VLOOKUP(B117,'[1]Mau 4B'!$E$10:$BC$365,43,0)</f>
        <v/>
      </c>
      <c r="G117" s="14" t="str">
        <f>+VLOOKUP(B117,'[1]Mau 4B'!$E$10:$BC$365,45,0)</f>
        <v/>
      </c>
      <c r="H117" s="14" t="str">
        <f>+VLOOKUP(B117,'[1]Mau 4B'!$E$10:$BC$365,47,0)</f>
        <v/>
      </c>
      <c r="I117" s="15" t="str">
        <f>+VLOOKUP(B117,'[1]Mau 4B'!$E$10:$BC$365,49,0)</f>
        <v/>
      </c>
      <c r="J117" s="16" t="s">
        <v>19</v>
      </c>
      <c r="K117" s="17" t="str">
        <f>+VLOOKUP(B117,'[1]Mau 4B'!$E$10:$BC$365,29,0)</f>
        <v>Xuất sắc</v>
      </c>
    </row>
    <row r="118" spans="1:11" s="118" customFormat="1" ht="30" customHeight="1" x14ac:dyDescent="0.25">
      <c r="A118" s="10">
        <v>111</v>
      </c>
      <c r="B118" s="28" t="s">
        <v>247</v>
      </c>
      <c r="C118" s="12" t="s">
        <v>248</v>
      </c>
      <c r="D118" s="13" t="s">
        <v>224</v>
      </c>
      <c r="E118" s="14" t="str">
        <f>+VLOOKUP(B118,'[1]Mau 4B'!$E$10:$BC$365,41,0)</f>
        <v>X</v>
      </c>
      <c r="F118" s="14" t="str">
        <f>+VLOOKUP(B118,'[1]Mau 4B'!$E$10:$BC$365,43,0)</f>
        <v/>
      </c>
      <c r="G118" s="14" t="str">
        <f>+VLOOKUP(B118,'[1]Mau 4B'!$E$10:$BC$365,45,0)</f>
        <v/>
      </c>
      <c r="H118" s="14" t="str">
        <f>+VLOOKUP(B118,'[1]Mau 4B'!$E$10:$BC$365,47,0)</f>
        <v/>
      </c>
      <c r="I118" s="15" t="str">
        <f>+VLOOKUP(B118,'[1]Mau 4B'!$E$10:$BC$365,49,0)</f>
        <v/>
      </c>
      <c r="J118" s="16" t="s">
        <v>19</v>
      </c>
      <c r="K118" s="17" t="str">
        <f>+VLOOKUP(B118,'[1]Mau 4B'!$E$10:$BC$365,29,0)</f>
        <v>Xuất sắc</v>
      </c>
    </row>
    <row r="119" spans="1:11" s="118" customFormat="1" ht="30" customHeight="1" x14ac:dyDescent="0.25">
      <c r="A119" s="10">
        <v>112</v>
      </c>
      <c r="B119" s="28" t="s">
        <v>249</v>
      </c>
      <c r="C119" s="12" t="s">
        <v>250</v>
      </c>
      <c r="D119" s="13" t="s">
        <v>224</v>
      </c>
      <c r="E119" s="14" t="str">
        <f>+VLOOKUP(B119,'[1]Mau 4B'!$E$10:$BC$365,41,0)</f>
        <v>X</v>
      </c>
      <c r="F119" s="14" t="str">
        <f>+VLOOKUP(B119,'[1]Mau 4B'!$E$10:$BC$365,43,0)</f>
        <v/>
      </c>
      <c r="G119" s="14" t="str">
        <f>+VLOOKUP(B119,'[1]Mau 4B'!$E$10:$BC$365,45,0)</f>
        <v/>
      </c>
      <c r="H119" s="14" t="str">
        <f>+VLOOKUP(B119,'[1]Mau 4B'!$E$10:$BC$365,47,0)</f>
        <v/>
      </c>
      <c r="I119" s="15" t="str">
        <f>+VLOOKUP(B119,'[1]Mau 4B'!$E$10:$BC$365,49,0)</f>
        <v/>
      </c>
      <c r="J119" s="16" t="s">
        <v>19</v>
      </c>
      <c r="K119" s="17" t="str">
        <f>+VLOOKUP(B119,'[1]Mau 4B'!$E$10:$BC$365,29,0)</f>
        <v>Xuất sắc</v>
      </c>
    </row>
    <row r="120" spans="1:11" s="118" customFormat="1" ht="30" customHeight="1" x14ac:dyDescent="0.25">
      <c r="A120" s="10">
        <v>113</v>
      </c>
      <c r="B120" s="140" t="s">
        <v>251</v>
      </c>
      <c r="C120" s="12" t="s">
        <v>252</v>
      </c>
      <c r="D120" s="13" t="s">
        <v>224</v>
      </c>
      <c r="E120" s="14" t="str">
        <f>+VLOOKUP(B120,'[1]Mau 4B'!$E$10:$BC$365,41,0)</f>
        <v>X</v>
      </c>
      <c r="F120" s="14" t="str">
        <f>+VLOOKUP(B120,'[1]Mau 4B'!$E$10:$BC$365,43,0)</f>
        <v/>
      </c>
      <c r="G120" s="14" t="str">
        <f>+VLOOKUP(B120,'[1]Mau 4B'!$E$10:$BC$365,45,0)</f>
        <v/>
      </c>
      <c r="H120" s="14" t="str">
        <f>+VLOOKUP(B120,'[1]Mau 4B'!$E$10:$BC$365,47,0)</f>
        <v/>
      </c>
      <c r="I120" s="15" t="str">
        <f>+VLOOKUP(B120,'[1]Mau 4B'!$E$10:$BC$365,49,0)</f>
        <v/>
      </c>
      <c r="J120" s="16" t="s">
        <v>19</v>
      </c>
      <c r="K120" s="17" t="str">
        <f>+VLOOKUP(B120,'[1]Mau 4B'!$E$10:$BC$365,29,0)</f>
        <v>Xuất sắc</v>
      </c>
    </row>
    <row r="121" spans="1:11" s="118" customFormat="1" ht="30" customHeight="1" x14ac:dyDescent="0.25">
      <c r="A121" s="10">
        <v>114</v>
      </c>
      <c r="B121" s="28" t="s">
        <v>253</v>
      </c>
      <c r="C121" s="12" t="s">
        <v>254</v>
      </c>
      <c r="D121" s="13" t="s">
        <v>224</v>
      </c>
      <c r="E121" s="14" t="str">
        <f>+VLOOKUP(B121,'[1]Mau 4B'!$E$10:$BC$365,41,0)</f>
        <v>X</v>
      </c>
      <c r="F121" s="14" t="str">
        <f>+VLOOKUP(B121,'[1]Mau 4B'!$E$10:$BC$365,43,0)</f>
        <v/>
      </c>
      <c r="G121" s="14" t="str">
        <f>+VLOOKUP(B121,'[1]Mau 4B'!$E$10:$BC$365,45,0)</f>
        <v/>
      </c>
      <c r="H121" s="14" t="str">
        <f>+VLOOKUP(B121,'[1]Mau 4B'!$E$10:$BC$365,47,0)</f>
        <v/>
      </c>
      <c r="I121" s="15" t="str">
        <f>+VLOOKUP(B121,'[1]Mau 4B'!$E$10:$BC$365,49,0)</f>
        <v/>
      </c>
      <c r="J121" s="16" t="s">
        <v>19</v>
      </c>
      <c r="K121" s="17" t="str">
        <f>+VLOOKUP(B121,'[1]Mau 4B'!$E$10:$BC$365,29,0)</f>
        <v>Xuất sắc</v>
      </c>
    </row>
    <row r="122" spans="1:11" s="118" customFormat="1" ht="30" customHeight="1" x14ac:dyDescent="0.25">
      <c r="A122" s="10">
        <v>115</v>
      </c>
      <c r="B122" s="28" t="s">
        <v>255</v>
      </c>
      <c r="C122" s="12" t="s">
        <v>256</v>
      </c>
      <c r="D122" s="13" t="s">
        <v>224</v>
      </c>
      <c r="E122" s="14" t="str">
        <f>+VLOOKUP(B122,'[1]Mau 4B'!$E$10:$BC$365,41,0)</f>
        <v>X</v>
      </c>
      <c r="F122" s="14" t="str">
        <f>+VLOOKUP(B122,'[1]Mau 4B'!$E$10:$BC$365,43,0)</f>
        <v/>
      </c>
      <c r="G122" s="14" t="str">
        <f>+VLOOKUP(B122,'[1]Mau 4B'!$E$10:$BC$365,45,0)</f>
        <v/>
      </c>
      <c r="H122" s="14" t="str">
        <f>+VLOOKUP(B122,'[1]Mau 4B'!$E$10:$BC$365,47,0)</f>
        <v/>
      </c>
      <c r="I122" s="15" t="str">
        <f>+VLOOKUP(B122,'[1]Mau 4B'!$E$10:$BC$365,49,0)</f>
        <v/>
      </c>
      <c r="J122" s="16" t="s">
        <v>19</v>
      </c>
      <c r="K122" s="17" t="str">
        <f>+VLOOKUP(B122,'[1]Mau 4B'!$E$10:$BC$365,29,0)</f>
        <v>Xuất sắc</v>
      </c>
    </row>
    <row r="123" spans="1:11" s="118" customFormat="1" ht="30" customHeight="1" x14ac:dyDescent="0.25">
      <c r="A123" s="10">
        <v>116</v>
      </c>
      <c r="B123" s="28" t="s">
        <v>257</v>
      </c>
      <c r="C123" s="12" t="s">
        <v>258</v>
      </c>
      <c r="D123" s="13" t="s">
        <v>224</v>
      </c>
      <c r="E123" s="14" t="str">
        <f>+VLOOKUP(B123,'[1]Mau 4B'!$E$10:$BC$365,41,0)</f>
        <v>X</v>
      </c>
      <c r="F123" s="14" t="str">
        <f>+VLOOKUP(B123,'[1]Mau 4B'!$E$10:$BC$365,43,0)</f>
        <v/>
      </c>
      <c r="G123" s="14" t="str">
        <f>+VLOOKUP(B123,'[1]Mau 4B'!$E$10:$BC$365,45,0)</f>
        <v/>
      </c>
      <c r="H123" s="14" t="str">
        <f>+VLOOKUP(B123,'[1]Mau 4B'!$E$10:$BC$365,47,0)</f>
        <v/>
      </c>
      <c r="I123" s="15" t="str">
        <f>+VLOOKUP(B123,'[1]Mau 4B'!$E$10:$BC$365,49,0)</f>
        <v/>
      </c>
      <c r="J123" s="16" t="s">
        <v>19</v>
      </c>
      <c r="K123" s="17" t="str">
        <f>+VLOOKUP(B123,'[1]Mau 4B'!$E$10:$BC$365,29,0)</f>
        <v>Xuất sắc</v>
      </c>
    </row>
    <row r="124" spans="1:11" s="118" customFormat="1" ht="30" customHeight="1" x14ac:dyDescent="0.25">
      <c r="A124" s="10">
        <v>117</v>
      </c>
      <c r="B124" s="11" t="s">
        <v>259</v>
      </c>
      <c r="C124" s="12" t="s">
        <v>260</v>
      </c>
      <c r="D124" s="13" t="s">
        <v>224</v>
      </c>
      <c r="E124" s="14" t="str">
        <f>+VLOOKUP(B124,'[1]Mau 4B'!$E$10:$BC$365,41,0)</f>
        <v>X</v>
      </c>
      <c r="F124" s="14" t="str">
        <f>+VLOOKUP(B124,'[1]Mau 4B'!$E$10:$BC$365,43,0)</f>
        <v/>
      </c>
      <c r="G124" s="14" t="str">
        <f>+VLOOKUP(B124,'[1]Mau 4B'!$E$10:$BC$365,45,0)</f>
        <v/>
      </c>
      <c r="H124" s="14" t="str">
        <f>+VLOOKUP(B124,'[1]Mau 4B'!$E$10:$BC$365,47,0)</f>
        <v/>
      </c>
      <c r="I124" s="15" t="str">
        <f>+VLOOKUP(B124,'[1]Mau 4B'!$E$10:$BC$365,49,0)</f>
        <v/>
      </c>
      <c r="J124" s="16" t="s">
        <v>19</v>
      </c>
      <c r="K124" s="17" t="str">
        <f>+VLOOKUP(B124,'[1]Mau 4B'!$E$10:$BC$365,29,0)</f>
        <v>Xuất sắc</v>
      </c>
    </row>
    <row r="125" spans="1:11" s="118" customFormat="1" ht="30" customHeight="1" x14ac:dyDescent="0.25">
      <c r="A125" s="10">
        <v>118</v>
      </c>
      <c r="B125" s="51" t="s">
        <v>261</v>
      </c>
      <c r="C125" s="29" t="s">
        <v>262</v>
      </c>
      <c r="D125" s="13" t="s">
        <v>224</v>
      </c>
      <c r="E125" s="14" t="str">
        <f>+VLOOKUP(B125,'[1]Mau 4B'!$E$10:$BC$365,41,0)</f>
        <v/>
      </c>
      <c r="F125" s="14" t="str">
        <f>+VLOOKUP(B125,'[1]Mau 4B'!$E$10:$BC$365,43,0)</f>
        <v>X</v>
      </c>
      <c r="G125" s="14" t="str">
        <f>+VLOOKUP(B125,'[1]Mau 4B'!$E$10:$BC$365,45,0)</f>
        <v/>
      </c>
      <c r="H125" s="14" t="str">
        <f>+VLOOKUP(B125,'[1]Mau 4B'!$E$10:$BC$365,47,0)</f>
        <v/>
      </c>
      <c r="I125" s="15" t="str">
        <f>+VLOOKUP(B125,'[1]Mau 4B'!$E$10:$BC$365,49,0)</f>
        <v/>
      </c>
      <c r="J125" s="16" t="s">
        <v>19</v>
      </c>
      <c r="K125" s="17" t="str">
        <f>+VLOOKUP(B125,'[1]Mau 4B'!$E$10:$BC$365,29,0)</f>
        <v>Tốt</v>
      </c>
    </row>
    <row r="126" spans="1:11" s="118" customFormat="1" ht="30" customHeight="1" x14ac:dyDescent="0.25">
      <c r="A126" s="10">
        <v>119</v>
      </c>
      <c r="B126" s="11" t="s">
        <v>263</v>
      </c>
      <c r="C126" s="12" t="s">
        <v>264</v>
      </c>
      <c r="D126" s="13" t="s">
        <v>224</v>
      </c>
      <c r="E126" s="14" t="str">
        <f>+VLOOKUP(B126,'[1]Mau 4B'!$E$10:$BC$365,41,0)</f>
        <v>X</v>
      </c>
      <c r="F126" s="14" t="str">
        <f>+VLOOKUP(B126,'[1]Mau 4B'!$E$10:$BC$365,43,0)</f>
        <v/>
      </c>
      <c r="G126" s="14" t="str">
        <f>+VLOOKUP(B126,'[1]Mau 4B'!$E$10:$BC$365,45,0)</f>
        <v/>
      </c>
      <c r="H126" s="14" t="str">
        <f>+VLOOKUP(B126,'[1]Mau 4B'!$E$10:$BC$365,47,0)</f>
        <v/>
      </c>
      <c r="I126" s="15" t="str">
        <f>+VLOOKUP(B126,'[1]Mau 4B'!$E$10:$BC$365,49,0)</f>
        <v/>
      </c>
      <c r="J126" s="16" t="s">
        <v>19</v>
      </c>
      <c r="K126" s="17" t="str">
        <f>+VLOOKUP(B126,'[1]Mau 4B'!$E$10:$BC$365,29,0)</f>
        <v>Xuất sắc</v>
      </c>
    </row>
    <row r="127" spans="1:11" s="52" customFormat="1" ht="30" customHeight="1" x14ac:dyDescent="0.25">
      <c r="A127" s="10">
        <v>120</v>
      </c>
      <c r="B127" s="24" t="s">
        <v>265</v>
      </c>
      <c r="C127" s="12" t="s">
        <v>266</v>
      </c>
      <c r="D127" s="13" t="s">
        <v>267</v>
      </c>
      <c r="E127" s="14" t="str">
        <f>+VLOOKUP(B127,'[1]Mau 4B'!$E$10:$BC$365,41,0)</f>
        <v>X</v>
      </c>
      <c r="F127" s="14" t="str">
        <f>+VLOOKUP(B127,'[1]Mau 4B'!$E$10:$BC$365,43,0)</f>
        <v/>
      </c>
      <c r="G127" s="14" t="str">
        <f>+VLOOKUP(B127,'[1]Mau 4B'!$E$10:$BC$365,45,0)</f>
        <v/>
      </c>
      <c r="H127" s="14" t="str">
        <f>+VLOOKUP(B127,'[1]Mau 4B'!$E$10:$BC$365,47,0)</f>
        <v/>
      </c>
      <c r="I127" s="15" t="str">
        <f>+VLOOKUP(B127,'[1]Mau 4B'!$E$10:$BC$365,49,0)</f>
        <v/>
      </c>
      <c r="J127" s="16" t="s">
        <v>19</v>
      </c>
      <c r="K127" s="17" t="str">
        <f>+VLOOKUP(B127,'[1]Mau 4B'!$E$10:$BC$365,29,0)</f>
        <v>Xuất sắc</v>
      </c>
    </row>
    <row r="128" spans="1:11" s="118" customFormat="1" ht="30" customHeight="1" x14ac:dyDescent="0.25">
      <c r="A128" s="10">
        <v>121</v>
      </c>
      <c r="B128" s="24" t="s">
        <v>268</v>
      </c>
      <c r="C128" s="12" t="s">
        <v>269</v>
      </c>
      <c r="D128" s="13" t="s">
        <v>267</v>
      </c>
      <c r="E128" s="14" t="str">
        <f>+VLOOKUP(B128,'[1]Mau 4B'!$E$10:$BC$365,41,0)</f>
        <v>X</v>
      </c>
      <c r="F128" s="14" t="str">
        <f>+VLOOKUP(B128,'[1]Mau 4B'!$E$10:$BC$365,43,0)</f>
        <v/>
      </c>
      <c r="G128" s="14" t="str">
        <f>+VLOOKUP(B128,'[1]Mau 4B'!$E$10:$BC$365,45,0)</f>
        <v/>
      </c>
      <c r="H128" s="14" t="str">
        <f>+VLOOKUP(B128,'[1]Mau 4B'!$E$10:$BC$365,47,0)</f>
        <v/>
      </c>
      <c r="I128" s="15" t="str">
        <f>+VLOOKUP(B128,'[1]Mau 4B'!$E$10:$BC$365,49,0)</f>
        <v/>
      </c>
      <c r="J128" s="16" t="s">
        <v>19</v>
      </c>
      <c r="K128" s="17" t="str">
        <f>+VLOOKUP(B128,'[1]Mau 4B'!$E$10:$BC$365,29,0)</f>
        <v>Xuất sắc</v>
      </c>
    </row>
    <row r="129" spans="1:11" s="118" customFormat="1" ht="30" customHeight="1" x14ac:dyDescent="0.25">
      <c r="A129" s="10">
        <v>122</v>
      </c>
      <c r="B129" s="24" t="s">
        <v>270</v>
      </c>
      <c r="C129" s="12" t="s">
        <v>271</v>
      </c>
      <c r="D129" s="13" t="s">
        <v>267</v>
      </c>
      <c r="E129" s="14" t="str">
        <f>+VLOOKUP(B129,'[1]Mau 4B'!$E$10:$BC$365,41,0)</f>
        <v>X</v>
      </c>
      <c r="F129" s="14" t="str">
        <f>+VLOOKUP(B129,'[1]Mau 4B'!$E$10:$BC$365,43,0)</f>
        <v/>
      </c>
      <c r="G129" s="14" t="str">
        <f>+VLOOKUP(B129,'[1]Mau 4B'!$E$10:$BC$365,45,0)</f>
        <v/>
      </c>
      <c r="H129" s="14" t="str">
        <f>+VLOOKUP(B129,'[1]Mau 4B'!$E$10:$BC$365,47,0)</f>
        <v/>
      </c>
      <c r="I129" s="15" t="str">
        <f>+VLOOKUP(B129,'[1]Mau 4B'!$E$10:$BC$365,49,0)</f>
        <v/>
      </c>
      <c r="J129" s="16" t="s">
        <v>19</v>
      </c>
      <c r="K129" s="17" t="str">
        <f>+VLOOKUP(B129,'[1]Mau 4B'!$E$10:$BC$365,29,0)</f>
        <v>Xuất sắc</v>
      </c>
    </row>
    <row r="130" spans="1:11" s="118" customFormat="1" ht="30" customHeight="1" x14ac:dyDescent="0.25">
      <c r="A130" s="10">
        <v>123</v>
      </c>
      <c r="B130" s="24" t="s">
        <v>272</v>
      </c>
      <c r="C130" s="12" t="s">
        <v>273</v>
      </c>
      <c r="D130" s="13" t="s">
        <v>267</v>
      </c>
      <c r="E130" s="14" t="str">
        <f>+VLOOKUP(B130,'[1]Mau 4B'!$E$10:$BC$365,41,0)</f>
        <v/>
      </c>
      <c r="F130" s="14" t="str">
        <f>+VLOOKUP(B130,'[1]Mau 4B'!$E$10:$BC$365,43,0)</f>
        <v>X</v>
      </c>
      <c r="G130" s="14" t="str">
        <f>+VLOOKUP(B130,'[1]Mau 4B'!$E$10:$BC$365,45,0)</f>
        <v/>
      </c>
      <c r="H130" s="14" t="str">
        <f>+VLOOKUP(B130,'[1]Mau 4B'!$E$10:$BC$365,47,0)</f>
        <v/>
      </c>
      <c r="I130" s="15" t="str">
        <f>+VLOOKUP(B130,'[1]Mau 4B'!$E$10:$BC$365,49,0)</f>
        <v/>
      </c>
      <c r="J130" s="16" t="s">
        <v>19</v>
      </c>
      <c r="K130" s="17" t="str">
        <f>+VLOOKUP(B130,'[1]Mau 4B'!$E$10:$BC$365,29,0)</f>
        <v>Tốt</v>
      </c>
    </row>
    <row r="131" spans="1:11" s="118" customFormat="1" ht="30" customHeight="1" x14ac:dyDescent="0.25">
      <c r="A131" s="10">
        <v>124</v>
      </c>
      <c r="B131" s="24" t="s">
        <v>274</v>
      </c>
      <c r="C131" s="12" t="s">
        <v>275</v>
      </c>
      <c r="D131" s="13" t="s">
        <v>267</v>
      </c>
      <c r="E131" s="14" t="str">
        <f>+VLOOKUP(B131,'[1]Mau 4B'!$E$10:$BC$365,41,0)</f>
        <v>X</v>
      </c>
      <c r="F131" s="14" t="str">
        <f>+VLOOKUP(B131,'[1]Mau 4B'!$E$10:$BC$365,43,0)</f>
        <v/>
      </c>
      <c r="G131" s="14" t="str">
        <f>+VLOOKUP(B131,'[1]Mau 4B'!$E$10:$BC$365,45,0)</f>
        <v/>
      </c>
      <c r="H131" s="14" t="str">
        <f>+VLOOKUP(B131,'[1]Mau 4B'!$E$10:$BC$365,47,0)</f>
        <v/>
      </c>
      <c r="I131" s="15" t="str">
        <f>+VLOOKUP(B131,'[1]Mau 4B'!$E$10:$BC$365,49,0)</f>
        <v/>
      </c>
      <c r="J131" s="16" t="s">
        <v>19</v>
      </c>
      <c r="K131" s="17" t="str">
        <f>+VLOOKUP(B131,'[1]Mau 4B'!$E$10:$BC$365,29,0)</f>
        <v>Xuất sắc</v>
      </c>
    </row>
    <row r="132" spans="1:11" s="118" customFormat="1" ht="30" customHeight="1" x14ac:dyDescent="0.25">
      <c r="A132" s="10">
        <v>125</v>
      </c>
      <c r="B132" s="24" t="s">
        <v>276</v>
      </c>
      <c r="C132" s="12" t="s">
        <v>277</v>
      </c>
      <c r="D132" s="13" t="s">
        <v>267</v>
      </c>
      <c r="E132" s="14" t="str">
        <f>+VLOOKUP(B132,'[1]Mau 4B'!$E$10:$BC$365,41,0)</f>
        <v>X</v>
      </c>
      <c r="F132" s="14" t="str">
        <f>+VLOOKUP(B132,'[1]Mau 4B'!$E$10:$BC$365,43,0)</f>
        <v/>
      </c>
      <c r="G132" s="14" t="str">
        <f>+VLOOKUP(B132,'[1]Mau 4B'!$E$10:$BC$365,45,0)</f>
        <v/>
      </c>
      <c r="H132" s="14" t="str">
        <f>+VLOOKUP(B132,'[1]Mau 4B'!$E$10:$BC$365,47,0)</f>
        <v/>
      </c>
      <c r="I132" s="15" t="str">
        <f>+VLOOKUP(B132,'[1]Mau 4B'!$E$10:$BC$365,49,0)</f>
        <v/>
      </c>
      <c r="J132" s="16" t="s">
        <v>19</v>
      </c>
      <c r="K132" s="17" t="str">
        <f>+VLOOKUP(B132,'[1]Mau 4B'!$E$10:$BC$365,29,0)</f>
        <v>Xuất sắc</v>
      </c>
    </row>
    <row r="133" spans="1:11" s="118" customFormat="1" ht="30" customHeight="1" x14ac:dyDescent="0.25">
      <c r="A133" s="10">
        <v>126</v>
      </c>
      <c r="B133" s="24" t="s">
        <v>278</v>
      </c>
      <c r="C133" s="12" t="s">
        <v>279</v>
      </c>
      <c r="D133" s="13" t="s">
        <v>267</v>
      </c>
      <c r="E133" s="14" t="str">
        <f>+VLOOKUP(B133,'[1]Mau 4B'!$E$10:$BC$365,41,0)</f>
        <v>X</v>
      </c>
      <c r="F133" s="14" t="str">
        <f>+VLOOKUP(B133,'[1]Mau 4B'!$E$10:$BC$365,43,0)</f>
        <v/>
      </c>
      <c r="G133" s="14" t="str">
        <f>+VLOOKUP(B133,'[1]Mau 4B'!$E$10:$BC$365,45,0)</f>
        <v/>
      </c>
      <c r="H133" s="14" t="str">
        <f>+VLOOKUP(B133,'[1]Mau 4B'!$E$10:$BC$365,47,0)</f>
        <v/>
      </c>
      <c r="I133" s="15" t="str">
        <f>+VLOOKUP(B133,'[1]Mau 4B'!$E$10:$BC$365,49,0)</f>
        <v/>
      </c>
      <c r="J133" s="16" t="s">
        <v>19</v>
      </c>
      <c r="K133" s="17" t="str">
        <f>+VLOOKUP(B133,'[1]Mau 4B'!$E$10:$BC$365,29,0)</f>
        <v>Xuất sắc</v>
      </c>
    </row>
    <row r="134" spans="1:11" s="118" customFormat="1" ht="30" customHeight="1" x14ac:dyDescent="0.25">
      <c r="A134" s="10">
        <v>127</v>
      </c>
      <c r="B134" s="24" t="s">
        <v>280</v>
      </c>
      <c r="C134" s="12" t="s">
        <v>281</v>
      </c>
      <c r="D134" s="13" t="s">
        <v>267</v>
      </c>
      <c r="E134" s="14" t="str">
        <f>+VLOOKUP(B134,'[1]Mau 4B'!$E$10:$BC$365,41,0)</f>
        <v>X</v>
      </c>
      <c r="F134" s="14" t="str">
        <f>+VLOOKUP(B134,'[1]Mau 4B'!$E$10:$BC$365,43,0)</f>
        <v/>
      </c>
      <c r="G134" s="14" t="str">
        <f>+VLOOKUP(B134,'[1]Mau 4B'!$E$10:$BC$365,45,0)</f>
        <v/>
      </c>
      <c r="H134" s="14" t="str">
        <f>+VLOOKUP(B134,'[1]Mau 4B'!$E$10:$BC$365,47,0)</f>
        <v/>
      </c>
      <c r="I134" s="15" t="str">
        <f>+VLOOKUP(B134,'[1]Mau 4B'!$E$10:$BC$365,49,0)</f>
        <v/>
      </c>
      <c r="J134" s="16" t="s">
        <v>19</v>
      </c>
      <c r="K134" s="17" t="str">
        <f>+VLOOKUP(B134,'[1]Mau 4B'!$E$10:$BC$365,29,0)</f>
        <v>Xuất sắc</v>
      </c>
    </row>
    <row r="135" spans="1:11" s="118" customFormat="1" ht="30" customHeight="1" x14ac:dyDescent="0.25">
      <c r="A135" s="10">
        <v>128</v>
      </c>
      <c r="B135" s="24" t="s">
        <v>282</v>
      </c>
      <c r="C135" s="12" t="s">
        <v>283</v>
      </c>
      <c r="D135" s="13" t="s">
        <v>267</v>
      </c>
      <c r="E135" s="14" t="str">
        <f>+VLOOKUP(B135,'[1]Mau 4B'!$E$10:$BC$365,41,0)</f>
        <v>X</v>
      </c>
      <c r="F135" s="14" t="str">
        <f>+VLOOKUP(B135,'[1]Mau 4B'!$E$10:$BC$365,43,0)</f>
        <v/>
      </c>
      <c r="G135" s="14" t="str">
        <f>+VLOOKUP(B135,'[1]Mau 4B'!$E$10:$BC$365,45,0)</f>
        <v/>
      </c>
      <c r="H135" s="14" t="str">
        <f>+VLOOKUP(B135,'[1]Mau 4B'!$E$10:$BC$365,47,0)</f>
        <v/>
      </c>
      <c r="I135" s="15" t="str">
        <f>+VLOOKUP(B135,'[1]Mau 4B'!$E$10:$BC$365,49,0)</f>
        <v/>
      </c>
      <c r="J135" s="16" t="s">
        <v>19</v>
      </c>
      <c r="K135" s="17" t="str">
        <f>+VLOOKUP(B135,'[1]Mau 4B'!$E$10:$BC$365,29,0)</f>
        <v>Xuất sắc</v>
      </c>
    </row>
    <row r="136" spans="1:11" s="118" customFormat="1" ht="30" customHeight="1" x14ac:dyDescent="0.25">
      <c r="A136" s="10">
        <v>129</v>
      </c>
      <c r="B136" s="24" t="s">
        <v>284</v>
      </c>
      <c r="C136" s="12" t="s">
        <v>285</v>
      </c>
      <c r="D136" s="13" t="s">
        <v>267</v>
      </c>
      <c r="E136" s="14" t="str">
        <f>+VLOOKUP(B136,'[1]Mau 4B'!$E$10:$BC$365,41,0)</f>
        <v>X</v>
      </c>
      <c r="F136" s="14" t="str">
        <f>+VLOOKUP(B136,'[1]Mau 4B'!$E$10:$BC$365,43,0)</f>
        <v/>
      </c>
      <c r="G136" s="14" t="str">
        <f>+VLOOKUP(B136,'[1]Mau 4B'!$E$10:$BC$365,45,0)</f>
        <v/>
      </c>
      <c r="H136" s="14" t="str">
        <f>+VLOOKUP(B136,'[1]Mau 4B'!$E$10:$BC$365,47,0)</f>
        <v/>
      </c>
      <c r="I136" s="15" t="str">
        <f>+VLOOKUP(B136,'[1]Mau 4B'!$E$10:$BC$365,49,0)</f>
        <v/>
      </c>
      <c r="J136" s="16" t="s">
        <v>19</v>
      </c>
      <c r="K136" s="17" t="str">
        <f>+VLOOKUP(B136,'[1]Mau 4B'!$E$10:$BC$365,29,0)</f>
        <v>Xuất sắc</v>
      </c>
    </row>
    <row r="137" spans="1:11" s="118" customFormat="1" ht="30" customHeight="1" x14ac:dyDescent="0.25">
      <c r="A137" s="10">
        <v>130</v>
      </c>
      <c r="B137" s="24" t="s">
        <v>286</v>
      </c>
      <c r="C137" s="12" t="s">
        <v>287</v>
      </c>
      <c r="D137" s="13" t="s">
        <v>267</v>
      </c>
      <c r="E137" s="14" t="str">
        <f>+VLOOKUP(B137,'[1]Mau 4B'!$E$10:$BC$365,41,0)</f>
        <v>X</v>
      </c>
      <c r="F137" s="14" t="str">
        <f>+VLOOKUP(B137,'[1]Mau 4B'!$E$10:$BC$365,43,0)</f>
        <v/>
      </c>
      <c r="G137" s="14" t="str">
        <f>+VLOOKUP(B137,'[1]Mau 4B'!$E$10:$BC$365,45,0)</f>
        <v/>
      </c>
      <c r="H137" s="14" t="str">
        <f>+VLOOKUP(B137,'[1]Mau 4B'!$E$10:$BC$365,47,0)</f>
        <v/>
      </c>
      <c r="I137" s="15" t="str">
        <f>+VLOOKUP(B137,'[1]Mau 4B'!$E$10:$BC$365,49,0)</f>
        <v/>
      </c>
      <c r="J137" s="16" t="s">
        <v>19</v>
      </c>
      <c r="K137" s="17" t="str">
        <f>+VLOOKUP(B137,'[1]Mau 4B'!$E$10:$BC$365,29,0)</f>
        <v>Xuất sắc</v>
      </c>
    </row>
    <row r="138" spans="1:11" s="118" customFormat="1" ht="30" customHeight="1" x14ac:dyDescent="0.25">
      <c r="A138" s="10">
        <v>131</v>
      </c>
      <c r="B138" s="24" t="s">
        <v>288</v>
      </c>
      <c r="C138" s="12" t="s">
        <v>289</v>
      </c>
      <c r="D138" s="13" t="s">
        <v>267</v>
      </c>
      <c r="E138" s="14" t="str">
        <f>+VLOOKUP(B138,'[1]Mau 4B'!$E$10:$BC$365,41,0)</f>
        <v>X</v>
      </c>
      <c r="F138" s="14" t="str">
        <f>+VLOOKUP(B138,'[1]Mau 4B'!$E$10:$BC$365,43,0)</f>
        <v/>
      </c>
      <c r="G138" s="14" t="str">
        <f>+VLOOKUP(B138,'[1]Mau 4B'!$E$10:$BC$365,45,0)</f>
        <v/>
      </c>
      <c r="H138" s="14" t="str">
        <f>+VLOOKUP(B138,'[1]Mau 4B'!$E$10:$BC$365,47,0)</f>
        <v/>
      </c>
      <c r="I138" s="15" t="str">
        <f>+VLOOKUP(B138,'[1]Mau 4B'!$E$10:$BC$365,49,0)</f>
        <v/>
      </c>
      <c r="J138" s="16" t="s">
        <v>19</v>
      </c>
      <c r="K138" s="17" t="str">
        <f>+VLOOKUP(B138,'[1]Mau 4B'!$E$10:$BC$365,29,0)</f>
        <v>Xuất sắc</v>
      </c>
    </row>
    <row r="139" spans="1:11" s="118" customFormat="1" ht="30" customHeight="1" x14ac:dyDescent="0.25">
      <c r="A139" s="10">
        <v>132</v>
      </c>
      <c r="B139" s="24" t="s">
        <v>290</v>
      </c>
      <c r="C139" s="12" t="s">
        <v>291</v>
      </c>
      <c r="D139" s="13" t="s">
        <v>267</v>
      </c>
      <c r="E139" s="14" t="str">
        <f>+VLOOKUP(B139,'[1]Mau 4B'!$E$10:$BC$365,41,0)</f>
        <v>X</v>
      </c>
      <c r="F139" s="14" t="str">
        <f>+VLOOKUP(B139,'[1]Mau 4B'!$E$10:$BC$365,43,0)</f>
        <v/>
      </c>
      <c r="G139" s="14" t="str">
        <f>+VLOOKUP(B139,'[1]Mau 4B'!$E$10:$BC$365,45,0)</f>
        <v/>
      </c>
      <c r="H139" s="14" t="str">
        <f>+VLOOKUP(B139,'[1]Mau 4B'!$E$10:$BC$365,47,0)</f>
        <v/>
      </c>
      <c r="I139" s="15" t="str">
        <f>+VLOOKUP(B139,'[1]Mau 4B'!$E$10:$BC$365,49,0)</f>
        <v/>
      </c>
      <c r="J139" s="16" t="s">
        <v>19</v>
      </c>
      <c r="K139" s="17" t="str">
        <f>+VLOOKUP(B139,'[1]Mau 4B'!$E$10:$BC$365,29,0)</f>
        <v>Xuất sắc</v>
      </c>
    </row>
    <row r="140" spans="1:11" s="118" customFormat="1" ht="30" customHeight="1" x14ac:dyDescent="0.25">
      <c r="A140" s="10">
        <v>133</v>
      </c>
      <c r="B140" s="24" t="s">
        <v>292</v>
      </c>
      <c r="C140" s="12" t="s">
        <v>293</v>
      </c>
      <c r="D140" s="13" t="s">
        <v>267</v>
      </c>
      <c r="E140" s="14" t="str">
        <f>+VLOOKUP(B140,'[1]Mau 4B'!$E$10:$BC$365,41,0)</f>
        <v>X</v>
      </c>
      <c r="F140" s="14" t="str">
        <f>+VLOOKUP(B140,'[1]Mau 4B'!$E$10:$BC$365,43,0)</f>
        <v/>
      </c>
      <c r="G140" s="14" t="str">
        <f>+VLOOKUP(B140,'[1]Mau 4B'!$E$10:$BC$365,45,0)</f>
        <v/>
      </c>
      <c r="H140" s="14" t="str">
        <f>+VLOOKUP(B140,'[1]Mau 4B'!$E$10:$BC$365,47,0)</f>
        <v/>
      </c>
      <c r="I140" s="15" t="str">
        <f>+VLOOKUP(B140,'[1]Mau 4B'!$E$10:$BC$365,49,0)</f>
        <v/>
      </c>
      <c r="J140" s="16" t="s">
        <v>19</v>
      </c>
      <c r="K140" s="17" t="str">
        <f>+VLOOKUP(B140,'[1]Mau 4B'!$E$10:$BC$365,29,0)</f>
        <v>Xuất sắc</v>
      </c>
    </row>
    <row r="141" spans="1:11" s="118" customFormat="1" ht="30" customHeight="1" x14ac:dyDescent="0.25">
      <c r="A141" s="10">
        <v>134</v>
      </c>
      <c r="B141" s="24" t="s">
        <v>294</v>
      </c>
      <c r="C141" s="12" t="s">
        <v>295</v>
      </c>
      <c r="D141" s="13" t="s">
        <v>267</v>
      </c>
      <c r="E141" s="14" t="str">
        <f>+VLOOKUP(B141,'[1]Mau 4B'!$E$10:$BC$365,41,0)</f>
        <v>X</v>
      </c>
      <c r="F141" s="14" t="str">
        <f>+VLOOKUP(B141,'[1]Mau 4B'!$E$10:$BC$365,43,0)</f>
        <v/>
      </c>
      <c r="G141" s="14" t="str">
        <f>+VLOOKUP(B141,'[1]Mau 4B'!$E$10:$BC$365,45,0)</f>
        <v/>
      </c>
      <c r="H141" s="14" t="str">
        <f>+VLOOKUP(B141,'[1]Mau 4B'!$E$10:$BC$365,47,0)</f>
        <v/>
      </c>
      <c r="I141" s="15" t="str">
        <f>+VLOOKUP(B141,'[1]Mau 4B'!$E$10:$BC$365,49,0)</f>
        <v/>
      </c>
      <c r="J141" s="16" t="s">
        <v>19</v>
      </c>
      <c r="K141" s="17" t="str">
        <f>+VLOOKUP(B141,'[1]Mau 4B'!$E$10:$BC$365,29,0)</f>
        <v>Xuất sắc</v>
      </c>
    </row>
    <row r="142" spans="1:11" s="118" customFormat="1" ht="30" customHeight="1" x14ac:dyDescent="0.25">
      <c r="A142" s="10">
        <v>135</v>
      </c>
      <c r="B142" s="18" t="s">
        <v>296</v>
      </c>
      <c r="C142" s="12" t="s">
        <v>297</v>
      </c>
      <c r="D142" s="13" t="s">
        <v>298</v>
      </c>
      <c r="E142" s="14" t="str">
        <f>+VLOOKUP(B142,'[1]Mau 4B'!$E$10:$BC$365,41,0)</f>
        <v>X</v>
      </c>
      <c r="F142" s="14" t="str">
        <f>+VLOOKUP(B142,'[1]Mau 4B'!$E$10:$BC$365,43,0)</f>
        <v/>
      </c>
      <c r="G142" s="14" t="str">
        <f>+VLOOKUP(B142,'[1]Mau 4B'!$E$10:$BC$365,45,0)</f>
        <v/>
      </c>
      <c r="H142" s="14" t="str">
        <f>+VLOOKUP(B142,'[1]Mau 4B'!$E$10:$BC$365,47,0)</f>
        <v/>
      </c>
      <c r="I142" s="15" t="str">
        <f>+VLOOKUP(B142,'[1]Mau 4B'!$E$10:$BC$365,49,0)</f>
        <v/>
      </c>
      <c r="J142" s="16" t="s">
        <v>19</v>
      </c>
      <c r="K142" s="17" t="str">
        <f>+VLOOKUP(B142,'[1]Mau 4B'!$E$10:$BC$365,29,0)</f>
        <v>Xuất sắc</v>
      </c>
    </row>
    <row r="143" spans="1:11" s="118" customFormat="1" ht="30" customHeight="1" x14ac:dyDescent="0.25">
      <c r="A143" s="10">
        <v>136</v>
      </c>
      <c r="B143" s="18" t="s">
        <v>299</v>
      </c>
      <c r="C143" s="12" t="s">
        <v>300</v>
      </c>
      <c r="D143" s="13" t="s">
        <v>298</v>
      </c>
      <c r="E143" s="14" t="str">
        <f>+VLOOKUP(B143,'[1]Mau 4B'!$E$10:$BC$365,41,0)</f>
        <v>X</v>
      </c>
      <c r="F143" s="14" t="str">
        <f>+VLOOKUP(B143,'[1]Mau 4B'!$E$10:$BC$365,43,0)</f>
        <v/>
      </c>
      <c r="G143" s="14" t="str">
        <f>+VLOOKUP(B143,'[1]Mau 4B'!$E$10:$BC$365,45,0)</f>
        <v/>
      </c>
      <c r="H143" s="14" t="str">
        <f>+VLOOKUP(B143,'[1]Mau 4B'!$E$10:$BC$365,47,0)</f>
        <v/>
      </c>
      <c r="I143" s="15" t="str">
        <f>+VLOOKUP(B143,'[1]Mau 4B'!$E$10:$BC$365,49,0)</f>
        <v/>
      </c>
      <c r="J143" s="16" t="s">
        <v>19</v>
      </c>
      <c r="K143" s="17" t="str">
        <f>+VLOOKUP(B143,'[1]Mau 4B'!$E$10:$BC$365,29,0)</f>
        <v>Xuất sắc</v>
      </c>
    </row>
    <row r="144" spans="1:11" s="118" customFormat="1" ht="30" customHeight="1" x14ac:dyDescent="0.25">
      <c r="A144" s="10">
        <v>137</v>
      </c>
      <c r="B144" s="18" t="s">
        <v>301</v>
      </c>
      <c r="C144" s="12" t="s">
        <v>302</v>
      </c>
      <c r="D144" s="13" t="s">
        <v>298</v>
      </c>
      <c r="E144" s="14" t="str">
        <f>+VLOOKUP(B144,'[1]Mau 4B'!$E$10:$BC$365,41,0)</f>
        <v>X</v>
      </c>
      <c r="F144" s="14" t="str">
        <f>+VLOOKUP(B144,'[1]Mau 4B'!$E$10:$BC$365,43,0)</f>
        <v/>
      </c>
      <c r="G144" s="14" t="str">
        <f>+VLOOKUP(B144,'[1]Mau 4B'!$E$10:$BC$365,45,0)</f>
        <v/>
      </c>
      <c r="H144" s="14" t="str">
        <f>+VLOOKUP(B144,'[1]Mau 4B'!$E$10:$BC$365,47,0)</f>
        <v/>
      </c>
      <c r="I144" s="15" t="str">
        <f>+VLOOKUP(B144,'[1]Mau 4B'!$E$10:$BC$365,49,0)</f>
        <v/>
      </c>
      <c r="J144" s="16" t="s">
        <v>19</v>
      </c>
      <c r="K144" s="17" t="str">
        <f>+VLOOKUP(B144,'[1]Mau 4B'!$E$10:$BC$365,29,0)</f>
        <v>Xuất sắc</v>
      </c>
    </row>
    <row r="145" spans="1:11" s="118" customFormat="1" ht="30" customHeight="1" x14ac:dyDescent="0.25">
      <c r="A145" s="10">
        <v>138</v>
      </c>
      <c r="B145" s="18" t="s">
        <v>303</v>
      </c>
      <c r="C145" s="12" t="s">
        <v>304</v>
      </c>
      <c r="D145" s="13" t="s">
        <v>298</v>
      </c>
      <c r="E145" s="14" t="str">
        <f>+VLOOKUP(B145,'[1]Mau 4B'!$E$10:$BC$365,41,0)</f>
        <v>X</v>
      </c>
      <c r="F145" s="14" t="str">
        <f>+VLOOKUP(B145,'[1]Mau 4B'!$E$10:$BC$365,43,0)</f>
        <v/>
      </c>
      <c r="G145" s="14" t="str">
        <f>+VLOOKUP(B145,'[1]Mau 4B'!$E$10:$BC$365,45,0)</f>
        <v/>
      </c>
      <c r="H145" s="14" t="str">
        <f>+VLOOKUP(B145,'[1]Mau 4B'!$E$10:$BC$365,47,0)</f>
        <v/>
      </c>
      <c r="I145" s="15" t="str">
        <f>+VLOOKUP(B145,'[1]Mau 4B'!$E$10:$BC$365,49,0)</f>
        <v/>
      </c>
      <c r="J145" s="16" t="s">
        <v>19</v>
      </c>
      <c r="K145" s="17" t="str">
        <f>+VLOOKUP(B145,'[1]Mau 4B'!$E$10:$BC$365,29,0)</f>
        <v>Xuất sắc</v>
      </c>
    </row>
    <row r="146" spans="1:11" s="118" customFormat="1" ht="30" customHeight="1" x14ac:dyDescent="0.25">
      <c r="A146" s="10">
        <v>139</v>
      </c>
      <c r="B146" s="18" t="s">
        <v>305</v>
      </c>
      <c r="C146" s="12" t="s">
        <v>306</v>
      </c>
      <c r="D146" s="13" t="s">
        <v>298</v>
      </c>
      <c r="E146" s="14" t="str">
        <f>+VLOOKUP(B146,'[1]Mau 4B'!$E$10:$BC$365,41,0)</f>
        <v>X</v>
      </c>
      <c r="F146" s="14" t="str">
        <f>+VLOOKUP(B146,'[1]Mau 4B'!$E$10:$BC$365,43,0)</f>
        <v/>
      </c>
      <c r="G146" s="14" t="str">
        <f>+VLOOKUP(B146,'[1]Mau 4B'!$E$10:$BC$365,45,0)</f>
        <v/>
      </c>
      <c r="H146" s="14" t="str">
        <f>+VLOOKUP(B146,'[1]Mau 4B'!$E$10:$BC$365,47,0)</f>
        <v/>
      </c>
      <c r="I146" s="15" t="str">
        <f>+VLOOKUP(B146,'[1]Mau 4B'!$E$10:$BC$365,49,0)</f>
        <v/>
      </c>
      <c r="J146" s="16" t="s">
        <v>19</v>
      </c>
      <c r="K146" s="17" t="str">
        <f>+VLOOKUP(B146,'[1]Mau 4B'!$E$10:$BC$365,29,0)</f>
        <v>Xuất sắc</v>
      </c>
    </row>
    <row r="147" spans="1:11" s="118" customFormat="1" ht="30" customHeight="1" x14ac:dyDescent="0.25">
      <c r="A147" s="10">
        <v>140</v>
      </c>
      <c r="B147" s="18" t="s">
        <v>307</v>
      </c>
      <c r="C147" s="12" t="s">
        <v>308</v>
      </c>
      <c r="D147" s="13" t="s">
        <v>298</v>
      </c>
      <c r="E147" s="14" t="str">
        <f>+VLOOKUP(B147,'[1]Mau 4B'!$E$10:$BC$365,41,0)</f>
        <v>X</v>
      </c>
      <c r="F147" s="14" t="str">
        <f>+VLOOKUP(B147,'[1]Mau 4B'!$E$10:$BC$365,43,0)</f>
        <v/>
      </c>
      <c r="G147" s="14" t="str">
        <f>+VLOOKUP(B147,'[1]Mau 4B'!$E$10:$BC$365,45,0)</f>
        <v/>
      </c>
      <c r="H147" s="14" t="str">
        <f>+VLOOKUP(B147,'[1]Mau 4B'!$E$10:$BC$365,47,0)</f>
        <v/>
      </c>
      <c r="I147" s="15" t="str">
        <f>+VLOOKUP(B147,'[1]Mau 4B'!$E$10:$BC$365,49,0)</f>
        <v/>
      </c>
      <c r="J147" s="16" t="s">
        <v>19</v>
      </c>
      <c r="K147" s="17" t="str">
        <f>+VLOOKUP(B147,'[1]Mau 4B'!$E$10:$BC$365,29,0)</f>
        <v>Xuất sắc</v>
      </c>
    </row>
    <row r="148" spans="1:11" s="21" customFormat="1" ht="30" customHeight="1" x14ac:dyDescent="0.25">
      <c r="A148" s="10">
        <v>141</v>
      </c>
      <c r="B148" s="18" t="s">
        <v>309</v>
      </c>
      <c r="C148" s="12" t="s">
        <v>310</v>
      </c>
      <c r="D148" s="13" t="s">
        <v>298</v>
      </c>
      <c r="E148" s="14" t="str">
        <f>+VLOOKUP(B148,'[1]Mau 4B'!$E$10:$BC$365,41,0)</f>
        <v>X</v>
      </c>
      <c r="F148" s="14" t="str">
        <f>+VLOOKUP(B148,'[1]Mau 4B'!$E$10:$BC$365,43,0)</f>
        <v/>
      </c>
      <c r="G148" s="14" t="str">
        <f>+VLOOKUP(B148,'[1]Mau 4B'!$E$10:$BC$365,45,0)</f>
        <v/>
      </c>
      <c r="H148" s="14" t="str">
        <f>+VLOOKUP(B148,'[1]Mau 4B'!$E$10:$BC$365,47,0)</f>
        <v/>
      </c>
      <c r="I148" s="15" t="str">
        <f>+VLOOKUP(B148,'[1]Mau 4B'!$E$10:$BC$365,49,0)</f>
        <v/>
      </c>
      <c r="J148" s="16" t="s">
        <v>19</v>
      </c>
      <c r="K148" s="17" t="str">
        <f>+VLOOKUP(B148,'[1]Mau 4B'!$E$10:$BC$365,29,0)</f>
        <v>Xuất sắc</v>
      </c>
    </row>
    <row r="149" spans="1:11" s="21" customFormat="1" ht="30" customHeight="1" x14ac:dyDescent="0.25">
      <c r="A149" s="10">
        <v>142</v>
      </c>
      <c r="B149" s="51" t="s">
        <v>311</v>
      </c>
      <c r="C149" s="29" t="s">
        <v>312</v>
      </c>
      <c r="D149" s="13" t="s">
        <v>298</v>
      </c>
      <c r="E149" s="14" t="str">
        <f>+VLOOKUP(B149,'[1]Mau 4B'!$E$10:$BC$365,41,0)</f>
        <v>X</v>
      </c>
      <c r="F149" s="14" t="str">
        <f>+VLOOKUP(B149,'[1]Mau 4B'!$E$10:$BC$365,43,0)</f>
        <v/>
      </c>
      <c r="G149" s="14" t="str">
        <f>+VLOOKUP(B149,'[1]Mau 4B'!$E$10:$BC$365,45,0)</f>
        <v/>
      </c>
      <c r="H149" s="14" t="str">
        <f>+VLOOKUP(B149,'[1]Mau 4B'!$E$10:$BC$365,47,0)</f>
        <v/>
      </c>
      <c r="I149" s="15" t="str">
        <f>+VLOOKUP(B149,'[1]Mau 4B'!$E$10:$BC$365,49,0)</f>
        <v/>
      </c>
      <c r="J149" s="16" t="s">
        <v>19</v>
      </c>
      <c r="K149" s="17" t="str">
        <f>+VLOOKUP(B149,'[1]Mau 4B'!$E$10:$BC$365,29,0)</f>
        <v>Xuất sắc</v>
      </c>
    </row>
    <row r="150" spans="1:11" s="21" customFormat="1" ht="30" customHeight="1" x14ac:dyDescent="0.25">
      <c r="A150" s="10">
        <v>143</v>
      </c>
      <c r="B150" s="28" t="s">
        <v>313</v>
      </c>
      <c r="C150" s="12" t="s">
        <v>314</v>
      </c>
      <c r="D150" s="13" t="s">
        <v>315</v>
      </c>
      <c r="E150" s="14" t="str">
        <f>+VLOOKUP(B150,'[1]Mau 4B'!$E$10:$BC$365,41,0)</f>
        <v>X</v>
      </c>
      <c r="F150" s="14" t="str">
        <f>+VLOOKUP(B150,'[1]Mau 4B'!$E$10:$BC$365,43,0)</f>
        <v/>
      </c>
      <c r="G150" s="14" t="str">
        <f>+VLOOKUP(B150,'[1]Mau 4B'!$E$10:$BC$365,45,0)</f>
        <v/>
      </c>
      <c r="H150" s="14" t="str">
        <f>+VLOOKUP(B150,'[1]Mau 4B'!$E$10:$BC$365,47,0)</f>
        <v/>
      </c>
      <c r="I150" s="15" t="str">
        <f>+VLOOKUP(B150,'[1]Mau 4B'!$E$10:$BC$365,49,0)</f>
        <v/>
      </c>
      <c r="J150" s="16" t="s">
        <v>19</v>
      </c>
      <c r="K150" s="17" t="str">
        <f>+VLOOKUP(B150,'[1]Mau 4B'!$E$10:$BC$365,29,0)</f>
        <v>Xuất sắc</v>
      </c>
    </row>
    <row r="151" spans="1:11" s="21" customFormat="1" ht="30" customHeight="1" x14ac:dyDescent="0.25">
      <c r="A151" s="10">
        <v>144</v>
      </c>
      <c r="B151" s="22" t="s">
        <v>316</v>
      </c>
      <c r="C151" s="12" t="s">
        <v>317</v>
      </c>
      <c r="D151" s="13" t="s">
        <v>315</v>
      </c>
      <c r="E151" s="14" t="str">
        <f>+VLOOKUP(B151,'[1]Mau 4B'!$E$10:$BC$365,41,0)</f>
        <v>X</v>
      </c>
      <c r="F151" s="14" t="str">
        <f>+VLOOKUP(B151,'[1]Mau 4B'!$E$10:$BC$365,43,0)</f>
        <v/>
      </c>
      <c r="G151" s="14" t="str">
        <f>+VLOOKUP(B151,'[1]Mau 4B'!$E$10:$BC$365,45,0)</f>
        <v/>
      </c>
      <c r="H151" s="14" t="str">
        <f>+VLOOKUP(B151,'[1]Mau 4B'!$E$10:$BC$365,47,0)</f>
        <v/>
      </c>
      <c r="I151" s="15" t="str">
        <f>+VLOOKUP(B151,'[1]Mau 4B'!$E$10:$BC$365,49,0)</f>
        <v/>
      </c>
      <c r="J151" s="16" t="s">
        <v>19</v>
      </c>
      <c r="K151" s="17" t="str">
        <f>+VLOOKUP(B151,'[1]Mau 4B'!$E$10:$BC$365,29,0)</f>
        <v>Xuất sắc</v>
      </c>
    </row>
    <row r="152" spans="1:11" s="21" customFormat="1" ht="30" customHeight="1" x14ac:dyDescent="0.25">
      <c r="A152" s="10">
        <v>145</v>
      </c>
      <c r="B152" s="53" t="s">
        <v>318</v>
      </c>
      <c r="C152" s="12" t="s">
        <v>319</v>
      </c>
      <c r="D152" s="13" t="s">
        <v>315</v>
      </c>
      <c r="E152" s="14" t="str">
        <f>+VLOOKUP(B152,'[1]Mau 4B'!$E$10:$BC$365,41,0)</f>
        <v/>
      </c>
      <c r="F152" s="14" t="str">
        <f>+VLOOKUP(B152,'[1]Mau 4B'!$E$10:$BC$365,43,0)</f>
        <v>X</v>
      </c>
      <c r="G152" s="14" t="str">
        <f>+VLOOKUP(B152,'[1]Mau 4B'!$E$10:$BC$365,45,0)</f>
        <v/>
      </c>
      <c r="H152" s="14" t="str">
        <f>+VLOOKUP(B152,'[1]Mau 4B'!$E$10:$BC$365,47,0)</f>
        <v/>
      </c>
      <c r="I152" s="15" t="str">
        <f>+VLOOKUP(B152,'[1]Mau 4B'!$E$10:$BC$365,49,0)</f>
        <v/>
      </c>
      <c r="J152" s="16" t="s">
        <v>19</v>
      </c>
      <c r="K152" s="17" t="str">
        <f>+VLOOKUP(B152,'[1]Mau 4B'!$E$10:$BC$365,29,0)</f>
        <v>Tốt</v>
      </c>
    </row>
    <row r="153" spans="1:11" s="21" customFormat="1" ht="30" customHeight="1" x14ac:dyDescent="0.25">
      <c r="A153" s="10">
        <v>146</v>
      </c>
      <c r="B153" s="22" t="s">
        <v>320</v>
      </c>
      <c r="C153" s="12" t="s">
        <v>321</v>
      </c>
      <c r="D153" s="13" t="s">
        <v>315</v>
      </c>
      <c r="E153" s="14" t="str">
        <f>+VLOOKUP(B153,'[1]Mau 4B'!$E$10:$BC$365,41,0)</f>
        <v>X</v>
      </c>
      <c r="F153" s="14" t="str">
        <f>+VLOOKUP(B153,'[1]Mau 4B'!$E$10:$BC$365,43,0)</f>
        <v/>
      </c>
      <c r="G153" s="14" t="str">
        <f>+VLOOKUP(B153,'[1]Mau 4B'!$E$10:$BC$365,45,0)</f>
        <v/>
      </c>
      <c r="H153" s="14" t="str">
        <f>+VLOOKUP(B153,'[1]Mau 4B'!$E$10:$BC$365,47,0)</f>
        <v/>
      </c>
      <c r="I153" s="15" t="str">
        <f>+VLOOKUP(B153,'[1]Mau 4B'!$E$10:$BC$365,49,0)</f>
        <v/>
      </c>
      <c r="J153" s="16" t="s">
        <v>19</v>
      </c>
      <c r="K153" s="17" t="str">
        <f>+VLOOKUP(B153,'[1]Mau 4B'!$E$10:$BC$365,29,0)</f>
        <v>Xuất sắc</v>
      </c>
    </row>
    <row r="154" spans="1:11" s="21" customFormat="1" ht="30" customHeight="1" x14ac:dyDescent="0.25">
      <c r="A154" s="10">
        <v>147</v>
      </c>
      <c r="B154" s="22" t="s">
        <v>322</v>
      </c>
      <c r="C154" s="12" t="s">
        <v>323</v>
      </c>
      <c r="D154" s="13" t="s">
        <v>315</v>
      </c>
      <c r="E154" s="14" t="str">
        <f>+VLOOKUP(B154,'[1]Mau 4B'!$E$10:$BC$365,41,0)</f>
        <v>X</v>
      </c>
      <c r="F154" s="14" t="str">
        <f>+VLOOKUP(B154,'[1]Mau 4B'!$E$10:$BC$365,43,0)</f>
        <v/>
      </c>
      <c r="G154" s="14" t="str">
        <f>+VLOOKUP(B154,'[1]Mau 4B'!$E$10:$BC$365,45,0)</f>
        <v/>
      </c>
      <c r="H154" s="14" t="str">
        <f>+VLOOKUP(B154,'[1]Mau 4B'!$E$10:$BC$365,47,0)</f>
        <v/>
      </c>
      <c r="I154" s="15" t="str">
        <f>+VLOOKUP(B154,'[1]Mau 4B'!$E$10:$BC$365,49,0)</f>
        <v/>
      </c>
      <c r="J154" s="16" t="s">
        <v>19</v>
      </c>
      <c r="K154" s="17" t="str">
        <f>+VLOOKUP(B154,'[1]Mau 4B'!$E$10:$BC$365,29,0)</f>
        <v>Xuất sắc</v>
      </c>
    </row>
    <row r="155" spans="1:11" s="21" customFormat="1" ht="30" customHeight="1" x14ac:dyDescent="0.25">
      <c r="A155" s="10">
        <v>148</v>
      </c>
      <c r="B155" s="11" t="s">
        <v>324</v>
      </c>
      <c r="C155" s="12" t="s">
        <v>325</v>
      </c>
      <c r="D155" s="13" t="s">
        <v>315</v>
      </c>
      <c r="E155" s="14" t="str">
        <f>+VLOOKUP(B155,'[1]Mau 4B'!$E$10:$BC$365,41,0)</f>
        <v>X</v>
      </c>
      <c r="F155" s="14" t="str">
        <f>+VLOOKUP(B155,'[1]Mau 4B'!$E$10:$BC$365,43,0)</f>
        <v/>
      </c>
      <c r="G155" s="14" t="str">
        <f>+VLOOKUP(B155,'[1]Mau 4B'!$E$10:$BC$365,45,0)</f>
        <v/>
      </c>
      <c r="H155" s="14" t="str">
        <f>+VLOOKUP(B155,'[1]Mau 4B'!$E$10:$BC$365,47,0)</f>
        <v/>
      </c>
      <c r="I155" s="15" t="str">
        <f>+VLOOKUP(B155,'[1]Mau 4B'!$E$10:$BC$365,49,0)</f>
        <v/>
      </c>
      <c r="J155" s="16" t="s">
        <v>19</v>
      </c>
      <c r="K155" s="17" t="str">
        <f>+VLOOKUP(B155,'[1]Mau 4B'!$E$10:$BC$365,29,0)</f>
        <v>Xuất sắc</v>
      </c>
    </row>
    <row r="156" spans="1:11" s="21" customFormat="1" ht="30" customHeight="1" x14ac:dyDescent="0.25">
      <c r="A156" s="10">
        <v>149</v>
      </c>
      <c r="B156" s="18" t="s">
        <v>326</v>
      </c>
      <c r="C156" s="12" t="s">
        <v>327</v>
      </c>
      <c r="D156" s="13" t="s">
        <v>677</v>
      </c>
      <c r="E156" s="14" t="str">
        <f>+VLOOKUP(B156,'[1]Mau 4B'!$E$10:$BC$365,41,0)</f>
        <v>X</v>
      </c>
      <c r="F156" s="14" t="str">
        <f>+VLOOKUP(B156,'[1]Mau 4B'!$E$10:$BC$365,43,0)</f>
        <v/>
      </c>
      <c r="G156" s="14" t="str">
        <f>+VLOOKUP(B156,'[1]Mau 4B'!$E$10:$BC$365,45,0)</f>
        <v/>
      </c>
      <c r="H156" s="14" t="str">
        <f>+VLOOKUP(B156,'[1]Mau 4B'!$E$10:$BC$365,47,0)</f>
        <v/>
      </c>
      <c r="I156" s="15" t="str">
        <f>+VLOOKUP(B156,'[1]Mau 4B'!$E$10:$BC$365,49,0)</f>
        <v/>
      </c>
      <c r="J156" s="16" t="s">
        <v>19</v>
      </c>
      <c r="K156" s="17" t="str">
        <f>+VLOOKUP(B156,'[1]Mau 4B'!$E$10:$BC$365,29,0)</f>
        <v>Xuất sắc</v>
      </c>
    </row>
    <row r="157" spans="1:11" s="21" customFormat="1" ht="30" customHeight="1" x14ac:dyDescent="0.25">
      <c r="A157" s="10">
        <v>150</v>
      </c>
      <c r="B157" s="18" t="s">
        <v>328</v>
      </c>
      <c r="C157" s="12" t="s">
        <v>329</v>
      </c>
      <c r="D157" s="13" t="s">
        <v>677</v>
      </c>
      <c r="E157" s="14" t="str">
        <f>+VLOOKUP(B157,'[1]Mau 4B'!$E$10:$BC$365,41,0)</f>
        <v>X</v>
      </c>
      <c r="F157" s="14" t="str">
        <f>+VLOOKUP(B157,'[1]Mau 4B'!$E$10:$BC$365,43,0)</f>
        <v/>
      </c>
      <c r="G157" s="14" t="str">
        <f>+VLOOKUP(B157,'[1]Mau 4B'!$E$10:$BC$365,45,0)</f>
        <v/>
      </c>
      <c r="H157" s="14" t="str">
        <f>+VLOOKUP(B157,'[1]Mau 4B'!$E$10:$BC$365,47,0)</f>
        <v/>
      </c>
      <c r="I157" s="15" t="str">
        <f>+VLOOKUP(B157,'[1]Mau 4B'!$E$10:$BC$365,49,0)</f>
        <v/>
      </c>
      <c r="J157" s="16" t="s">
        <v>19</v>
      </c>
      <c r="K157" s="19" t="str">
        <f>+VLOOKUP(B157,'[1]Mau 4B'!$E$10:$BC$365,29,0)</f>
        <v>Xuất sắc</v>
      </c>
    </row>
    <row r="158" spans="1:11" s="21" customFormat="1" ht="30" customHeight="1" x14ac:dyDescent="0.25">
      <c r="A158" s="10">
        <v>151</v>
      </c>
      <c r="B158" s="18" t="s">
        <v>330</v>
      </c>
      <c r="C158" s="12" t="s">
        <v>331</v>
      </c>
      <c r="D158" s="13" t="s">
        <v>677</v>
      </c>
      <c r="E158" s="14" t="str">
        <f>+VLOOKUP(B158,'[1]Mau 4B'!$E$10:$BC$365,41,0)</f>
        <v>X</v>
      </c>
      <c r="F158" s="14" t="str">
        <f>+VLOOKUP(B158,'[1]Mau 4B'!$E$10:$BC$365,43,0)</f>
        <v/>
      </c>
      <c r="G158" s="14" t="str">
        <f>+VLOOKUP(B158,'[1]Mau 4B'!$E$10:$BC$365,45,0)</f>
        <v/>
      </c>
      <c r="H158" s="14" t="str">
        <f>+VLOOKUP(B158,'[1]Mau 4B'!$E$10:$BC$365,47,0)</f>
        <v/>
      </c>
      <c r="I158" s="15" t="str">
        <f>+VLOOKUP(B158,'[1]Mau 4B'!$E$10:$BC$365,49,0)</f>
        <v/>
      </c>
      <c r="J158" s="16" t="s">
        <v>19</v>
      </c>
      <c r="K158" s="17" t="str">
        <f>+VLOOKUP(B158,'[1]Mau 4B'!$E$10:$BC$365,29,0)</f>
        <v>Xuất sắc</v>
      </c>
    </row>
    <row r="159" spans="1:11" s="21" customFormat="1" ht="30" customHeight="1" x14ac:dyDescent="0.25">
      <c r="A159" s="10">
        <v>152</v>
      </c>
      <c r="B159" s="18" t="s">
        <v>332</v>
      </c>
      <c r="C159" s="12" t="s">
        <v>333</v>
      </c>
      <c r="D159" s="13" t="s">
        <v>677</v>
      </c>
      <c r="E159" s="14" t="str">
        <f>+VLOOKUP(B159,'[1]Mau 4B'!$E$10:$BC$365,41,0)</f>
        <v>X</v>
      </c>
      <c r="F159" s="14" t="str">
        <f>+VLOOKUP(B159,'[1]Mau 4B'!$E$10:$BC$365,43,0)</f>
        <v/>
      </c>
      <c r="G159" s="14" t="str">
        <f>+VLOOKUP(B159,'[1]Mau 4B'!$E$10:$BC$365,45,0)</f>
        <v/>
      </c>
      <c r="H159" s="14" t="str">
        <f>+VLOOKUP(B159,'[1]Mau 4B'!$E$10:$BC$365,47,0)</f>
        <v/>
      </c>
      <c r="I159" s="15" t="str">
        <f>+VLOOKUP(B159,'[1]Mau 4B'!$E$10:$BC$365,49,0)</f>
        <v/>
      </c>
      <c r="J159" s="16" t="s">
        <v>19</v>
      </c>
      <c r="K159" s="17" t="str">
        <f>+VLOOKUP(B159,'[1]Mau 4B'!$E$10:$BC$365,29,0)</f>
        <v>Xuất sắc</v>
      </c>
    </row>
    <row r="160" spans="1:11" s="21" customFormat="1" ht="30" customHeight="1" x14ac:dyDescent="0.25">
      <c r="A160" s="10">
        <v>153</v>
      </c>
      <c r="B160" s="18" t="s">
        <v>334</v>
      </c>
      <c r="C160" s="12" t="s">
        <v>335</v>
      </c>
      <c r="D160" s="13" t="s">
        <v>677</v>
      </c>
      <c r="E160" s="14" t="str">
        <f>+VLOOKUP(B160,'[1]Mau 4B'!$E$10:$BC$365,41,0)</f>
        <v>X</v>
      </c>
      <c r="F160" s="14" t="str">
        <f>+VLOOKUP(B160,'[1]Mau 4B'!$E$10:$BC$365,43,0)</f>
        <v/>
      </c>
      <c r="G160" s="14" t="str">
        <f>+VLOOKUP(B160,'[1]Mau 4B'!$E$10:$BC$365,45,0)</f>
        <v/>
      </c>
      <c r="H160" s="14" t="str">
        <f>+VLOOKUP(B160,'[1]Mau 4B'!$E$10:$BC$365,47,0)</f>
        <v/>
      </c>
      <c r="I160" s="15" t="str">
        <f>+VLOOKUP(B160,'[1]Mau 4B'!$E$10:$BC$365,49,0)</f>
        <v/>
      </c>
      <c r="J160" s="16" t="s">
        <v>19</v>
      </c>
      <c r="K160" s="17" t="str">
        <f>+VLOOKUP(B160,'[1]Mau 4B'!$E$10:$BC$365,29,0)</f>
        <v>Xuất sắc</v>
      </c>
    </row>
    <row r="161" spans="1:11" s="21" customFormat="1" ht="30" customHeight="1" x14ac:dyDescent="0.25">
      <c r="A161" s="10">
        <v>154</v>
      </c>
      <c r="B161" s="18" t="s">
        <v>336</v>
      </c>
      <c r="C161" s="12" t="s">
        <v>337</v>
      </c>
      <c r="D161" s="13" t="s">
        <v>677</v>
      </c>
      <c r="E161" s="14" t="str">
        <f>+VLOOKUP(B161,'[1]Mau 4B'!$E$10:$BC$365,41,0)</f>
        <v>X</v>
      </c>
      <c r="F161" s="14" t="str">
        <f>+VLOOKUP(B161,'[1]Mau 4B'!$E$10:$BC$365,43,0)</f>
        <v/>
      </c>
      <c r="G161" s="14" t="str">
        <f>+VLOOKUP(B161,'[1]Mau 4B'!$E$10:$BC$365,45,0)</f>
        <v/>
      </c>
      <c r="H161" s="14" t="str">
        <f>+VLOOKUP(B161,'[1]Mau 4B'!$E$10:$BC$365,47,0)</f>
        <v/>
      </c>
      <c r="I161" s="15" t="str">
        <f>+VLOOKUP(B161,'[1]Mau 4B'!$E$10:$BC$365,49,0)</f>
        <v/>
      </c>
      <c r="J161" s="16" t="s">
        <v>19</v>
      </c>
      <c r="K161" s="17" t="str">
        <f>+VLOOKUP(B161,'[1]Mau 4B'!$E$10:$BC$365,29,0)</f>
        <v>Xuất sắc</v>
      </c>
    </row>
    <row r="162" spans="1:11" s="21" customFormat="1" ht="30" customHeight="1" x14ac:dyDescent="0.25">
      <c r="A162" s="10">
        <v>155</v>
      </c>
      <c r="B162" s="22" t="s">
        <v>338</v>
      </c>
      <c r="C162" s="12" t="s">
        <v>339</v>
      </c>
      <c r="D162" s="13" t="s">
        <v>340</v>
      </c>
      <c r="E162" s="14" t="str">
        <f>+VLOOKUP(B162,'[1]Mau 4B'!$E$10:$BC$365,41,0)</f>
        <v>X</v>
      </c>
      <c r="F162" s="14" t="str">
        <f>+VLOOKUP(B162,'[1]Mau 4B'!$E$10:$BC$365,43,0)</f>
        <v/>
      </c>
      <c r="G162" s="14" t="str">
        <f>+VLOOKUP(B162,'[1]Mau 4B'!$E$10:$BC$365,45,0)</f>
        <v/>
      </c>
      <c r="H162" s="14" t="str">
        <f>+VLOOKUP(B162,'[1]Mau 4B'!$E$10:$BC$365,47,0)</f>
        <v/>
      </c>
      <c r="I162" s="15" t="str">
        <f>+VLOOKUP(B162,'[1]Mau 4B'!$E$10:$BC$365,49,0)</f>
        <v/>
      </c>
      <c r="J162" s="16" t="s">
        <v>19</v>
      </c>
      <c r="K162" s="17" t="str">
        <f>+VLOOKUP(B162,'[1]Mau 4B'!$E$10:$BC$365,29,0)</f>
        <v>Xuất sắc</v>
      </c>
    </row>
    <row r="163" spans="1:11" s="21" customFormat="1" ht="30" customHeight="1" x14ac:dyDescent="0.25">
      <c r="A163" s="10">
        <v>156</v>
      </c>
      <c r="B163" s="22" t="s">
        <v>341</v>
      </c>
      <c r="C163" s="12" t="s">
        <v>342</v>
      </c>
      <c r="D163" s="13" t="s">
        <v>340</v>
      </c>
      <c r="E163" s="14" t="str">
        <f>+VLOOKUP(B163,'[1]Mau 4B'!$E$10:$BC$365,41,0)</f>
        <v/>
      </c>
      <c r="F163" s="14" t="str">
        <f>+VLOOKUP(B163,'[1]Mau 4B'!$E$10:$BC$365,43,0)</f>
        <v>X</v>
      </c>
      <c r="G163" s="14" t="str">
        <f>+VLOOKUP(B163,'[1]Mau 4B'!$E$10:$BC$365,45,0)</f>
        <v/>
      </c>
      <c r="H163" s="14" t="str">
        <f>+VLOOKUP(B163,'[1]Mau 4B'!$E$10:$BC$365,47,0)</f>
        <v/>
      </c>
      <c r="I163" s="15" t="str">
        <f>+VLOOKUP(B163,'[1]Mau 4B'!$E$10:$BC$365,49,0)</f>
        <v/>
      </c>
      <c r="J163" s="16" t="s">
        <v>19</v>
      </c>
      <c r="K163" s="17" t="str">
        <f>+VLOOKUP(B163,'[1]Mau 4B'!$E$10:$BC$365,29,0)</f>
        <v>Tốt</v>
      </c>
    </row>
    <row r="164" spans="1:11" s="21" customFormat="1" ht="30" customHeight="1" x14ac:dyDescent="0.25">
      <c r="A164" s="10">
        <v>157</v>
      </c>
      <c r="B164" s="20" t="s">
        <v>343</v>
      </c>
      <c r="C164" s="12" t="s">
        <v>344</v>
      </c>
      <c r="D164" s="13" t="s">
        <v>340</v>
      </c>
      <c r="E164" s="14" t="str">
        <f>+VLOOKUP(B164,'[1]Mau 4B'!$E$10:$BC$365,41,0)</f>
        <v>X</v>
      </c>
      <c r="F164" s="14" t="str">
        <f>+VLOOKUP(B164,'[1]Mau 4B'!$E$10:$BC$365,43,0)</f>
        <v/>
      </c>
      <c r="G164" s="14" t="str">
        <f>+VLOOKUP(B164,'[1]Mau 4B'!$E$10:$BC$365,45,0)</f>
        <v/>
      </c>
      <c r="H164" s="14" t="str">
        <f>+VLOOKUP(B164,'[1]Mau 4B'!$E$10:$BC$365,47,0)</f>
        <v/>
      </c>
      <c r="I164" s="15" t="str">
        <f>+VLOOKUP(B164,'[1]Mau 4B'!$E$10:$BC$365,49,0)</f>
        <v/>
      </c>
      <c r="J164" s="16" t="s">
        <v>19</v>
      </c>
      <c r="K164" s="17" t="str">
        <f>+VLOOKUP(B164,'[1]Mau 4B'!$E$10:$BC$365,29,0)</f>
        <v>Xuất sắc</v>
      </c>
    </row>
    <row r="165" spans="1:11" s="118" customFormat="1" ht="30" customHeight="1" x14ac:dyDescent="0.25">
      <c r="A165" s="10">
        <v>158</v>
      </c>
      <c r="B165" s="20" t="s">
        <v>345</v>
      </c>
      <c r="C165" s="12" t="s">
        <v>346</v>
      </c>
      <c r="D165" s="13" t="s">
        <v>340</v>
      </c>
      <c r="E165" s="14" t="str">
        <f>+VLOOKUP(B165,'[1]Mau 4B'!$E$10:$BC$365,41,0)</f>
        <v>X</v>
      </c>
      <c r="F165" s="14" t="str">
        <f>+VLOOKUP(B165,'[1]Mau 4B'!$E$10:$BC$365,43,0)</f>
        <v/>
      </c>
      <c r="G165" s="14" t="str">
        <f>+VLOOKUP(B165,'[1]Mau 4B'!$E$10:$BC$365,45,0)</f>
        <v/>
      </c>
      <c r="H165" s="14" t="str">
        <f>+VLOOKUP(B165,'[1]Mau 4B'!$E$10:$BC$365,47,0)</f>
        <v/>
      </c>
      <c r="I165" s="15" t="str">
        <f>+VLOOKUP(B165,'[1]Mau 4B'!$E$10:$BC$365,49,0)</f>
        <v/>
      </c>
      <c r="J165" s="16" t="s">
        <v>19</v>
      </c>
      <c r="K165" s="17" t="str">
        <f>+VLOOKUP(B165,'[1]Mau 4B'!$E$10:$BC$365,29,0)</f>
        <v>Xuất sắc</v>
      </c>
    </row>
    <row r="166" spans="1:11" s="23" customFormat="1" ht="30" customHeight="1" x14ac:dyDescent="0.25">
      <c r="A166" s="10">
        <v>159</v>
      </c>
      <c r="B166" s="18" t="s">
        <v>347</v>
      </c>
      <c r="C166" s="29" t="s">
        <v>348</v>
      </c>
      <c r="D166" s="13" t="s">
        <v>340</v>
      </c>
      <c r="E166" s="14" t="str">
        <f>+VLOOKUP(B166,'[1]Mau 4B'!$E$10:$BC$365,41,0)</f>
        <v>X</v>
      </c>
      <c r="F166" s="14" t="str">
        <f>+VLOOKUP(B166,'[1]Mau 4B'!$E$10:$BC$365,43,0)</f>
        <v/>
      </c>
      <c r="G166" s="14" t="str">
        <f>+VLOOKUP(B166,'[1]Mau 4B'!$E$10:$BC$365,45,0)</f>
        <v/>
      </c>
      <c r="H166" s="14" t="str">
        <f>+VLOOKUP(B166,'[1]Mau 4B'!$E$10:$BC$365,47,0)</f>
        <v/>
      </c>
      <c r="I166" s="15" t="str">
        <f>+VLOOKUP(B166,'[1]Mau 4B'!$E$10:$BC$365,49,0)</f>
        <v/>
      </c>
      <c r="J166" s="16" t="s">
        <v>19</v>
      </c>
      <c r="K166" s="17" t="str">
        <f>+VLOOKUP(B166,'[1]Mau 4B'!$E$10:$BC$365,29,0)</f>
        <v>Xuất sắc</v>
      </c>
    </row>
    <row r="167" spans="1:11" s="23" customFormat="1" ht="30" customHeight="1" x14ac:dyDescent="0.25">
      <c r="A167" s="10">
        <v>160</v>
      </c>
      <c r="B167" s="11" t="s">
        <v>349</v>
      </c>
      <c r="C167" s="12" t="s">
        <v>350</v>
      </c>
      <c r="D167" s="13" t="s">
        <v>340</v>
      </c>
      <c r="E167" s="14" t="str">
        <f>+VLOOKUP(B167,'[1]Mau 4B'!$E$10:$BC$365,41,0)</f>
        <v>X</v>
      </c>
      <c r="F167" s="14" t="str">
        <f>+VLOOKUP(B167,'[1]Mau 4B'!$E$10:$BC$365,43,0)</f>
        <v/>
      </c>
      <c r="G167" s="14" t="str">
        <f>+VLOOKUP(B167,'[1]Mau 4B'!$E$10:$BC$365,45,0)</f>
        <v/>
      </c>
      <c r="H167" s="14" t="str">
        <f>+VLOOKUP(B167,'[1]Mau 4B'!$E$10:$BC$365,47,0)</f>
        <v/>
      </c>
      <c r="I167" s="15" t="str">
        <f>+VLOOKUP(B167,'[1]Mau 4B'!$E$10:$BC$365,49,0)</f>
        <v/>
      </c>
      <c r="J167" s="16" t="s">
        <v>19</v>
      </c>
      <c r="K167" s="17" t="str">
        <f>+VLOOKUP(B167,'[1]Mau 4B'!$E$10:$BC$365,29,0)</f>
        <v>Xuất sắc</v>
      </c>
    </row>
    <row r="168" spans="1:11" s="23" customFormat="1" ht="30" customHeight="1" x14ac:dyDescent="0.25">
      <c r="A168" s="10">
        <v>161</v>
      </c>
      <c r="B168" s="11" t="s">
        <v>351</v>
      </c>
      <c r="C168" s="12" t="s">
        <v>352</v>
      </c>
      <c r="D168" s="13" t="s">
        <v>672</v>
      </c>
      <c r="E168" s="14" t="str">
        <f>+VLOOKUP(B168,'[1]Mau 4B'!$E$10:$BC$365,41,0)</f>
        <v>X</v>
      </c>
      <c r="F168" s="14" t="str">
        <f>+VLOOKUP(B168,'[1]Mau 4B'!$E$10:$BC$365,43,0)</f>
        <v/>
      </c>
      <c r="G168" s="14" t="str">
        <f>+VLOOKUP(B168,'[1]Mau 4B'!$E$10:$BC$365,45,0)</f>
        <v/>
      </c>
      <c r="H168" s="14" t="str">
        <f>+VLOOKUP(B168,'[1]Mau 4B'!$E$10:$BC$365,47,0)</f>
        <v/>
      </c>
      <c r="I168" s="15" t="str">
        <f>+VLOOKUP(B168,'[1]Mau 4B'!$E$10:$BC$365,49,0)</f>
        <v/>
      </c>
      <c r="J168" s="16" t="s">
        <v>19</v>
      </c>
      <c r="K168" s="17" t="str">
        <f>+VLOOKUP(B168,'[1]Mau 4B'!$E$10:$BC$365,29,0)</f>
        <v>Xuất sắc</v>
      </c>
    </row>
    <row r="169" spans="1:11" s="23" customFormat="1" ht="30" customHeight="1" x14ac:dyDescent="0.25">
      <c r="A169" s="10">
        <v>162</v>
      </c>
      <c r="B169" s="20" t="s">
        <v>353</v>
      </c>
      <c r="C169" s="12" t="s">
        <v>354</v>
      </c>
      <c r="D169" s="13" t="s">
        <v>672</v>
      </c>
      <c r="E169" s="14" t="str">
        <f>+VLOOKUP(B169,'[1]Mau 4B'!$E$10:$BC$365,41,0)</f>
        <v>X</v>
      </c>
      <c r="F169" s="14" t="str">
        <f>+VLOOKUP(B169,'[1]Mau 4B'!$E$10:$BC$365,43,0)</f>
        <v/>
      </c>
      <c r="G169" s="14" t="str">
        <f>+VLOOKUP(B169,'[1]Mau 4B'!$E$10:$BC$365,45,0)</f>
        <v/>
      </c>
      <c r="H169" s="14" t="str">
        <f>+VLOOKUP(B169,'[1]Mau 4B'!$E$10:$BC$365,47,0)</f>
        <v/>
      </c>
      <c r="I169" s="15">
        <f>+VLOOKUP(B169,'[1]Mau 4B'!$E$10:$BC$365,49,0)</f>
        <v>0</v>
      </c>
      <c r="J169" s="16" t="s">
        <v>19</v>
      </c>
      <c r="K169" s="17" t="str">
        <f>+VLOOKUP(B169,'[1]Mau 4B'!$E$10:$BC$365,29,0)</f>
        <v>Xuất sắc</v>
      </c>
    </row>
    <row r="170" spans="1:11" s="23" customFormat="1" ht="30" customHeight="1" x14ac:dyDescent="0.25">
      <c r="A170" s="10">
        <v>163</v>
      </c>
      <c r="B170" s="18" t="s">
        <v>355</v>
      </c>
      <c r="C170" s="12" t="s">
        <v>356</v>
      </c>
      <c r="D170" s="13" t="s">
        <v>672</v>
      </c>
      <c r="E170" s="14" t="str">
        <f>+VLOOKUP(B170,'[1]Mau 4B'!$E$10:$BC$365,41,0)</f>
        <v>X</v>
      </c>
      <c r="F170" s="14" t="str">
        <f>+VLOOKUP(B170,'[1]Mau 4B'!$E$10:$BC$365,43,0)</f>
        <v/>
      </c>
      <c r="G170" s="14" t="str">
        <f>+VLOOKUP(B170,'[1]Mau 4B'!$E$10:$BC$365,45,0)</f>
        <v/>
      </c>
      <c r="H170" s="14" t="str">
        <f>+VLOOKUP(B170,'[1]Mau 4B'!$E$10:$BC$365,47,0)</f>
        <v/>
      </c>
      <c r="I170" s="15" t="str">
        <f>+VLOOKUP(B170,'[1]Mau 4B'!$E$10:$BC$365,49,0)</f>
        <v/>
      </c>
      <c r="J170" s="16" t="s">
        <v>19</v>
      </c>
      <c r="K170" s="17" t="str">
        <f>+VLOOKUP(B170,'[1]Mau 4B'!$E$10:$BC$365,29,0)</f>
        <v>Xuất sắc</v>
      </c>
    </row>
    <row r="171" spans="1:11" s="23" customFormat="1" ht="30" customHeight="1" x14ac:dyDescent="0.25">
      <c r="A171" s="10">
        <v>164</v>
      </c>
      <c r="B171" s="54" t="s">
        <v>357</v>
      </c>
      <c r="C171" s="55" t="s">
        <v>358</v>
      </c>
      <c r="D171" s="13" t="s">
        <v>672</v>
      </c>
      <c r="E171" s="14" t="str">
        <f>+VLOOKUP(B171,'[1]Mau 4B'!$E$10:$BC$365,41,0)</f>
        <v>X</v>
      </c>
      <c r="F171" s="14" t="str">
        <f>+VLOOKUP(B171,'[1]Mau 4B'!$E$10:$BC$365,43,0)</f>
        <v/>
      </c>
      <c r="G171" s="14" t="str">
        <f>+VLOOKUP(B171,'[1]Mau 4B'!$E$10:$BC$365,45,0)</f>
        <v/>
      </c>
      <c r="H171" s="14" t="str">
        <f>+VLOOKUP(B171,'[1]Mau 4B'!$E$10:$BC$365,47,0)</f>
        <v/>
      </c>
      <c r="I171" s="15" t="str">
        <f>+VLOOKUP(B171,'[1]Mau 4B'!$E$10:$BC$365,49,0)</f>
        <v/>
      </c>
      <c r="J171" s="16" t="s">
        <v>19</v>
      </c>
      <c r="K171" s="17" t="str">
        <f>+VLOOKUP(B171,'[1]Mau 4B'!$E$10:$BC$365,29,0)</f>
        <v>Xuất sắc</v>
      </c>
    </row>
    <row r="172" spans="1:11" s="23" customFormat="1" ht="30" customHeight="1" x14ac:dyDescent="0.25">
      <c r="A172" s="10">
        <v>165</v>
      </c>
      <c r="B172" s="56" t="s">
        <v>359</v>
      </c>
      <c r="C172" s="29" t="s">
        <v>360</v>
      </c>
      <c r="D172" s="13" t="s">
        <v>672</v>
      </c>
      <c r="E172" s="14" t="str">
        <f>+VLOOKUP(B172,'[1]Mau 4B'!$E$10:$BC$365,41,0)</f>
        <v>X</v>
      </c>
      <c r="F172" s="14" t="str">
        <f>+VLOOKUP(B172,'[1]Mau 4B'!$E$10:$BC$365,43,0)</f>
        <v/>
      </c>
      <c r="G172" s="14" t="str">
        <f>+VLOOKUP(B172,'[1]Mau 4B'!$E$10:$BC$365,45,0)</f>
        <v/>
      </c>
      <c r="H172" s="14" t="str">
        <f>+VLOOKUP(B172,'[1]Mau 4B'!$E$10:$BC$365,47,0)</f>
        <v/>
      </c>
      <c r="I172" s="15" t="str">
        <f>+VLOOKUP(B172,'[1]Mau 4B'!$E$10:$BC$365,49,0)</f>
        <v/>
      </c>
      <c r="J172" s="16" t="s">
        <v>19</v>
      </c>
      <c r="K172" s="17" t="str">
        <f>+VLOOKUP(B172,'[1]Mau 4B'!$E$10:$BC$365,29,0)</f>
        <v>Xuất sắc</v>
      </c>
    </row>
    <row r="173" spans="1:11" s="118" customFormat="1" ht="30" customHeight="1" x14ac:dyDescent="0.25">
      <c r="A173" s="10">
        <v>166</v>
      </c>
      <c r="B173" s="20" t="s">
        <v>361</v>
      </c>
      <c r="C173" s="12" t="s">
        <v>362</v>
      </c>
      <c r="D173" s="13" t="s">
        <v>672</v>
      </c>
      <c r="E173" s="14" t="str">
        <f>+VLOOKUP(B173,'[1]Mau 4B'!$E$10:$BC$365,41,0)</f>
        <v/>
      </c>
      <c r="F173" s="14" t="str">
        <f>+VLOOKUP(B173,'[1]Mau 4B'!$E$10:$BC$365,43,0)</f>
        <v>X</v>
      </c>
      <c r="G173" s="14" t="str">
        <f>+VLOOKUP(B173,'[1]Mau 4B'!$E$10:$BC$365,45,0)</f>
        <v/>
      </c>
      <c r="H173" s="14" t="str">
        <f>+VLOOKUP(B173,'[1]Mau 4B'!$E$10:$BC$365,47,0)</f>
        <v/>
      </c>
      <c r="I173" s="15" t="str">
        <f>+VLOOKUP(B173,'[1]Mau 4B'!$E$10:$BC$365,49,0)</f>
        <v/>
      </c>
      <c r="J173" s="16" t="s">
        <v>19</v>
      </c>
      <c r="K173" s="17" t="str">
        <f>+VLOOKUP(B173,'[1]Mau 4B'!$E$10:$BC$365,29,0)</f>
        <v>Tốt</v>
      </c>
    </row>
    <row r="174" spans="1:11" s="118" customFormat="1" ht="30" customHeight="1" x14ac:dyDescent="0.25">
      <c r="A174" s="10">
        <v>167</v>
      </c>
      <c r="B174" s="48" t="s">
        <v>363</v>
      </c>
      <c r="C174" s="12" t="s">
        <v>364</v>
      </c>
      <c r="D174" s="13" t="s">
        <v>672</v>
      </c>
      <c r="E174" s="14" t="str">
        <f>+VLOOKUP(B174,'[1]Mau 4B'!$E$10:$BC$365,41,0)</f>
        <v>X</v>
      </c>
      <c r="F174" s="14" t="str">
        <f>+VLOOKUP(B174,'[1]Mau 4B'!$E$10:$BC$365,43,0)</f>
        <v/>
      </c>
      <c r="G174" s="14" t="str">
        <f>+VLOOKUP(B174,'[1]Mau 4B'!$E$10:$BC$365,45,0)</f>
        <v/>
      </c>
      <c r="H174" s="14" t="str">
        <f>+VLOOKUP(B174,'[1]Mau 4B'!$E$10:$BC$365,47,0)</f>
        <v/>
      </c>
      <c r="I174" s="15" t="str">
        <f>+VLOOKUP(B174,'[1]Mau 4B'!$E$10:$BC$365,49,0)</f>
        <v/>
      </c>
      <c r="J174" s="16" t="s">
        <v>19</v>
      </c>
      <c r="K174" s="17" t="str">
        <f>+VLOOKUP(B174,'[1]Mau 4B'!$E$10:$BC$365,29,0)</f>
        <v>Xuất sắc</v>
      </c>
    </row>
    <row r="175" spans="1:11" s="118" customFormat="1" ht="30" customHeight="1" x14ac:dyDescent="0.25">
      <c r="A175" s="10">
        <v>168</v>
      </c>
      <c r="B175" s="18" t="s">
        <v>365</v>
      </c>
      <c r="C175" s="12" t="s">
        <v>366</v>
      </c>
      <c r="D175" s="13" t="s">
        <v>22</v>
      </c>
      <c r="E175" s="14" t="str">
        <f>+VLOOKUP(B175,'[1]Mau 4B'!$E$10:$BC$365,41,0)</f>
        <v>X</v>
      </c>
      <c r="F175" s="14" t="str">
        <f>+VLOOKUP(B175,'[1]Mau 4B'!$E$10:$BC$365,43,0)</f>
        <v/>
      </c>
      <c r="G175" s="14" t="str">
        <f>+VLOOKUP(B175,'[1]Mau 4B'!$E$10:$BC$365,45,0)</f>
        <v/>
      </c>
      <c r="H175" s="14" t="str">
        <f>+VLOOKUP(B175,'[1]Mau 4B'!$E$10:$BC$365,47,0)</f>
        <v/>
      </c>
      <c r="I175" s="15" t="str">
        <f>+VLOOKUP(B175,'[1]Mau 4B'!$E$10:$BC$365,49,0)</f>
        <v/>
      </c>
      <c r="J175" s="16" t="s">
        <v>19</v>
      </c>
      <c r="K175" s="17" t="str">
        <f>+VLOOKUP(B175,'[1]Mau 4B'!$E$10:$BC$365,29,0)</f>
        <v>Xuất sắc</v>
      </c>
    </row>
    <row r="176" spans="1:11" s="118" customFormat="1" ht="30" customHeight="1" x14ac:dyDescent="0.25">
      <c r="A176" s="10">
        <v>169</v>
      </c>
      <c r="B176" s="24" t="s">
        <v>367</v>
      </c>
      <c r="C176" s="25" t="s">
        <v>368</v>
      </c>
      <c r="D176" s="13" t="s">
        <v>670</v>
      </c>
      <c r="E176" s="14" t="str">
        <f>+VLOOKUP(B176,'[1]Mau 4B'!$E$10:$BC$365,41,0)</f>
        <v>X</v>
      </c>
      <c r="F176" s="14" t="str">
        <f>+VLOOKUP(B176,'[1]Mau 4B'!$E$10:$BC$365,43,0)</f>
        <v/>
      </c>
      <c r="G176" s="14" t="str">
        <f>+VLOOKUP(B176,'[1]Mau 4B'!$E$10:$BC$365,45,0)</f>
        <v/>
      </c>
      <c r="H176" s="14" t="str">
        <f>+VLOOKUP(B176,'[1]Mau 4B'!$E$10:$BC$365,47,0)</f>
        <v/>
      </c>
      <c r="I176" s="15" t="str">
        <f>+VLOOKUP(B176,'[1]Mau 4B'!$E$10:$BC$365,49,0)</f>
        <v/>
      </c>
      <c r="J176" s="16" t="s">
        <v>19</v>
      </c>
      <c r="K176" s="17" t="str">
        <f>+VLOOKUP(B176,'[1]Mau 4B'!$E$10:$BC$365,29,0)</f>
        <v>Xuất sắc</v>
      </c>
    </row>
    <row r="177" spans="1:11" s="23" customFormat="1" ht="30" customHeight="1" x14ac:dyDescent="0.25">
      <c r="A177" s="10">
        <v>170</v>
      </c>
      <c r="B177" s="24" t="s">
        <v>369</v>
      </c>
      <c r="C177" s="12" t="s">
        <v>370</v>
      </c>
      <c r="D177" s="13" t="s">
        <v>670</v>
      </c>
      <c r="E177" s="14" t="str">
        <f>+VLOOKUP(B177,'[1]Mau 4B'!$E$10:$BC$365,41,0)</f>
        <v/>
      </c>
      <c r="F177" s="14" t="str">
        <f>+VLOOKUP(B177,'[1]Mau 4B'!$E$10:$BC$365,43,0)</f>
        <v>X</v>
      </c>
      <c r="G177" s="14" t="str">
        <f>+VLOOKUP(B177,'[1]Mau 4B'!$E$10:$BC$365,45,0)</f>
        <v/>
      </c>
      <c r="H177" s="14" t="str">
        <f>+VLOOKUP(B177,'[1]Mau 4B'!$E$10:$BC$365,47,0)</f>
        <v/>
      </c>
      <c r="I177" s="15" t="str">
        <f>+VLOOKUP(B177,'[1]Mau 4B'!$E$10:$BC$365,49,0)</f>
        <v/>
      </c>
      <c r="J177" s="16" t="s">
        <v>19</v>
      </c>
      <c r="K177" s="17" t="str">
        <f>+VLOOKUP(B177,'[1]Mau 4B'!$E$10:$BC$365,29,0)</f>
        <v>Tốt</v>
      </c>
    </row>
    <row r="178" spans="1:11" s="23" customFormat="1" ht="30" customHeight="1" x14ac:dyDescent="0.25">
      <c r="A178" s="10">
        <v>171</v>
      </c>
      <c r="B178" s="57" t="s">
        <v>371</v>
      </c>
      <c r="C178" s="12" t="s">
        <v>372</v>
      </c>
      <c r="D178" s="13" t="s">
        <v>676</v>
      </c>
      <c r="E178" s="14" t="str">
        <f>+VLOOKUP(B178,'[1]Mau 4B'!$E$10:$BC$365,41,0)</f>
        <v>X</v>
      </c>
      <c r="F178" s="14" t="str">
        <f>+VLOOKUP(B178,'[1]Mau 4B'!$E$10:$BC$365,43,0)</f>
        <v/>
      </c>
      <c r="G178" s="14" t="str">
        <f>+VLOOKUP(B178,'[1]Mau 4B'!$E$10:$BC$365,45,0)</f>
        <v/>
      </c>
      <c r="H178" s="14" t="str">
        <f>+VLOOKUP(B178,'[1]Mau 4B'!$E$10:$BC$365,47,0)</f>
        <v/>
      </c>
      <c r="I178" s="15" t="str">
        <f>+VLOOKUP(B178,'[1]Mau 4B'!$E$10:$BC$365,49,0)</f>
        <v/>
      </c>
      <c r="J178" s="16" t="s">
        <v>19</v>
      </c>
      <c r="K178" s="17" t="str">
        <f>+VLOOKUP(B178,'[1]Mau 4B'!$E$10:$BC$365,29,0)</f>
        <v>Xuất sắc</v>
      </c>
    </row>
    <row r="179" spans="1:11" s="118" customFormat="1" ht="30" customHeight="1" x14ac:dyDescent="0.25">
      <c r="A179" s="10">
        <v>172</v>
      </c>
      <c r="B179" s="11" t="s">
        <v>373</v>
      </c>
      <c r="C179" s="12" t="s">
        <v>374</v>
      </c>
      <c r="D179" s="13" t="s">
        <v>676</v>
      </c>
      <c r="E179" s="14" t="str">
        <f>+VLOOKUP(B179,'[1]Mau 4B'!$E$10:$BC$365,41,0)</f>
        <v>X</v>
      </c>
      <c r="F179" s="14" t="str">
        <f>+VLOOKUP(B179,'[1]Mau 4B'!$E$10:$BC$365,43,0)</f>
        <v/>
      </c>
      <c r="G179" s="14" t="str">
        <f>+VLOOKUP(B179,'[1]Mau 4B'!$E$10:$BC$365,45,0)</f>
        <v/>
      </c>
      <c r="H179" s="14" t="str">
        <f>+VLOOKUP(B179,'[1]Mau 4B'!$E$10:$BC$365,47,0)</f>
        <v/>
      </c>
      <c r="I179" s="15" t="str">
        <f>+VLOOKUP(B179,'[1]Mau 4B'!$E$10:$BC$365,49,0)</f>
        <v/>
      </c>
      <c r="J179" s="16" t="s">
        <v>19</v>
      </c>
      <c r="K179" s="17" t="str">
        <f>+VLOOKUP(B179,'[1]Mau 4B'!$E$10:$BC$365,29,0)</f>
        <v>Xuất sắc</v>
      </c>
    </row>
    <row r="180" spans="1:11" s="118" customFormat="1" ht="30" customHeight="1" x14ac:dyDescent="0.25">
      <c r="A180" s="10">
        <v>173</v>
      </c>
      <c r="B180" s="11" t="s">
        <v>375</v>
      </c>
      <c r="C180" s="12" t="s">
        <v>376</v>
      </c>
      <c r="D180" s="13" t="s">
        <v>676</v>
      </c>
      <c r="E180" s="14" t="str">
        <f>+VLOOKUP(B180,'[1]Mau 4B'!$E$10:$BC$365,41,0)</f>
        <v>X</v>
      </c>
      <c r="F180" s="14" t="str">
        <f>+VLOOKUP(B180,'[1]Mau 4B'!$E$10:$BC$365,43,0)</f>
        <v/>
      </c>
      <c r="G180" s="14" t="str">
        <f>+VLOOKUP(B180,'[1]Mau 4B'!$E$10:$BC$365,45,0)</f>
        <v/>
      </c>
      <c r="H180" s="14" t="str">
        <f>+VLOOKUP(B180,'[1]Mau 4B'!$E$10:$BC$365,47,0)</f>
        <v/>
      </c>
      <c r="I180" s="15" t="str">
        <f>+VLOOKUP(B180,'[1]Mau 4B'!$E$10:$BC$365,49,0)</f>
        <v/>
      </c>
      <c r="J180" s="16" t="s">
        <v>19</v>
      </c>
      <c r="K180" s="17" t="str">
        <f>+VLOOKUP(B180,'[1]Mau 4B'!$E$10:$BC$365,29,0)</f>
        <v>Xuất sắc</v>
      </c>
    </row>
    <row r="181" spans="1:11" s="118" customFormat="1" ht="30" customHeight="1" x14ac:dyDescent="0.25">
      <c r="A181" s="10">
        <v>174</v>
      </c>
      <c r="B181" s="11" t="s">
        <v>377</v>
      </c>
      <c r="C181" s="12" t="s">
        <v>378</v>
      </c>
      <c r="D181" s="13" t="s">
        <v>676</v>
      </c>
      <c r="E181" s="14" t="str">
        <f>+VLOOKUP(B181,'[1]Mau 4B'!$E$10:$BC$365,41,0)</f>
        <v/>
      </c>
      <c r="F181" s="14" t="str">
        <f>+VLOOKUP(B181,'[1]Mau 4B'!$E$10:$BC$365,43,0)</f>
        <v>X</v>
      </c>
      <c r="G181" s="14" t="str">
        <f>+VLOOKUP(B181,'[1]Mau 4B'!$E$10:$BC$365,45,0)</f>
        <v/>
      </c>
      <c r="H181" s="14" t="str">
        <f>+VLOOKUP(B181,'[1]Mau 4B'!$E$10:$BC$365,47,0)</f>
        <v/>
      </c>
      <c r="I181" s="15" t="str">
        <f>+VLOOKUP(B181,'[1]Mau 4B'!$E$10:$BC$365,49,0)</f>
        <v/>
      </c>
      <c r="J181" s="16" t="s">
        <v>19</v>
      </c>
      <c r="K181" s="17" t="str">
        <f>+VLOOKUP(B181,'[1]Mau 4B'!$E$10:$BC$365,29,0)</f>
        <v>Tốt</v>
      </c>
    </row>
    <row r="182" spans="1:11" s="118" customFormat="1" ht="30" customHeight="1" x14ac:dyDescent="0.25">
      <c r="A182" s="10">
        <v>175</v>
      </c>
      <c r="B182" s="57" t="s">
        <v>379</v>
      </c>
      <c r="C182" s="12" t="s">
        <v>380</v>
      </c>
      <c r="D182" s="13" t="s">
        <v>676</v>
      </c>
      <c r="E182" s="14" t="str">
        <f>+VLOOKUP(B182,'[1]Mau 4B'!$E$10:$BC$365,41,0)</f>
        <v>X</v>
      </c>
      <c r="F182" s="14" t="str">
        <f>+VLOOKUP(B182,'[1]Mau 4B'!$E$10:$BC$365,43,0)</f>
        <v/>
      </c>
      <c r="G182" s="14" t="str">
        <f>+VLOOKUP(B182,'[1]Mau 4B'!$E$10:$BC$365,45,0)</f>
        <v/>
      </c>
      <c r="H182" s="14" t="str">
        <f>+VLOOKUP(B182,'[1]Mau 4B'!$E$10:$BC$365,47,0)</f>
        <v/>
      </c>
      <c r="I182" s="15" t="str">
        <f>+VLOOKUP(B182,'[1]Mau 4B'!$E$10:$BC$365,49,0)</f>
        <v/>
      </c>
      <c r="J182" s="16" t="s">
        <v>19</v>
      </c>
      <c r="K182" s="17" t="str">
        <f>+VLOOKUP(B182,'[1]Mau 4B'!$E$10:$BC$365,29,0)</f>
        <v>Xuất sắc</v>
      </c>
    </row>
    <row r="183" spans="1:11" s="118" customFormat="1" ht="30" customHeight="1" x14ac:dyDescent="0.25">
      <c r="A183" s="10">
        <v>176</v>
      </c>
      <c r="B183" s="18" t="s">
        <v>381</v>
      </c>
      <c r="C183" s="12" t="s">
        <v>382</v>
      </c>
      <c r="D183" s="13" t="s">
        <v>676</v>
      </c>
      <c r="E183" s="14" t="str">
        <f>+VLOOKUP(B183,'[1]Mau 4B'!$E$10:$BC$365,41,0)</f>
        <v>X</v>
      </c>
      <c r="F183" s="14" t="str">
        <f>+VLOOKUP(B183,'[1]Mau 4B'!$E$10:$BC$365,43,0)</f>
        <v/>
      </c>
      <c r="G183" s="14" t="str">
        <f>+VLOOKUP(B183,'[1]Mau 4B'!$E$10:$BC$365,45,0)</f>
        <v/>
      </c>
      <c r="H183" s="14" t="str">
        <f>+VLOOKUP(B183,'[1]Mau 4B'!$E$10:$BC$365,47,0)</f>
        <v/>
      </c>
      <c r="I183" s="15" t="str">
        <f>+VLOOKUP(B183,'[1]Mau 4B'!$E$10:$BC$365,49,0)</f>
        <v/>
      </c>
      <c r="J183" s="16" t="s">
        <v>19</v>
      </c>
      <c r="K183" s="17" t="str">
        <f>+VLOOKUP(B183,'[1]Mau 4B'!$E$10:$BC$365,29,0)</f>
        <v>Xuất sắc</v>
      </c>
    </row>
    <row r="184" spans="1:11" s="118" customFormat="1" ht="30" customHeight="1" x14ac:dyDescent="0.25">
      <c r="A184" s="10">
        <v>177</v>
      </c>
      <c r="B184" s="33" t="s">
        <v>383</v>
      </c>
      <c r="C184" s="12" t="s">
        <v>384</v>
      </c>
      <c r="D184" s="13" t="s">
        <v>103</v>
      </c>
      <c r="E184" s="14" t="str">
        <f>+VLOOKUP(B184,'[1]Mau 4B'!$E$10:$BC$365,41,0)</f>
        <v/>
      </c>
      <c r="F184" s="14" t="str">
        <f>+VLOOKUP(B184,'[1]Mau 4B'!$E$10:$BC$365,43,0)</f>
        <v>X</v>
      </c>
      <c r="G184" s="14" t="str">
        <f>+VLOOKUP(B184,'[1]Mau 4B'!$E$10:$BC$365,45,0)</f>
        <v/>
      </c>
      <c r="H184" s="14" t="str">
        <f>+VLOOKUP(B184,'[1]Mau 4B'!$E$10:$BC$365,47,0)</f>
        <v/>
      </c>
      <c r="I184" s="15" t="str">
        <f>+VLOOKUP(B184,'[1]Mau 4B'!$E$10:$BC$365,49,0)</f>
        <v/>
      </c>
      <c r="J184" s="16" t="s">
        <v>19</v>
      </c>
      <c r="K184" s="17" t="str">
        <f>+VLOOKUP(B184,'[1]Mau 4B'!$E$10:$BC$365,29,0)</f>
        <v>Tốt</v>
      </c>
    </row>
    <row r="185" spans="1:11" s="118" customFormat="1" ht="30" customHeight="1" x14ac:dyDescent="0.25">
      <c r="A185" s="10">
        <v>178</v>
      </c>
      <c r="B185" s="26" t="s">
        <v>385</v>
      </c>
      <c r="C185" s="12" t="s">
        <v>386</v>
      </c>
      <c r="D185" s="13" t="s">
        <v>103</v>
      </c>
      <c r="E185" s="14" t="str">
        <f>+VLOOKUP(B185,'[1]Mau 4B'!$E$10:$BC$365,41,0)</f>
        <v/>
      </c>
      <c r="F185" s="14" t="str">
        <f>+VLOOKUP(B185,'[1]Mau 4B'!$E$10:$BC$365,43,0)</f>
        <v>X</v>
      </c>
      <c r="G185" s="14" t="str">
        <f>+VLOOKUP(B185,'[1]Mau 4B'!$E$10:$BC$365,45,0)</f>
        <v/>
      </c>
      <c r="H185" s="14" t="str">
        <f>+VLOOKUP(B185,'[1]Mau 4B'!$E$10:$BC$365,47,0)</f>
        <v/>
      </c>
      <c r="I185" s="15" t="str">
        <f>+VLOOKUP(B185,'[1]Mau 4B'!$E$10:$BC$365,49,0)</f>
        <v/>
      </c>
      <c r="J185" s="16" t="s">
        <v>19</v>
      </c>
      <c r="K185" s="17" t="str">
        <f>+VLOOKUP(B185,'[1]Mau 4B'!$E$10:$BC$365,29,0)</f>
        <v>Tốt</v>
      </c>
    </row>
    <row r="186" spans="1:11" s="118" customFormat="1" ht="30" customHeight="1" x14ac:dyDescent="0.25">
      <c r="A186" s="10">
        <v>179</v>
      </c>
      <c r="B186" s="58" t="s">
        <v>387</v>
      </c>
      <c r="C186" s="12" t="s">
        <v>388</v>
      </c>
      <c r="D186" s="13" t="s">
        <v>120</v>
      </c>
      <c r="E186" s="14" t="str">
        <f>+VLOOKUP(B186,'[1]Mau 4B'!$E$10:$BC$365,41,0)</f>
        <v/>
      </c>
      <c r="F186" s="14" t="str">
        <f>+VLOOKUP(B186,'[1]Mau 4B'!$E$10:$BC$365,43,0)</f>
        <v>X</v>
      </c>
      <c r="G186" s="14" t="str">
        <f>+VLOOKUP(B186,'[1]Mau 4B'!$E$10:$BC$365,45,0)</f>
        <v/>
      </c>
      <c r="H186" s="14" t="str">
        <f>+VLOOKUP(B186,'[1]Mau 4B'!$E$10:$BC$365,47,0)</f>
        <v/>
      </c>
      <c r="I186" s="15" t="str">
        <f>+VLOOKUP(B186,'[1]Mau 4B'!$E$10:$BC$365,49,0)</f>
        <v/>
      </c>
      <c r="J186" s="16" t="s">
        <v>19</v>
      </c>
      <c r="K186" s="17" t="str">
        <f>+VLOOKUP(B186,'[1]Mau 4B'!$E$10:$BC$365,29,0)</f>
        <v>Tốt</v>
      </c>
    </row>
    <row r="187" spans="1:11" s="118" customFormat="1" ht="30" customHeight="1" x14ac:dyDescent="0.25">
      <c r="A187" s="10">
        <v>180</v>
      </c>
      <c r="B187" s="11" t="s">
        <v>389</v>
      </c>
      <c r="C187" s="12" t="s">
        <v>390</v>
      </c>
      <c r="D187" s="13" t="s">
        <v>120</v>
      </c>
      <c r="E187" s="14" t="str">
        <f>+VLOOKUP(B187,'[1]Mau 4B'!$E$10:$BC$365,41,0)</f>
        <v/>
      </c>
      <c r="F187" s="14" t="str">
        <f>+VLOOKUP(B187,'[1]Mau 4B'!$E$10:$BC$365,43,0)</f>
        <v/>
      </c>
      <c r="G187" s="14" t="str">
        <f>+VLOOKUP(B187,'[1]Mau 4B'!$E$10:$BC$365,45,0)</f>
        <v/>
      </c>
      <c r="H187" s="14" t="str">
        <f>+VLOOKUP(B187,'[1]Mau 4B'!$E$10:$BC$365,47,0)</f>
        <v/>
      </c>
      <c r="I187" s="15" t="str">
        <f>+VLOOKUP(B187,'[1]Mau 4B'!$E$10:$BC$365,49,0)</f>
        <v>X</v>
      </c>
      <c r="J187" s="16" t="s">
        <v>19</v>
      </c>
      <c r="K187" s="141" t="str">
        <f>+VLOOKUP(B187,'[1]Mau 4B'!$E$10:$BC$365,29,0)</f>
        <v>Không đánh giá</v>
      </c>
    </row>
    <row r="188" spans="1:11" s="118" customFormat="1" ht="30" customHeight="1" x14ac:dyDescent="0.25">
      <c r="A188" s="10">
        <v>181</v>
      </c>
      <c r="B188" s="44" t="s">
        <v>391</v>
      </c>
      <c r="C188" s="12" t="s">
        <v>392</v>
      </c>
      <c r="D188" s="13" t="s">
        <v>135</v>
      </c>
      <c r="E188" s="14" t="str">
        <f>+VLOOKUP(B188,'[1]Mau 4B'!$E$10:$BC$365,41,0)</f>
        <v>X</v>
      </c>
      <c r="F188" s="14" t="str">
        <f>+VLOOKUP(B188,'[1]Mau 4B'!$E$10:$BC$365,43,0)</f>
        <v/>
      </c>
      <c r="G188" s="14" t="str">
        <f>+VLOOKUP(B188,'[1]Mau 4B'!$E$10:$BC$365,45,0)</f>
        <v/>
      </c>
      <c r="H188" s="14" t="str">
        <f>+VLOOKUP(B188,'[1]Mau 4B'!$E$10:$BC$365,47,0)</f>
        <v/>
      </c>
      <c r="I188" s="15" t="str">
        <f>+VLOOKUP(B188,'[1]Mau 4B'!$E$10:$BC$365,49,0)</f>
        <v/>
      </c>
      <c r="J188" s="16" t="s">
        <v>19</v>
      </c>
      <c r="K188" s="17" t="str">
        <f>+VLOOKUP(B188,'[1]Mau 4B'!$E$10:$BC$365,29,0)</f>
        <v>Xuất sắc</v>
      </c>
    </row>
    <row r="189" spans="1:11" s="118" customFormat="1" ht="30" customHeight="1" x14ac:dyDescent="0.25">
      <c r="A189" s="10">
        <v>182</v>
      </c>
      <c r="B189" s="44" t="s">
        <v>393</v>
      </c>
      <c r="C189" s="12" t="s">
        <v>394</v>
      </c>
      <c r="D189" s="13" t="s">
        <v>135</v>
      </c>
      <c r="E189" s="14" t="str">
        <f>+VLOOKUP(B189,'[1]Mau 4B'!$E$10:$BC$365,41,0)</f>
        <v>X</v>
      </c>
      <c r="F189" s="14" t="str">
        <f>+VLOOKUP(B189,'[1]Mau 4B'!$E$10:$BC$365,43,0)</f>
        <v/>
      </c>
      <c r="G189" s="14" t="str">
        <f>+VLOOKUP(B189,'[1]Mau 4B'!$E$10:$BC$365,45,0)</f>
        <v/>
      </c>
      <c r="H189" s="14" t="str">
        <f>+VLOOKUP(B189,'[1]Mau 4B'!$E$10:$BC$365,47,0)</f>
        <v/>
      </c>
      <c r="I189" s="15" t="str">
        <f>+VLOOKUP(B189,'[1]Mau 4B'!$E$10:$BC$365,49,0)</f>
        <v/>
      </c>
      <c r="J189" s="16" t="s">
        <v>19</v>
      </c>
      <c r="K189" s="17" t="str">
        <f>+VLOOKUP(B189,'[1]Mau 4B'!$E$10:$BC$365,29,0)</f>
        <v>Xuất sắc</v>
      </c>
    </row>
    <row r="190" spans="1:11" s="118" customFormat="1" ht="30" customHeight="1" x14ac:dyDescent="0.25">
      <c r="A190" s="10">
        <v>183</v>
      </c>
      <c r="B190" s="44" t="s">
        <v>395</v>
      </c>
      <c r="C190" s="12" t="s">
        <v>396</v>
      </c>
      <c r="D190" s="13" t="s">
        <v>135</v>
      </c>
      <c r="E190" s="14" t="str">
        <f>+VLOOKUP(B190,'[1]Mau 4B'!$E$10:$BC$365,41,0)</f>
        <v>X</v>
      </c>
      <c r="F190" s="14" t="str">
        <f>+VLOOKUP(B190,'[1]Mau 4B'!$E$10:$BC$365,43,0)</f>
        <v/>
      </c>
      <c r="G190" s="14" t="str">
        <f>+VLOOKUP(B190,'[1]Mau 4B'!$E$10:$BC$365,45,0)</f>
        <v/>
      </c>
      <c r="H190" s="14" t="str">
        <f>+VLOOKUP(B190,'[1]Mau 4B'!$E$10:$BC$365,47,0)</f>
        <v/>
      </c>
      <c r="I190" s="15" t="str">
        <f>+VLOOKUP(B190,'[1]Mau 4B'!$E$10:$BC$365,49,0)</f>
        <v/>
      </c>
      <c r="J190" s="16" t="s">
        <v>19</v>
      </c>
      <c r="K190" s="17" t="str">
        <f>+VLOOKUP(B190,'[1]Mau 4B'!$E$10:$BC$365,29,0)</f>
        <v>Xuất sắc</v>
      </c>
    </row>
    <row r="191" spans="1:11" s="118" customFormat="1" ht="30" customHeight="1" x14ac:dyDescent="0.25">
      <c r="A191" s="10">
        <v>184</v>
      </c>
      <c r="B191" s="59" t="s">
        <v>397</v>
      </c>
      <c r="C191" s="12" t="s">
        <v>398</v>
      </c>
      <c r="D191" s="13" t="s">
        <v>135</v>
      </c>
      <c r="E191" s="14" t="str">
        <f>+VLOOKUP(B191,'[1]Mau 4B'!$E$10:$BC$365,41,0)</f>
        <v/>
      </c>
      <c r="F191" s="14" t="str">
        <f>+VLOOKUP(B191,'[1]Mau 4B'!$E$10:$BC$365,43,0)</f>
        <v>X</v>
      </c>
      <c r="G191" s="14" t="str">
        <f>+VLOOKUP(B191,'[1]Mau 4B'!$E$10:$BC$365,45,0)</f>
        <v/>
      </c>
      <c r="H191" s="14" t="str">
        <f>+VLOOKUP(B191,'[1]Mau 4B'!$E$10:$BC$365,47,0)</f>
        <v/>
      </c>
      <c r="I191" s="15" t="str">
        <f>+VLOOKUP(B191,'[1]Mau 4B'!$E$10:$BC$365,49,0)</f>
        <v/>
      </c>
      <c r="J191" s="16" t="s">
        <v>19</v>
      </c>
      <c r="K191" s="17" t="str">
        <f>+VLOOKUP(B191,'[1]Mau 4B'!$E$10:$BC$365,29,0)</f>
        <v>Tốt</v>
      </c>
    </row>
    <row r="192" spans="1:11" s="118" customFormat="1" ht="30" customHeight="1" x14ac:dyDescent="0.25">
      <c r="A192" s="10">
        <v>185</v>
      </c>
      <c r="B192" s="44" t="s">
        <v>399</v>
      </c>
      <c r="C192" s="12" t="s">
        <v>400</v>
      </c>
      <c r="D192" s="13" t="s">
        <v>135</v>
      </c>
      <c r="E192" s="14" t="str">
        <f>+VLOOKUP(B192,'[1]Mau 4B'!$E$10:$BC$365,41,0)</f>
        <v>X</v>
      </c>
      <c r="F192" s="14" t="str">
        <f>+VLOOKUP(B192,'[1]Mau 4B'!$E$10:$BC$365,43,0)</f>
        <v/>
      </c>
      <c r="G192" s="14" t="str">
        <f>+VLOOKUP(B192,'[1]Mau 4B'!$E$10:$BC$365,45,0)</f>
        <v/>
      </c>
      <c r="H192" s="14" t="str">
        <f>+VLOOKUP(B192,'[1]Mau 4B'!$E$10:$BC$365,47,0)</f>
        <v/>
      </c>
      <c r="I192" s="15" t="str">
        <f>+VLOOKUP(B192,'[1]Mau 4B'!$E$10:$BC$365,49,0)</f>
        <v/>
      </c>
      <c r="J192" s="16" t="s">
        <v>19</v>
      </c>
      <c r="K192" s="17" t="str">
        <f>+VLOOKUP(B192,'[1]Mau 4B'!$E$10:$BC$365,29,0)</f>
        <v>Xuất sắc</v>
      </c>
    </row>
    <row r="193" spans="1:11" s="118" customFormat="1" ht="30" customHeight="1" x14ac:dyDescent="0.25">
      <c r="A193" s="10">
        <v>186</v>
      </c>
      <c r="B193" s="46" t="s">
        <v>401</v>
      </c>
      <c r="C193" s="12" t="s">
        <v>402</v>
      </c>
      <c r="D193" s="13" t="s">
        <v>135</v>
      </c>
      <c r="E193" s="14" t="str">
        <f>+VLOOKUP(B193,'[1]Mau 4B'!$E$10:$BC$365,41,0)</f>
        <v>X</v>
      </c>
      <c r="F193" s="14" t="str">
        <f>+VLOOKUP(B193,'[1]Mau 4B'!$E$10:$BC$365,43,0)</f>
        <v/>
      </c>
      <c r="G193" s="14" t="str">
        <f>+VLOOKUP(B193,'[1]Mau 4B'!$E$10:$BC$365,45,0)</f>
        <v/>
      </c>
      <c r="H193" s="14" t="str">
        <f>+VLOOKUP(B193,'[1]Mau 4B'!$E$10:$BC$365,47,0)</f>
        <v/>
      </c>
      <c r="I193" s="15" t="str">
        <f>+VLOOKUP(B193,'[1]Mau 4B'!$E$10:$BC$365,49,0)</f>
        <v/>
      </c>
      <c r="J193" s="16" t="s">
        <v>19</v>
      </c>
      <c r="K193" s="17" t="str">
        <f>+VLOOKUP(B193,'[1]Mau 4B'!$E$10:$BC$365,29,0)</f>
        <v>Xuất sắc</v>
      </c>
    </row>
    <row r="194" spans="1:11" s="118" customFormat="1" ht="30" customHeight="1" x14ac:dyDescent="0.25">
      <c r="A194" s="10">
        <v>187</v>
      </c>
      <c r="B194" s="46" t="s">
        <v>403</v>
      </c>
      <c r="C194" s="12" t="s">
        <v>404</v>
      </c>
      <c r="D194" s="13" t="s">
        <v>135</v>
      </c>
      <c r="E194" s="14" t="str">
        <f>+VLOOKUP(B194,'[1]Mau 4B'!$E$10:$BC$365,41,0)</f>
        <v>X</v>
      </c>
      <c r="F194" s="14" t="str">
        <f>+VLOOKUP(B194,'[1]Mau 4B'!$E$10:$BC$365,43,0)</f>
        <v/>
      </c>
      <c r="G194" s="14" t="str">
        <f>+VLOOKUP(B194,'[1]Mau 4B'!$E$10:$BC$365,45,0)</f>
        <v/>
      </c>
      <c r="H194" s="14" t="str">
        <f>+VLOOKUP(B194,'[1]Mau 4B'!$E$10:$BC$365,47,0)</f>
        <v/>
      </c>
      <c r="I194" s="15" t="str">
        <f>+VLOOKUP(B194,'[1]Mau 4B'!$E$10:$BC$365,49,0)</f>
        <v/>
      </c>
      <c r="J194" s="16" t="s">
        <v>19</v>
      </c>
      <c r="K194" s="17" t="str">
        <f>+VLOOKUP(B194,'[1]Mau 4B'!$E$10:$BC$365,29,0)</f>
        <v>Xuất sắc</v>
      </c>
    </row>
    <row r="195" spans="1:11" s="118" customFormat="1" ht="30" customHeight="1" x14ac:dyDescent="0.25">
      <c r="A195" s="10">
        <v>188</v>
      </c>
      <c r="B195" s="44" t="s">
        <v>405</v>
      </c>
      <c r="C195" s="12" t="s">
        <v>406</v>
      </c>
      <c r="D195" s="13" t="s">
        <v>135</v>
      </c>
      <c r="E195" s="14" t="str">
        <f>+VLOOKUP(B195,'[1]Mau 4B'!$E$10:$BC$365,41,0)</f>
        <v>X</v>
      </c>
      <c r="F195" s="14" t="str">
        <f>+VLOOKUP(B195,'[1]Mau 4B'!$E$10:$BC$365,43,0)</f>
        <v/>
      </c>
      <c r="G195" s="14" t="str">
        <f>+VLOOKUP(B195,'[1]Mau 4B'!$E$10:$BC$365,45,0)</f>
        <v/>
      </c>
      <c r="H195" s="14" t="str">
        <f>+VLOOKUP(B195,'[1]Mau 4B'!$E$10:$BC$365,47,0)</f>
        <v/>
      </c>
      <c r="I195" s="15" t="str">
        <f>+VLOOKUP(B195,'[1]Mau 4B'!$E$10:$BC$365,49,0)</f>
        <v/>
      </c>
      <c r="J195" s="16" t="s">
        <v>19</v>
      </c>
      <c r="K195" s="17" t="str">
        <f>+VLOOKUP(B195,'[1]Mau 4B'!$E$10:$BC$365,29,0)</f>
        <v>Xuất sắc</v>
      </c>
    </row>
    <row r="196" spans="1:11" s="21" customFormat="1" ht="30" customHeight="1" x14ac:dyDescent="0.25">
      <c r="A196" s="10">
        <v>189</v>
      </c>
      <c r="B196" s="11" t="s">
        <v>407</v>
      </c>
      <c r="C196" s="12" t="s">
        <v>408</v>
      </c>
      <c r="D196" s="13" t="s">
        <v>135</v>
      </c>
      <c r="E196" s="14" t="str">
        <f>+VLOOKUP(B196,'[1]Mau 4B'!$E$10:$BC$365,41,0)</f>
        <v>X</v>
      </c>
      <c r="F196" s="14" t="str">
        <f>+VLOOKUP(B196,'[1]Mau 4B'!$E$10:$BC$365,43,0)</f>
        <v/>
      </c>
      <c r="G196" s="14" t="str">
        <f>+VLOOKUP(B196,'[1]Mau 4B'!$E$10:$BC$365,45,0)</f>
        <v/>
      </c>
      <c r="H196" s="14" t="str">
        <f>+VLOOKUP(B196,'[1]Mau 4B'!$E$10:$BC$365,47,0)</f>
        <v/>
      </c>
      <c r="I196" s="15" t="str">
        <f>+VLOOKUP(B196,'[1]Mau 4B'!$E$10:$BC$365,49,0)</f>
        <v/>
      </c>
      <c r="J196" s="16" t="s">
        <v>19</v>
      </c>
      <c r="K196" s="17" t="str">
        <f>+VLOOKUP(B196,'[1]Mau 4B'!$E$10:$BC$365,29,0)</f>
        <v>Xuất sắc</v>
      </c>
    </row>
    <row r="197" spans="1:11" s="21" customFormat="1" ht="30" customHeight="1" x14ac:dyDescent="0.25">
      <c r="A197" s="10">
        <v>190</v>
      </c>
      <c r="B197" s="44" t="s">
        <v>409</v>
      </c>
      <c r="C197" s="12" t="s">
        <v>410</v>
      </c>
      <c r="D197" s="13" t="s">
        <v>135</v>
      </c>
      <c r="E197" s="14" t="str">
        <f>+VLOOKUP(B197,'[1]Mau 4B'!$E$10:$BC$365,41,0)</f>
        <v>X</v>
      </c>
      <c r="F197" s="14" t="str">
        <f>+VLOOKUP(B197,'[1]Mau 4B'!$E$10:$BC$365,43,0)</f>
        <v/>
      </c>
      <c r="G197" s="14" t="str">
        <f>+VLOOKUP(B197,'[1]Mau 4B'!$E$10:$BC$365,45,0)</f>
        <v/>
      </c>
      <c r="H197" s="14" t="str">
        <f>+VLOOKUP(B197,'[1]Mau 4B'!$E$10:$BC$365,47,0)</f>
        <v/>
      </c>
      <c r="I197" s="15" t="str">
        <f>+VLOOKUP(B197,'[1]Mau 4B'!$E$10:$BC$365,49,0)</f>
        <v/>
      </c>
      <c r="J197" s="16" t="s">
        <v>19</v>
      </c>
      <c r="K197" s="17" t="str">
        <f>+VLOOKUP(B197,'[1]Mau 4B'!$E$10:$BC$365,29,0)</f>
        <v>Xuất sắc</v>
      </c>
    </row>
    <row r="198" spans="1:11" s="23" customFormat="1" ht="30" customHeight="1" x14ac:dyDescent="0.25">
      <c r="A198" s="10">
        <v>191</v>
      </c>
      <c r="B198" s="44" t="s">
        <v>411</v>
      </c>
      <c r="C198" s="12" t="s">
        <v>412</v>
      </c>
      <c r="D198" s="13" t="s">
        <v>135</v>
      </c>
      <c r="E198" s="14" t="str">
        <f>+VLOOKUP(B198,'[1]Mau 4B'!$E$10:$BC$365,41,0)</f>
        <v>X</v>
      </c>
      <c r="F198" s="14" t="str">
        <f>+VLOOKUP(B198,'[1]Mau 4B'!$E$10:$BC$365,43,0)</f>
        <v/>
      </c>
      <c r="G198" s="14" t="str">
        <f>+VLOOKUP(B198,'[1]Mau 4B'!$E$10:$BC$365,45,0)</f>
        <v/>
      </c>
      <c r="H198" s="14" t="str">
        <f>+VLOOKUP(B198,'[1]Mau 4B'!$E$10:$BC$365,47,0)</f>
        <v/>
      </c>
      <c r="I198" s="15" t="str">
        <f>+VLOOKUP(B198,'[1]Mau 4B'!$E$10:$BC$365,49,0)</f>
        <v/>
      </c>
      <c r="J198" s="16" t="s">
        <v>19</v>
      </c>
      <c r="K198" s="17" t="str">
        <f>+VLOOKUP(B198,'[1]Mau 4B'!$E$10:$BC$365,29,0)</f>
        <v>Xuất sắc</v>
      </c>
    </row>
    <row r="199" spans="1:11" s="118" customFormat="1" ht="30" customHeight="1" x14ac:dyDescent="0.25">
      <c r="A199" s="10">
        <v>192</v>
      </c>
      <c r="B199" s="60" t="s">
        <v>413</v>
      </c>
      <c r="C199" s="12" t="s">
        <v>414</v>
      </c>
      <c r="D199" s="13" t="s">
        <v>135</v>
      </c>
      <c r="E199" s="14" t="str">
        <f>+VLOOKUP(B199,'[1]Mau 4B'!$E$10:$BC$365,41,0)</f>
        <v>X</v>
      </c>
      <c r="F199" s="14" t="str">
        <f>+VLOOKUP(B199,'[1]Mau 4B'!$E$10:$BC$365,43,0)</f>
        <v/>
      </c>
      <c r="G199" s="14" t="str">
        <f>+VLOOKUP(B199,'[1]Mau 4B'!$E$10:$BC$365,45,0)</f>
        <v/>
      </c>
      <c r="H199" s="14" t="str">
        <f>+VLOOKUP(B199,'[1]Mau 4B'!$E$10:$BC$365,47,0)</f>
        <v/>
      </c>
      <c r="I199" s="15" t="str">
        <f>+VLOOKUP(B199,'[1]Mau 4B'!$E$10:$BC$365,49,0)</f>
        <v/>
      </c>
      <c r="J199" s="16" t="s">
        <v>19</v>
      </c>
      <c r="K199" s="61" t="str">
        <f>+VLOOKUP(B199,'[1]Mau 4B'!$E$10:$BC$365,29,0)</f>
        <v>Xuất sắc</v>
      </c>
    </row>
    <row r="200" spans="1:11" s="118" customFormat="1" ht="30" customHeight="1" x14ac:dyDescent="0.25">
      <c r="A200" s="10">
        <v>193</v>
      </c>
      <c r="B200" s="48" t="s">
        <v>415</v>
      </c>
      <c r="C200" s="12" t="s">
        <v>416</v>
      </c>
      <c r="D200" s="13" t="s">
        <v>135</v>
      </c>
      <c r="E200" s="14" t="str">
        <f>+VLOOKUP(B200,'[1]Mau 4B'!$E$10:$BC$365,41,0)</f>
        <v>X</v>
      </c>
      <c r="F200" s="14" t="str">
        <f>+VLOOKUP(B200,'[1]Mau 4B'!$E$10:$BC$365,43,0)</f>
        <v/>
      </c>
      <c r="G200" s="14" t="str">
        <f>+VLOOKUP(B200,'[1]Mau 4B'!$E$10:$BC$365,45,0)</f>
        <v/>
      </c>
      <c r="H200" s="14" t="str">
        <f>+VLOOKUP(B200,'[1]Mau 4B'!$E$10:$BC$365,47,0)</f>
        <v/>
      </c>
      <c r="I200" s="15" t="str">
        <f>+VLOOKUP(B200,'[1]Mau 4B'!$E$10:$BC$365,49,0)</f>
        <v/>
      </c>
      <c r="J200" s="16" t="s">
        <v>19</v>
      </c>
      <c r="K200" s="17" t="str">
        <f>+VLOOKUP(B200,'[1]Mau 4B'!$E$10:$BC$365,29,0)</f>
        <v>Xuất sắc</v>
      </c>
    </row>
    <row r="201" spans="1:11" s="118" customFormat="1" ht="30" customHeight="1" x14ac:dyDescent="0.25">
      <c r="A201" s="10">
        <v>194</v>
      </c>
      <c r="B201" s="48" t="s">
        <v>417</v>
      </c>
      <c r="C201" s="12" t="s">
        <v>418</v>
      </c>
      <c r="D201" s="13" t="s">
        <v>135</v>
      </c>
      <c r="E201" s="14" t="str">
        <f>+VLOOKUP(B201,'[1]Mau 4B'!$E$10:$BC$365,41,0)</f>
        <v>X</v>
      </c>
      <c r="F201" s="14" t="str">
        <f>+VLOOKUP(B201,'[1]Mau 4B'!$E$10:$BC$365,43,0)</f>
        <v/>
      </c>
      <c r="G201" s="14" t="str">
        <f>+VLOOKUP(B201,'[1]Mau 4B'!$E$10:$BC$365,45,0)</f>
        <v/>
      </c>
      <c r="H201" s="14" t="str">
        <f>+VLOOKUP(B201,'[1]Mau 4B'!$E$10:$BC$365,47,0)</f>
        <v/>
      </c>
      <c r="I201" s="15" t="str">
        <f>+VLOOKUP(B201,'[1]Mau 4B'!$E$10:$BC$365,49,0)</f>
        <v/>
      </c>
      <c r="J201" s="16" t="s">
        <v>19</v>
      </c>
      <c r="K201" s="17" t="str">
        <f>+VLOOKUP(B201,'[1]Mau 4B'!$E$10:$BC$365,29,0)</f>
        <v>Xuất sắc</v>
      </c>
    </row>
    <row r="202" spans="1:11" s="118" customFormat="1" ht="30" customHeight="1" x14ac:dyDescent="0.25">
      <c r="A202" s="10">
        <v>195</v>
      </c>
      <c r="B202" s="48" t="s">
        <v>419</v>
      </c>
      <c r="C202" s="12" t="s">
        <v>420</v>
      </c>
      <c r="D202" s="13" t="s">
        <v>135</v>
      </c>
      <c r="E202" s="14" t="str">
        <f>+VLOOKUP(B202,'[1]Mau 4B'!$E$10:$BC$365,41,0)</f>
        <v>X</v>
      </c>
      <c r="F202" s="14" t="str">
        <f>+VLOOKUP(B202,'[1]Mau 4B'!$E$10:$BC$365,43,0)</f>
        <v/>
      </c>
      <c r="G202" s="14" t="str">
        <f>+VLOOKUP(B202,'[1]Mau 4B'!$E$10:$BC$365,45,0)</f>
        <v/>
      </c>
      <c r="H202" s="14" t="str">
        <f>+VLOOKUP(B202,'[1]Mau 4B'!$E$10:$BC$365,47,0)</f>
        <v/>
      </c>
      <c r="I202" s="15" t="str">
        <f>+VLOOKUP(B202,'[1]Mau 4B'!$E$10:$BC$365,49,0)</f>
        <v/>
      </c>
      <c r="J202" s="16" t="s">
        <v>19</v>
      </c>
      <c r="K202" s="17" t="str">
        <f>+VLOOKUP(B202,'[1]Mau 4B'!$E$10:$BC$365,29,0)</f>
        <v>Xuất sắc</v>
      </c>
    </row>
    <row r="203" spans="1:11" s="118" customFormat="1" ht="30" customHeight="1" x14ac:dyDescent="0.25">
      <c r="A203" s="10">
        <v>196</v>
      </c>
      <c r="B203" s="48" t="s">
        <v>421</v>
      </c>
      <c r="C203" s="12" t="s">
        <v>422</v>
      </c>
      <c r="D203" s="13" t="s">
        <v>135</v>
      </c>
      <c r="E203" s="14" t="str">
        <f>+VLOOKUP(B203,'[1]Mau 4B'!$E$10:$BC$365,41,0)</f>
        <v>X</v>
      </c>
      <c r="F203" s="14" t="str">
        <f>+VLOOKUP(B203,'[1]Mau 4B'!$E$10:$BC$365,43,0)</f>
        <v/>
      </c>
      <c r="G203" s="14" t="str">
        <f>+VLOOKUP(B203,'[1]Mau 4B'!$E$10:$BC$365,45,0)</f>
        <v/>
      </c>
      <c r="H203" s="14" t="str">
        <f>+VLOOKUP(B203,'[1]Mau 4B'!$E$10:$BC$365,47,0)</f>
        <v/>
      </c>
      <c r="I203" s="15" t="str">
        <f>+VLOOKUP(B203,'[1]Mau 4B'!$E$10:$BC$365,49,0)</f>
        <v/>
      </c>
      <c r="J203" s="16" t="s">
        <v>19</v>
      </c>
      <c r="K203" s="17" t="str">
        <f>+VLOOKUP(B203,'[1]Mau 4B'!$E$10:$BC$365,29,0)</f>
        <v>Xuất sắc</v>
      </c>
    </row>
    <row r="204" spans="1:11" s="118" customFormat="1" ht="30" customHeight="1" x14ac:dyDescent="0.25">
      <c r="A204" s="10">
        <v>197</v>
      </c>
      <c r="B204" s="62" t="s">
        <v>423</v>
      </c>
      <c r="C204" s="12" t="s">
        <v>424</v>
      </c>
      <c r="D204" s="13" t="s">
        <v>135</v>
      </c>
      <c r="E204" s="14" t="str">
        <f>+VLOOKUP(B204,'[1]Mau 4B'!$E$10:$BC$365,41,0)</f>
        <v/>
      </c>
      <c r="F204" s="14" t="str">
        <f>+VLOOKUP(B204,'[1]Mau 4B'!$E$10:$BC$365,43,0)</f>
        <v>X</v>
      </c>
      <c r="G204" s="14" t="str">
        <f>+VLOOKUP(B204,'[1]Mau 4B'!$E$10:$BC$365,45,0)</f>
        <v/>
      </c>
      <c r="H204" s="14" t="str">
        <f>+VLOOKUP(B204,'[1]Mau 4B'!$E$10:$BC$365,47,0)</f>
        <v/>
      </c>
      <c r="I204" s="15" t="str">
        <f>+VLOOKUP(B204,'[1]Mau 4B'!$E$10:$BC$365,49,0)</f>
        <v/>
      </c>
      <c r="J204" s="16" t="s">
        <v>19</v>
      </c>
      <c r="K204" s="17" t="str">
        <f>+VLOOKUP(B204,'[1]Mau 4B'!$E$10:$BC$365,29,0)</f>
        <v>Tốt</v>
      </c>
    </row>
    <row r="205" spans="1:11" s="21" customFormat="1" ht="30" customHeight="1" x14ac:dyDescent="0.25">
      <c r="A205" s="10">
        <v>198</v>
      </c>
      <c r="B205" s="62" t="s">
        <v>425</v>
      </c>
      <c r="C205" s="12" t="s">
        <v>426</v>
      </c>
      <c r="D205" s="13" t="s">
        <v>135</v>
      </c>
      <c r="E205" s="14" t="str">
        <f>+VLOOKUP(B205,'[1]Mau 4B'!$E$10:$BC$365,41,0)</f>
        <v/>
      </c>
      <c r="F205" s="14" t="str">
        <f>+VLOOKUP(B205,'[1]Mau 4B'!$E$10:$BC$365,43,0)</f>
        <v>X</v>
      </c>
      <c r="G205" s="14" t="str">
        <f>+VLOOKUP(B205,'[1]Mau 4B'!$E$10:$BC$365,45,0)</f>
        <v/>
      </c>
      <c r="H205" s="14" t="str">
        <f>+VLOOKUP(B205,'[1]Mau 4B'!$E$10:$BC$365,47,0)</f>
        <v/>
      </c>
      <c r="I205" s="15" t="str">
        <f>+VLOOKUP(B205,'[1]Mau 4B'!$E$10:$BC$365,49,0)</f>
        <v/>
      </c>
      <c r="J205" s="16" t="s">
        <v>19</v>
      </c>
      <c r="K205" s="17" t="str">
        <f>+VLOOKUP(B205,'[1]Mau 4B'!$E$10:$BC$365,29,0)</f>
        <v>Tốt</v>
      </c>
    </row>
    <row r="206" spans="1:11" s="21" customFormat="1" ht="30" customHeight="1" x14ac:dyDescent="0.25">
      <c r="A206" s="10">
        <v>199</v>
      </c>
      <c r="B206" s="63" t="s">
        <v>427</v>
      </c>
      <c r="C206" s="12" t="s">
        <v>428</v>
      </c>
      <c r="D206" s="13" t="s">
        <v>168</v>
      </c>
      <c r="E206" s="14" t="str">
        <f>+VLOOKUP(B206,'[1]Mau 4B'!$E$10:$BC$365,41,0)</f>
        <v>X</v>
      </c>
      <c r="F206" s="14" t="str">
        <f>+VLOOKUP(B206,'[1]Mau 4B'!$E$10:$BC$365,43,0)</f>
        <v/>
      </c>
      <c r="G206" s="14" t="str">
        <f>+VLOOKUP(B206,'[1]Mau 4B'!$E$10:$BC$365,45,0)</f>
        <v/>
      </c>
      <c r="H206" s="14" t="str">
        <f>+VLOOKUP(B206,'[1]Mau 4B'!$E$10:$BC$365,47,0)</f>
        <v/>
      </c>
      <c r="I206" s="15" t="str">
        <f>+VLOOKUP(B206,'[1]Mau 4B'!$E$10:$BC$365,49,0)</f>
        <v/>
      </c>
      <c r="J206" s="16" t="s">
        <v>19</v>
      </c>
      <c r="K206" s="17" t="str">
        <f>+VLOOKUP(B206,'[1]Mau 4B'!$E$10:$BC$365,29,0)</f>
        <v>Xuất sắc</v>
      </c>
    </row>
    <row r="207" spans="1:11" s="118" customFormat="1" ht="30" customHeight="1" x14ac:dyDescent="0.25">
      <c r="A207" s="10">
        <v>200</v>
      </c>
      <c r="B207" s="64" t="s">
        <v>429</v>
      </c>
      <c r="C207" s="12" t="s">
        <v>430</v>
      </c>
      <c r="D207" s="13" t="s">
        <v>168</v>
      </c>
      <c r="E207" s="14" t="str">
        <f>+VLOOKUP(B207,'[1]Mau 4B'!$E$10:$BC$365,41,0)</f>
        <v/>
      </c>
      <c r="F207" s="14" t="str">
        <f>+VLOOKUP(B207,'[1]Mau 4B'!$E$10:$BC$365,43,0)</f>
        <v>X</v>
      </c>
      <c r="G207" s="14" t="str">
        <f>+VLOOKUP(B207,'[1]Mau 4B'!$E$10:$BC$365,45,0)</f>
        <v/>
      </c>
      <c r="H207" s="14" t="str">
        <f>+VLOOKUP(B207,'[1]Mau 4B'!$E$10:$BC$365,47,0)</f>
        <v/>
      </c>
      <c r="I207" s="15" t="str">
        <f>+VLOOKUP(B207,'[1]Mau 4B'!$E$10:$BC$365,49,0)</f>
        <v/>
      </c>
      <c r="J207" s="16" t="s">
        <v>19</v>
      </c>
      <c r="K207" s="17" t="str">
        <f>+VLOOKUP(B207,'[1]Mau 4B'!$E$10:$BC$365,29,0)</f>
        <v>Tốt</v>
      </c>
    </row>
    <row r="208" spans="1:11" s="118" customFormat="1" ht="30" customHeight="1" x14ac:dyDescent="0.25">
      <c r="A208" s="10">
        <v>201</v>
      </c>
      <c r="B208" s="63" t="s">
        <v>431</v>
      </c>
      <c r="C208" s="12" t="s">
        <v>432</v>
      </c>
      <c r="D208" s="13" t="s">
        <v>168</v>
      </c>
      <c r="E208" s="14" t="str">
        <f>+VLOOKUP(B208,'[1]Mau 4B'!$E$10:$BC$365,41,0)</f>
        <v>X</v>
      </c>
      <c r="F208" s="14" t="str">
        <f>+VLOOKUP(B208,'[1]Mau 4B'!$E$10:$BC$365,43,0)</f>
        <v/>
      </c>
      <c r="G208" s="14" t="str">
        <f>+VLOOKUP(B208,'[1]Mau 4B'!$E$10:$BC$365,45,0)</f>
        <v/>
      </c>
      <c r="H208" s="14" t="str">
        <f>+VLOOKUP(B208,'[1]Mau 4B'!$E$10:$BC$365,47,0)</f>
        <v/>
      </c>
      <c r="I208" s="15" t="str">
        <f>+VLOOKUP(B208,'[1]Mau 4B'!$E$10:$BC$365,49,0)</f>
        <v/>
      </c>
      <c r="J208" s="16" t="s">
        <v>19</v>
      </c>
      <c r="K208" s="17" t="str">
        <f>+VLOOKUP(B208,'[1]Mau 4B'!$E$10:$BC$365,29,0)</f>
        <v>Xuất sắc</v>
      </c>
    </row>
    <row r="209" spans="1:11" s="118" customFormat="1" ht="30" customHeight="1" x14ac:dyDescent="0.25">
      <c r="A209" s="10">
        <v>202</v>
      </c>
      <c r="B209" s="65" t="s">
        <v>433</v>
      </c>
      <c r="C209" s="12" t="s">
        <v>434</v>
      </c>
      <c r="D209" s="13" t="s">
        <v>168</v>
      </c>
      <c r="E209" s="14" t="str">
        <f>+VLOOKUP(B209,'[1]Mau 4B'!$E$10:$BC$365,41,0)</f>
        <v/>
      </c>
      <c r="F209" s="14" t="str">
        <f>+VLOOKUP(B209,'[1]Mau 4B'!$E$10:$BC$365,43,0)</f>
        <v>X</v>
      </c>
      <c r="G209" s="14" t="str">
        <f>+VLOOKUP(B209,'[1]Mau 4B'!$E$10:$BC$365,45,0)</f>
        <v/>
      </c>
      <c r="H209" s="14" t="str">
        <f>+VLOOKUP(B209,'[1]Mau 4B'!$E$10:$BC$365,47,0)</f>
        <v/>
      </c>
      <c r="I209" s="15" t="str">
        <f>+VLOOKUP(B209,'[1]Mau 4B'!$E$10:$BC$365,49,0)</f>
        <v/>
      </c>
      <c r="J209" s="16" t="s">
        <v>19</v>
      </c>
      <c r="K209" s="17" t="str">
        <f>+VLOOKUP(B209,'[1]Mau 4B'!$E$10:$BC$365,29,0)</f>
        <v>Tốt</v>
      </c>
    </row>
    <row r="210" spans="1:11" s="118" customFormat="1" ht="30" customHeight="1" x14ac:dyDescent="0.25">
      <c r="A210" s="10">
        <v>203</v>
      </c>
      <c r="B210" s="50" t="s">
        <v>435</v>
      </c>
      <c r="C210" s="29" t="s">
        <v>436</v>
      </c>
      <c r="D210" s="13" t="s">
        <v>168</v>
      </c>
      <c r="E210" s="14" t="str">
        <f>+VLOOKUP(B210,'[1]Mau 4B'!$E$10:$BC$365,41,0)</f>
        <v>X</v>
      </c>
      <c r="F210" s="14" t="str">
        <f>+VLOOKUP(B210,'[1]Mau 4B'!$E$10:$BC$365,43,0)</f>
        <v/>
      </c>
      <c r="G210" s="14" t="str">
        <f>+VLOOKUP(B210,'[1]Mau 4B'!$E$10:$BC$365,45,0)</f>
        <v/>
      </c>
      <c r="H210" s="14" t="str">
        <f>+VLOOKUP(B210,'[1]Mau 4B'!$E$10:$BC$365,47,0)</f>
        <v/>
      </c>
      <c r="I210" s="15" t="str">
        <f>+VLOOKUP(B210,'[1]Mau 4B'!$E$10:$BC$365,49,0)</f>
        <v/>
      </c>
      <c r="J210" s="16" t="s">
        <v>19</v>
      </c>
      <c r="K210" s="19" t="str">
        <f>+VLOOKUP(B210,'[1]Mau 4B'!$E$10:$BC$365,29,0)</f>
        <v>Xuất sắc</v>
      </c>
    </row>
    <row r="211" spans="1:11" s="118" customFormat="1" ht="30" customHeight="1" x14ac:dyDescent="0.25">
      <c r="A211" s="10">
        <v>204</v>
      </c>
      <c r="B211" s="66" t="s">
        <v>437</v>
      </c>
      <c r="C211" s="29" t="s">
        <v>438</v>
      </c>
      <c r="D211" s="13" t="s">
        <v>168</v>
      </c>
      <c r="E211" s="14" t="str">
        <f>+VLOOKUP(B211,'[1]Mau 4B'!$E$10:$BC$365,41,0)</f>
        <v>X</v>
      </c>
      <c r="F211" s="14" t="str">
        <f>+VLOOKUP(B211,'[1]Mau 4B'!$E$10:$BC$365,43,0)</f>
        <v/>
      </c>
      <c r="G211" s="14" t="str">
        <f>+VLOOKUP(B211,'[1]Mau 4B'!$E$10:$BC$365,45,0)</f>
        <v/>
      </c>
      <c r="H211" s="14" t="str">
        <f>+VLOOKUP(B211,'[1]Mau 4B'!$E$10:$BC$365,47,0)</f>
        <v/>
      </c>
      <c r="I211" s="15" t="str">
        <f>+VLOOKUP(B211,'[1]Mau 4B'!$E$10:$BC$365,49,0)</f>
        <v/>
      </c>
      <c r="J211" s="16" t="s">
        <v>19</v>
      </c>
      <c r="K211" s="17" t="str">
        <f>+VLOOKUP(B211,'[1]Mau 4B'!$E$10:$BC$365,29,0)</f>
        <v>Xuất sắc</v>
      </c>
    </row>
    <row r="212" spans="1:11" s="118" customFormat="1" ht="30" customHeight="1" x14ac:dyDescent="0.25">
      <c r="A212" s="10">
        <v>205</v>
      </c>
      <c r="B212" s="67" t="s">
        <v>439</v>
      </c>
      <c r="C212" s="12" t="s">
        <v>440</v>
      </c>
      <c r="D212" s="13" t="s">
        <v>189</v>
      </c>
      <c r="E212" s="14" t="str">
        <f>+VLOOKUP(B212,'[1]Mau 4B'!$E$10:$BC$365,41,0)</f>
        <v>X</v>
      </c>
      <c r="F212" s="14" t="str">
        <f>+VLOOKUP(B212,'[1]Mau 4B'!$E$10:$BC$365,43,0)</f>
        <v/>
      </c>
      <c r="G212" s="14" t="str">
        <f>+VLOOKUP(B212,'[1]Mau 4B'!$E$10:$BC$365,45,0)</f>
        <v/>
      </c>
      <c r="H212" s="14" t="str">
        <f>+VLOOKUP(B212,'[1]Mau 4B'!$E$10:$BC$365,47,0)</f>
        <v/>
      </c>
      <c r="I212" s="15" t="str">
        <f>+VLOOKUP(B212,'[1]Mau 4B'!$E$10:$BC$365,49,0)</f>
        <v/>
      </c>
      <c r="J212" s="16" t="s">
        <v>19</v>
      </c>
      <c r="K212" s="17" t="str">
        <f>+VLOOKUP(B212,'[1]Mau 4B'!$E$10:$BC$365,29,0)</f>
        <v>Xuất sắc</v>
      </c>
    </row>
    <row r="213" spans="1:11" s="118" customFormat="1" ht="30" customHeight="1" x14ac:dyDescent="0.25">
      <c r="A213" s="10">
        <v>206</v>
      </c>
      <c r="B213" s="67" t="s">
        <v>441</v>
      </c>
      <c r="C213" s="12" t="s">
        <v>442</v>
      </c>
      <c r="D213" s="13" t="s">
        <v>189</v>
      </c>
      <c r="E213" s="14" t="str">
        <f>+VLOOKUP(B213,'[1]Mau 4B'!$E$10:$BC$365,41,0)</f>
        <v/>
      </c>
      <c r="F213" s="14" t="str">
        <f>+VLOOKUP(B213,'[1]Mau 4B'!$E$10:$BC$365,43,0)</f>
        <v>X</v>
      </c>
      <c r="G213" s="14" t="str">
        <f>+VLOOKUP(B213,'[1]Mau 4B'!$E$10:$BC$365,45,0)</f>
        <v/>
      </c>
      <c r="H213" s="14" t="str">
        <f>+VLOOKUP(B213,'[1]Mau 4B'!$E$10:$BC$365,47,0)</f>
        <v/>
      </c>
      <c r="I213" s="15" t="str">
        <f>+VLOOKUP(B213,'[1]Mau 4B'!$E$10:$BC$365,49,0)</f>
        <v/>
      </c>
      <c r="J213" s="16" t="s">
        <v>19</v>
      </c>
      <c r="K213" s="17" t="str">
        <f>+VLOOKUP(B213,'[1]Mau 4B'!$E$10:$BC$365,29,0)</f>
        <v>Tốt</v>
      </c>
    </row>
    <row r="214" spans="1:11" s="118" customFormat="1" ht="30" customHeight="1" x14ac:dyDescent="0.25">
      <c r="A214" s="10">
        <v>207</v>
      </c>
      <c r="B214" s="67" t="s">
        <v>443</v>
      </c>
      <c r="C214" s="12" t="s">
        <v>444</v>
      </c>
      <c r="D214" s="13" t="s">
        <v>189</v>
      </c>
      <c r="E214" s="14" t="str">
        <f>+VLOOKUP(B214,'[1]Mau 4B'!$E$10:$BC$365,41,0)</f>
        <v>X</v>
      </c>
      <c r="F214" s="14" t="str">
        <f>+VLOOKUP(B214,'[1]Mau 4B'!$E$10:$BC$365,43,0)</f>
        <v/>
      </c>
      <c r="G214" s="14" t="str">
        <f>+VLOOKUP(B214,'[1]Mau 4B'!$E$10:$BC$365,45,0)</f>
        <v/>
      </c>
      <c r="H214" s="14" t="str">
        <f>+VLOOKUP(B214,'[1]Mau 4B'!$E$10:$BC$365,47,0)</f>
        <v/>
      </c>
      <c r="I214" s="15" t="str">
        <f>+VLOOKUP(B214,'[1]Mau 4B'!$E$10:$BC$365,49,0)</f>
        <v/>
      </c>
      <c r="J214" s="16" t="s">
        <v>19</v>
      </c>
      <c r="K214" s="17" t="str">
        <f>+VLOOKUP(B214,'[1]Mau 4B'!$E$10:$BC$365,29,0)</f>
        <v>Xuất sắc</v>
      </c>
    </row>
    <row r="215" spans="1:11" s="118" customFormat="1" ht="30" customHeight="1" x14ac:dyDescent="0.25">
      <c r="A215" s="10">
        <v>208</v>
      </c>
      <c r="B215" s="67" t="s">
        <v>445</v>
      </c>
      <c r="C215" s="12" t="s">
        <v>446</v>
      </c>
      <c r="D215" s="13" t="s">
        <v>224</v>
      </c>
      <c r="E215" s="14" t="str">
        <f>+VLOOKUP(B215,'[1]Mau 4B'!$E$10:$BC$365,41,0)</f>
        <v/>
      </c>
      <c r="F215" s="14" t="str">
        <f>+VLOOKUP(B215,'[1]Mau 4B'!$E$10:$BC$365,43,0)</f>
        <v>X</v>
      </c>
      <c r="G215" s="14" t="str">
        <f>+VLOOKUP(B215,'[1]Mau 4B'!$E$10:$BC$365,45,0)</f>
        <v/>
      </c>
      <c r="H215" s="14" t="str">
        <f>+VLOOKUP(B215,'[1]Mau 4B'!$E$10:$BC$365,47,0)</f>
        <v/>
      </c>
      <c r="I215" s="15" t="str">
        <f>+VLOOKUP(B215,'[1]Mau 4B'!$E$10:$BC$365,49,0)</f>
        <v/>
      </c>
      <c r="J215" s="16" t="s">
        <v>19</v>
      </c>
      <c r="K215" s="19" t="str">
        <f>+VLOOKUP(B215,'[1]Mau 4B'!$E$10:$BC$365,29,0)</f>
        <v>Tốt</v>
      </c>
    </row>
    <row r="216" spans="1:11" s="118" customFormat="1" ht="30" customHeight="1" x14ac:dyDescent="0.25">
      <c r="A216" s="10">
        <v>209</v>
      </c>
      <c r="B216" s="67" t="s">
        <v>447</v>
      </c>
      <c r="C216" s="12" t="s">
        <v>448</v>
      </c>
      <c r="D216" s="13" t="s">
        <v>224</v>
      </c>
      <c r="E216" s="14" t="str">
        <f>+VLOOKUP(B216,'[1]Mau 4B'!$E$10:$BC$365,41,0)</f>
        <v/>
      </c>
      <c r="F216" s="14" t="str">
        <f>+VLOOKUP(B216,'[1]Mau 4B'!$E$10:$BC$365,43,0)</f>
        <v>X</v>
      </c>
      <c r="G216" s="14" t="str">
        <f>+VLOOKUP(B216,'[1]Mau 4B'!$E$10:$BC$365,45,0)</f>
        <v/>
      </c>
      <c r="H216" s="14" t="str">
        <f>+VLOOKUP(B216,'[1]Mau 4B'!$E$10:$BC$365,47,0)</f>
        <v/>
      </c>
      <c r="I216" s="15" t="str">
        <f>+VLOOKUP(B216,'[1]Mau 4B'!$E$10:$BC$365,49,0)</f>
        <v/>
      </c>
      <c r="J216" s="16" t="s">
        <v>19</v>
      </c>
      <c r="K216" s="17" t="str">
        <f>+VLOOKUP(B216,'[1]Mau 4B'!$E$10:$BC$365,29,0)</f>
        <v>Tốt</v>
      </c>
    </row>
    <row r="217" spans="1:11" s="118" customFormat="1" ht="30" customHeight="1" x14ac:dyDescent="0.25">
      <c r="A217" s="10">
        <v>210</v>
      </c>
      <c r="B217" s="67" t="s">
        <v>449</v>
      </c>
      <c r="C217" s="12" t="s">
        <v>414</v>
      </c>
      <c r="D217" s="13" t="s">
        <v>224</v>
      </c>
      <c r="E217" s="14" t="str">
        <f>+VLOOKUP(B217,'[1]Mau 4B'!$E$10:$BC$365,41,0)</f>
        <v/>
      </c>
      <c r="F217" s="14" t="str">
        <f>+VLOOKUP(B217,'[1]Mau 4B'!$E$10:$BC$365,43,0)</f>
        <v>X</v>
      </c>
      <c r="G217" s="14" t="str">
        <f>+VLOOKUP(B217,'[1]Mau 4B'!$E$10:$BC$365,45,0)</f>
        <v/>
      </c>
      <c r="H217" s="14" t="str">
        <f>+VLOOKUP(B217,'[1]Mau 4B'!$E$10:$BC$365,47,0)</f>
        <v/>
      </c>
      <c r="I217" s="15" t="str">
        <f>+VLOOKUP(B217,'[1]Mau 4B'!$E$10:$BC$365,49,0)</f>
        <v/>
      </c>
      <c r="J217" s="16" t="s">
        <v>19</v>
      </c>
      <c r="K217" s="17" t="str">
        <f>+VLOOKUP(B217,'[1]Mau 4B'!$E$10:$BC$365,29,0)</f>
        <v>Tốt</v>
      </c>
    </row>
    <row r="218" spans="1:11" s="118" customFormat="1" ht="30" customHeight="1" x14ac:dyDescent="0.25">
      <c r="A218" s="10">
        <v>211</v>
      </c>
      <c r="B218" s="67" t="s">
        <v>450</v>
      </c>
      <c r="C218" s="12" t="s">
        <v>451</v>
      </c>
      <c r="D218" s="13" t="s">
        <v>224</v>
      </c>
      <c r="E218" s="14" t="str">
        <f>+VLOOKUP(B218,'[1]Mau 4B'!$E$10:$BC$365,41,0)</f>
        <v/>
      </c>
      <c r="F218" s="14" t="str">
        <f>+VLOOKUP(B218,'[1]Mau 4B'!$E$10:$BC$365,43,0)</f>
        <v>X</v>
      </c>
      <c r="G218" s="14" t="str">
        <f>+VLOOKUP(B218,'[1]Mau 4B'!$E$10:$BC$365,45,0)</f>
        <v/>
      </c>
      <c r="H218" s="14" t="str">
        <f>+VLOOKUP(B218,'[1]Mau 4B'!$E$10:$BC$365,47,0)</f>
        <v/>
      </c>
      <c r="I218" s="15" t="str">
        <f>+VLOOKUP(B218,'[1]Mau 4B'!$E$10:$BC$365,49,0)</f>
        <v/>
      </c>
      <c r="J218" s="16" t="s">
        <v>19</v>
      </c>
      <c r="K218" s="17" t="str">
        <f>+VLOOKUP(B218,'[1]Mau 4B'!$E$10:$BC$365,29,0)</f>
        <v>Tốt</v>
      </c>
    </row>
    <row r="219" spans="1:11" s="23" customFormat="1" ht="30" customHeight="1" x14ac:dyDescent="0.25">
      <c r="A219" s="10">
        <v>212</v>
      </c>
      <c r="B219" s="68" t="s">
        <v>452</v>
      </c>
      <c r="C219" s="12" t="s">
        <v>453</v>
      </c>
      <c r="D219" s="13" t="s">
        <v>224</v>
      </c>
      <c r="E219" s="14" t="str">
        <f>+VLOOKUP(B219,'[1]Mau 4B'!$E$10:$BC$365,41,0)</f>
        <v/>
      </c>
      <c r="F219" s="14" t="str">
        <f>+VLOOKUP(B219,'[1]Mau 4B'!$E$10:$BC$365,43,0)</f>
        <v>X</v>
      </c>
      <c r="G219" s="14" t="str">
        <f>+VLOOKUP(B219,'[1]Mau 4B'!$E$10:$BC$365,45,0)</f>
        <v/>
      </c>
      <c r="H219" s="14" t="str">
        <f>+VLOOKUP(B219,'[1]Mau 4B'!$E$10:$BC$365,47,0)</f>
        <v/>
      </c>
      <c r="I219" s="15" t="str">
        <f>+VLOOKUP(B219,'[1]Mau 4B'!$E$10:$BC$365,49,0)</f>
        <v/>
      </c>
      <c r="J219" s="16" t="s">
        <v>19</v>
      </c>
      <c r="K219" s="17" t="str">
        <f>+VLOOKUP(B219,'[1]Mau 4B'!$E$10:$BC$365,29,0)</f>
        <v>Tốt</v>
      </c>
    </row>
    <row r="220" spans="1:11" s="23" customFormat="1" ht="30" customHeight="1" x14ac:dyDescent="0.25">
      <c r="A220" s="10">
        <v>213</v>
      </c>
      <c r="B220" s="69" t="s">
        <v>454</v>
      </c>
      <c r="C220" s="12" t="s">
        <v>455</v>
      </c>
      <c r="D220" s="13" t="s">
        <v>224</v>
      </c>
      <c r="E220" s="14" t="str">
        <f>+VLOOKUP(B220,'[1]Mau 4B'!$E$10:$BC$365,41,0)</f>
        <v>X</v>
      </c>
      <c r="F220" s="14" t="str">
        <f>+VLOOKUP(B220,'[1]Mau 4B'!$E$10:$BC$365,43,0)</f>
        <v/>
      </c>
      <c r="G220" s="14" t="str">
        <f>+VLOOKUP(B220,'[1]Mau 4B'!$E$10:$BC$365,45,0)</f>
        <v/>
      </c>
      <c r="H220" s="14" t="str">
        <f>+VLOOKUP(B220,'[1]Mau 4B'!$E$10:$BC$365,47,0)</f>
        <v/>
      </c>
      <c r="I220" s="15" t="str">
        <f>+VLOOKUP(B220,'[1]Mau 4B'!$E$10:$BC$365,49,0)</f>
        <v/>
      </c>
      <c r="J220" s="16" t="s">
        <v>19</v>
      </c>
      <c r="K220" s="17" t="str">
        <f>+VLOOKUP(B220,'[1]Mau 4B'!$E$10:$BC$365,29,0)</f>
        <v>Xuất sắc</v>
      </c>
    </row>
    <row r="221" spans="1:11" s="23" customFormat="1" ht="30" customHeight="1" x14ac:dyDescent="0.25">
      <c r="A221" s="10">
        <v>214</v>
      </c>
      <c r="B221" s="70" t="s">
        <v>456</v>
      </c>
      <c r="C221" s="12" t="s">
        <v>457</v>
      </c>
      <c r="D221" s="13" t="s">
        <v>267</v>
      </c>
      <c r="E221" s="14" t="str">
        <f>+VLOOKUP(B221,'[1]Mau 4B'!$E$10:$BC$365,41,0)</f>
        <v>X</v>
      </c>
      <c r="F221" s="14" t="str">
        <f>+VLOOKUP(B221,'[1]Mau 4B'!$E$10:$BC$365,43,0)</f>
        <v/>
      </c>
      <c r="G221" s="14" t="str">
        <f>+VLOOKUP(B221,'[1]Mau 4B'!$E$10:$BC$365,45,0)</f>
        <v/>
      </c>
      <c r="H221" s="14" t="str">
        <f>+VLOOKUP(B221,'[1]Mau 4B'!$E$10:$BC$365,47,0)</f>
        <v/>
      </c>
      <c r="I221" s="15" t="str">
        <f>+VLOOKUP(B221,'[1]Mau 4B'!$E$10:$BC$365,49,0)</f>
        <v/>
      </c>
      <c r="J221" s="16" t="s">
        <v>19</v>
      </c>
      <c r="K221" s="17" t="str">
        <f>+VLOOKUP(B221,'[1]Mau 4B'!$E$10:$BC$365,29,0)</f>
        <v>Xuất sắc</v>
      </c>
    </row>
    <row r="222" spans="1:11" s="23" customFormat="1" ht="30" customHeight="1" x14ac:dyDescent="0.25">
      <c r="A222" s="10">
        <v>215</v>
      </c>
      <c r="B222" s="70" t="s">
        <v>458</v>
      </c>
      <c r="C222" s="12" t="s">
        <v>459</v>
      </c>
      <c r="D222" s="13" t="s">
        <v>267</v>
      </c>
      <c r="E222" s="14" t="str">
        <f>+VLOOKUP(B222,'[1]Mau 4B'!$E$10:$BC$365,41,0)</f>
        <v>X</v>
      </c>
      <c r="F222" s="14" t="str">
        <f>+VLOOKUP(B222,'[1]Mau 4B'!$E$10:$BC$365,43,0)</f>
        <v/>
      </c>
      <c r="G222" s="14" t="str">
        <f>+VLOOKUP(B222,'[1]Mau 4B'!$E$10:$BC$365,45,0)</f>
        <v/>
      </c>
      <c r="H222" s="14" t="str">
        <f>+VLOOKUP(B222,'[1]Mau 4B'!$E$10:$BC$365,47,0)</f>
        <v/>
      </c>
      <c r="I222" s="15" t="str">
        <f>+VLOOKUP(B222,'[1]Mau 4B'!$E$10:$BC$365,49,0)</f>
        <v/>
      </c>
      <c r="J222" s="16" t="s">
        <v>19</v>
      </c>
      <c r="K222" s="17" t="str">
        <f>+VLOOKUP(B222,'[1]Mau 4B'!$E$10:$BC$365,29,0)</f>
        <v>Xuất sắc</v>
      </c>
    </row>
    <row r="223" spans="1:11" s="23" customFormat="1" ht="30" customHeight="1" x14ac:dyDescent="0.25">
      <c r="A223" s="10">
        <v>216</v>
      </c>
      <c r="B223" s="70" t="s">
        <v>460</v>
      </c>
      <c r="C223" s="12" t="s">
        <v>461</v>
      </c>
      <c r="D223" s="13" t="s">
        <v>267</v>
      </c>
      <c r="E223" s="14" t="str">
        <f>+VLOOKUP(B223,'[1]Mau 4B'!$E$10:$BC$365,41,0)</f>
        <v>X</v>
      </c>
      <c r="F223" s="14" t="str">
        <f>+VLOOKUP(B223,'[1]Mau 4B'!$E$10:$BC$365,43,0)</f>
        <v/>
      </c>
      <c r="G223" s="14" t="str">
        <f>+VLOOKUP(B223,'[1]Mau 4B'!$E$10:$BC$365,45,0)</f>
        <v/>
      </c>
      <c r="H223" s="14" t="str">
        <f>+VLOOKUP(B223,'[1]Mau 4B'!$E$10:$BC$365,47,0)</f>
        <v/>
      </c>
      <c r="I223" s="15" t="str">
        <f>+VLOOKUP(B223,'[1]Mau 4B'!$E$10:$BC$365,49,0)</f>
        <v/>
      </c>
      <c r="J223" s="16" t="s">
        <v>19</v>
      </c>
      <c r="K223" s="17" t="str">
        <f>+VLOOKUP(B223,'[1]Mau 4B'!$E$10:$BC$365,29,0)</f>
        <v>Xuất sắc</v>
      </c>
    </row>
    <row r="224" spans="1:11" s="23" customFormat="1" ht="30" customHeight="1" x14ac:dyDescent="0.25">
      <c r="A224" s="10">
        <v>217</v>
      </c>
      <c r="B224" s="70" t="s">
        <v>462</v>
      </c>
      <c r="C224" s="12" t="s">
        <v>463</v>
      </c>
      <c r="D224" s="13" t="s">
        <v>267</v>
      </c>
      <c r="E224" s="14" t="str">
        <f>+VLOOKUP(B224,'[1]Mau 4B'!$E$10:$BC$365,41,0)</f>
        <v>X</v>
      </c>
      <c r="F224" s="14" t="str">
        <f>+VLOOKUP(B224,'[1]Mau 4B'!$E$10:$BC$365,43,0)</f>
        <v/>
      </c>
      <c r="G224" s="14" t="str">
        <f>+VLOOKUP(B224,'[1]Mau 4B'!$E$10:$BC$365,45,0)</f>
        <v/>
      </c>
      <c r="H224" s="14" t="str">
        <f>+VLOOKUP(B224,'[1]Mau 4B'!$E$10:$BC$365,47,0)</f>
        <v/>
      </c>
      <c r="I224" s="15" t="str">
        <f>+VLOOKUP(B224,'[1]Mau 4B'!$E$10:$BC$365,49,0)</f>
        <v/>
      </c>
      <c r="J224" s="16" t="s">
        <v>19</v>
      </c>
      <c r="K224" s="17" t="str">
        <f>+VLOOKUP(B224,'[1]Mau 4B'!$E$10:$BC$365,29,0)</f>
        <v>Xuất sắc</v>
      </c>
    </row>
    <row r="225" spans="1:11" s="23" customFormat="1" ht="30" customHeight="1" x14ac:dyDescent="0.25">
      <c r="A225" s="10">
        <v>218</v>
      </c>
      <c r="B225" s="24" t="s">
        <v>464</v>
      </c>
      <c r="C225" s="12" t="s">
        <v>465</v>
      </c>
      <c r="D225" s="13" t="s">
        <v>267</v>
      </c>
      <c r="E225" s="14" t="str">
        <f>+VLOOKUP(B225,'[1]Mau 4B'!$E$10:$BC$365,41,0)</f>
        <v>X</v>
      </c>
      <c r="F225" s="14" t="str">
        <f>+VLOOKUP(B225,'[1]Mau 4B'!$E$10:$BC$365,43,0)</f>
        <v/>
      </c>
      <c r="G225" s="14" t="str">
        <f>+VLOOKUP(B225,'[1]Mau 4B'!$E$10:$BC$365,45,0)</f>
        <v/>
      </c>
      <c r="H225" s="14" t="str">
        <f>+VLOOKUP(B225,'[1]Mau 4B'!$E$10:$BC$365,47,0)</f>
        <v/>
      </c>
      <c r="I225" s="15" t="str">
        <f>+VLOOKUP(B225,'[1]Mau 4B'!$E$10:$BC$365,49,0)</f>
        <v/>
      </c>
      <c r="J225" s="16" t="s">
        <v>19</v>
      </c>
      <c r="K225" s="17" t="str">
        <f>+VLOOKUP(B225,'[1]Mau 4B'!$E$10:$BC$365,29,0)</f>
        <v>Xuất sắc</v>
      </c>
    </row>
    <row r="226" spans="1:11" s="23" customFormat="1" ht="30" customHeight="1" x14ac:dyDescent="0.25">
      <c r="A226" s="10">
        <v>219</v>
      </c>
      <c r="B226" s="24" t="s">
        <v>466</v>
      </c>
      <c r="C226" s="12" t="s">
        <v>467</v>
      </c>
      <c r="D226" s="13" t="s">
        <v>267</v>
      </c>
      <c r="E226" s="14" t="str">
        <f>+VLOOKUP(B226,'[1]Mau 4B'!$E$10:$BC$365,41,0)</f>
        <v/>
      </c>
      <c r="F226" s="14" t="str">
        <f>+VLOOKUP(B226,'[1]Mau 4B'!$E$10:$BC$365,43,0)</f>
        <v>X</v>
      </c>
      <c r="G226" s="14" t="str">
        <f>+VLOOKUP(B226,'[1]Mau 4B'!$E$10:$BC$365,45,0)</f>
        <v/>
      </c>
      <c r="H226" s="14" t="str">
        <f>+VLOOKUP(B226,'[1]Mau 4B'!$E$10:$BC$365,47,0)</f>
        <v/>
      </c>
      <c r="I226" s="15" t="str">
        <f>+VLOOKUP(B226,'[1]Mau 4B'!$E$10:$BC$365,49,0)</f>
        <v/>
      </c>
      <c r="J226" s="16" t="s">
        <v>19</v>
      </c>
      <c r="K226" s="17" t="str">
        <f>+VLOOKUP(B226,'[1]Mau 4B'!$E$10:$BC$365,29,0)</f>
        <v>Tốt</v>
      </c>
    </row>
    <row r="227" spans="1:11" s="23" customFormat="1" ht="30" customHeight="1" x14ac:dyDescent="0.25">
      <c r="A227" s="10">
        <v>220</v>
      </c>
      <c r="B227" s="24" t="s">
        <v>468</v>
      </c>
      <c r="C227" s="12" t="s">
        <v>469</v>
      </c>
      <c r="D227" s="13" t="s">
        <v>267</v>
      </c>
      <c r="E227" s="14" t="str">
        <f>+VLOOKUP(B227,'[1]Mau 4B'!$E$10:$BC$365,41,0)</f>
        <v>X</v>
      </c>
      <c r="F227" s="14" t="str">
        <f>+VLOOKUP(B227,'[1]Mau 4B'!$E$10:$BC$365,43,0)</f>
        <v/>
      </c>
      <c r="G227" s="14" t="str">
        <f>+VLOOKUP(B227,'[1]Mau 4B'!$E$10:$BC$365,45,0)</f>
        <v/>
      </c>
      <c r="H227" s="14" t="str">
        <f>+VLOOKUP(B227,'[1]Mau 4B'!$E$10:$BC$365,47,0)</f>
        <v/>
      </c>
      <c r="I227" s="15" t="str">
        <f>+VLOOKUP(B227,'[1]Mau 4B'!$E$10:$BC$365,49,0)</f>
        <v/>
      </c>
      <c r="J227" s="16" t="s">
        <v>19</v>
      </c>
      <c r="K227" s="17" t="str">
        <f>+VLOOKUP(B227,'[1]Mau 4B'!$E$10:$BC$365,29,0)</f>
        <v>Xuất sắc</v>
      </c>
    </row>
    <row r="228" spans="1:11" s="118" customFormat="1" ht="30" customHeight="1" x14ac:dyDescent="0.25">
      <c r="A228" s="10">
        <v>221</v>
      </c>
      <c r="B228" s="24" t="s">
        <v>470</v>
      </c>
      <c r="C228" s="12" t="s">
        <v>471</v>
      </c>
      <c r="D228" s="13" t="s">
        <v>267</v>
      </c>
      <c r="E228" s="14" t="str">
        <f>+VLOOKUP(B228,'[1]Mau 4B'!$E$10:$BC$365,41,0)</f>
        <v/>
      </c>
      <c r="F228" s="14" t="str">
        <f>+VLOOKUP(B228,'[1]Mau 4B'!$E$10:$BC$365,43,0)</f>
        <v>X</v>
      </c>
      <c r="G228" s="14" t="str">
        <f>+VLOOKUP(B228,'[1]Mau 4B'!$E$10:$BC$365,45,0)</f>
        <v/>
      </c>
      <c r="H228" s="14" t="str">
        <f>+VLOOKUP(B228,'[1]Mau 4B'!$E$10:$BC$365,47,0)</f>
        <v/>
      </c>
      <c r="I228" s="15" t="str">
        <f>+VLOOKUP(B228,'[1]Mau 4B'!$E$10:$BC$365,49,0)</f>
        <v/>
      </c>
      <c r="J228" s="16" t="s">
        <v>19</v>
      </c>
      <c r="K228" s="17" t="str">
        <f>+VLOOKUP(B228,'[1]Mau 4B'!$E$10:$BC$365,29,0)</f>
        <v>Tốt</v>
      </c>
    </row>
    <row r="229" spans="1:11" s="27" customFormat="1" ht="30" customHeight="1" x14ac:dyDescent="0.25">
      <c r="A229" s="10">
        <v>222</v>
      </c>
      <c r="B229" s="24" t="s">
        <v>472</v>
      </c>
      <c r="C229" s="12" t="s">
        <v>473</v>
      </c>
      <c r="D229" s="13" t="s">
        <v>267</v>
      </c>
      <c r="E229" s="14" t="str">
        <f>+VLOOKUP(B229,'[1]Mau 4B'!$E$10:$BC$365,41,0)</f>
        <v>X</v>
      </c>
      <c r="F229" s="14" t="str">
        <f>+VLOOKUP(B229,'[1]Mau 4B'!$E$10:$BC$365,43,0)</f>
        <v/>
      </c>
      <c r="G229" s="14" t="str">
        <f>+VLOOKUP(B229,'[1]Mau 4B'!$E$10:$BC$365,45,0)</f>
        <v/>
      </c>
      <c r="H229" s="14" t="str">
        <f>+VLOOKUP(B229,'[1]Mau 4B'!$E$10:$BC$365,47,0)</f>
        <v/>
      </c>
      <c r="I229" s="15" t="str">
        <f>+VLOOKUP(B229,'[1]Mau 4B'!$E$10:$BC$365,49,0)</f>
        <v/>
      </c>
      <c r="J229" s="16" t="s">
        <v>19</v>
      </c>
      <c r="K229" s="17" t="str">
        <f>+VLOOKUP(B229,'[1]Mau 4B'!$E$10:$BC$365,29,0)</f>
        <v>Xuất sắc</v>
      </c>
    </row>
    <row r="230" spans="1:11" s="27" customFormat="1" ht="30" customHeight="1" x14ac:dyDescent="0.25">
      <c r="A230" s="10">
        <v>223</v>
      </c>
      <c r="B230" s="24" t="s">
        <v>474</v>
      </c>
      <c r="C230" s="12" t="s">
        <v>475</v>
      </c>
      <c r="D230" s="13" t="s">
        <v>267</v>
      </c>
      <c r="E230" s="14" t="str">
        <f>+VLOOKUP(B230,'[1]Mau 4B'!$E$10:$BC$365,41,0)</f>
        <v>X</v>
      </c>
      <c r="F230" s="14" t="str">
        <f>+VLOOKUP(B230,'[1]Mau 4B'!$E$10:$BC$365,43,0)</f>
        <v/>
      </c>
      <c r="G230" s="14" t="str">
        <f>+VLOOKUP(B230,'[1]Mau 4B'!$E$10:$BC$365,45,0)</f>
        <v/>
      </c>
      <c r="H230" s="14" t="str">
        <f>+VLOOKUP(B230,'[1]Mau 4B'!$E$10:$BC$365,47,0)</f>
        <v/>
      </c>
      <c r="I230" s="15" t="str">
        <f>+VLOOKUP(B230,'[1]Mau 4B'!$E$10:$BC$365,49,0)</f>
        <v/>
      </c>
      <c r="J230" s="16" t="s">
        <v>19</v>
      </c>
      <c r="K230" s="17" t="str">
        <f>+VLOOKUP(B230,'[1]Mau 4B'!$E$10:$BC$365,29,0)</f>
        <v>Xuất sắc</v>
      </c>
    </row>
    <row r="231" spans="1:11" s="27" customFormat="1" ht="30" customHeight="1" x14ac:dyDescent="0.25">
      <c r="A231" s="10">
        <v>224</v>
      </c>
      <c r="B231" s="24" t="s">
        <v>476</v>
      </c>
      <c r="C231" s="12" t="s">
        <v>477</v>
      </c>
      <c r="D231" s="13" t="s">
        <v>267</v>
      </c>
      <c r="E231" s="14" t="str">
        <f>+VLOOKUP(B231,'[1]Mau 4B'!$E$10:$BC$365,41,0)</f>
        <v/>
      </c>
      <c r="F231" s="14" t="str">
        <f>+VLOOKUP(B231,'[1]Mau 4B'!$E$10:$BC$365,43,0)</f>
        <v>X</v>
      </c>
      <c r="G231" s="14" t="str">
        <f>+VLOOKUP(B231,'[1]Mau 4B'!$E$10:$BC$365,45,0)</f>
        <v/>
      </c>
      <c r="H231" s="14" t="str">
        <f>+VLOOKUP(B231,'[1]Mau 4B'!$E$10:$BC$365,47,0)</f>
        <v/>
      </c>
      <c r="I231" s="15" t="str">
        <f>+VLOOKUP(B231,'[1]Mau 4B'!$E$10:$BC$365,49,0)</f>
        <v/>
      </c>
      <c r="J231" s="16" t="s">
        <v>19</v>
      </c>
      <c r="K231" s="17" t="str">
        <f>+VLOOKUP(B231,'[1]Mau 4B'!$E$10:$BC$365,29,0)</f>
        <v>Tốt</v>
      </c>
    </row>
    <row r="232" spans="1:11" s="27" customFormat="1" ht="30" customHeight="1" x14ac:dyDescent="0.25">
      <c r="A232" s="10">
        <v>225</v>
      </c>
      <c r="B232" s="24" t="s">
        <v>478</v>
      </c>
      <c r="C232" s="12" t="s">
        <v>479</v>
      </c>
      <c r="D232" s="13" t="s">
        <v>267</v>
      </c>
      <c r="E232" s="14" t="str">
        <f>+VLOOKUP(B232,'[1]Mau 4B'!$E$10:$BC$365,41,0)</f>
        <v>X</v>
      </c>
      <c r="F232" s="14" t="str">
        <f>+VLOOKUP(B232,'[1]Mau 4B'!$E$10:$BC$365,43,0)</f>
        <v/>
      </c>
      <c r="G232" s="14" t="str">
        <f>+VLOOKUP(B232,'[1]Mau 4B'!$E$10:$BC$365,45,0)</f>
        <v/>
      </c>
      <c r="H232" s="14" t="str">
        <f>+VLOOKUP(B232,'[1]Mau 4B'!$E$10:$BC$365,47,0)</f>
        <v/>
      </c>
      <c r="I232" s="15" t="str">
        <f>+VLOOKUP(B232,'[1]Mau 4B'!$E$10:$BC$365,49,0)</f>
        <v/>
      </c>
      <c r="J232" s="16" t="s">
        <v>19</v>
      </c>
      <c r="K232" s="17" t="str">
        <f>+VLOOKUP(B232,'[1]Mau 4B'!$E$10:$BC$365,29,0)</f>
        <v>Xuất sắc</v>
      </c>
    </row>
    <row r="233" spans="1:11" s="27" customFormat="1" ht="30" customHeight="1" x14ac:dyDescent="0.25">
      <c r="A233" s="10">
        <v>226</v>
      </c>
      <c r="B233" s="71" t="s">
        <v>480</v>
      </c>
      <c r="C233" s="29" t="s">
        <v>481</v>
      </c>
      <c r="D233" s="13" t="s">
        <v>267</v>
      </c>
      <c r="E233" s="14" t="str">
        <f>+VLOOKUP(B233,'[1]Mau 4B'!$E$10:$BC$365,41,0)</f>
        <v/>
      </c>
      <c r="F233" s="14" t="str">
        <f>+VLOOKUP(B233,'[1]Mau 4B'!$E$10:$BC$365,43,0)</f>
        <v>X</v>
      </c>
      <c r="G233" s="14" t="str">
        <f>+VLOOKUP(B233,'[1]Mau 4B'!$E$10:$BC$365,45,0)</f>
        <v/>
      </c>
      <c r="H233" s="14" t="str">
        <f>+VLOOKUP(B233,'[1]Mau 4B'!$E$10:$BC$365,47,0)</f>
        <v/>
      </c>
      <c r="I233" s="15" t="str">
        <f>+VLOOKUP(B233,'[1]Mau 4B'!$E$10:$BC$365,49,0)</f>
        <v/>
      </c>
      <c r="J233" s="16" t="s">
        <v>19</v>
      </c>
      <c r="K233" s="17" t="str">
        <f>+VLOOKUP(B233,'[1]Mau 4B'!$E$10:$BC$365,29,0)</f>
        <v>Tốt</v>
      </c>
    </row>
    <row r="234" spans="1:11" s="27" customFormat="1" ht="30" customHeight="1" x14ac:dyDescent="0.25">
      <c r="A234" s="10">
        <v>227</v>
      </c>
      <c r="B234" s="71" t="s">
        <v>482</v>
      </c>
      <c r="C234" s="29" t="s">
        <v>483</v>
      </c>
      <c r="D234" s="13" t="s">
        <v>267</v>
      </c>
      <c r="E234" s="14" t="str">
        <f>+VLOOKUP(B234,'[1]Mau 4B'!$E$10:$BC$365,41,0)</f>
        <v>X</v>
      </c>
      <c r="F234" s="14" t="str">
        <f>+VLOOKUP(B234,'[1]Mau 4B'!$E$10:$BC$365,43,0)</f>
        <v/>
      </c>
      <c r="G234" s="14" t="str">
        <f>+VLOOKUP(B234,'[1]Mau 4B'!$E$10:$BC$365,45,0)</f>
        <v/>
      </c>
      <c r="H234" s="14" t="str">
        <f>+VLOOKUP(B234,'[1]Mau 4B'!$E$10:$BC$365,47,0)</f>
        <v/>
      </c>
      <c r="I234" s="15" t="str">
        <f>+VLOOKUP(B234,'[1]Mau 4B'!$E$10:$BC$365,49,0)</f>
        <v/>
      </c>
      <c r="J234" s="16" t="s">
        <v>19</v>
      </c>
      <c r="K234" s="17" t="str">
        <f>+VLOOKUP(B234,'[1]Mau 4B'!$E$10:$BC$365,29,0)</f>
        <v>Xuất sắc</v>
      </c>
    </row>
    <row r="235" spans="1:11" s="27" customFormat="1" ht="30" customHeight="1" x14ac:dyDescent="0.25">
      <c r="A235" s="10">
        <v>228</v>
      </c>
      <c r="B235" s="18" t="s">
        <v>484</v>
      </c>
      <c r="C235" s="12" t="s">
        <v>485</v>
      </c>
      <c r="D235" s="13" t="s">
        <v>298</v>
      </c>
      <c r="E235" s="14" t="str">
        <f>+VLOOKUP(B235,'[1]Mau 4B'!$E$10:$BC$365,41,0)</f>
        <v>X</v>
      </c>
      <c r="F235" s="14" t="str">
        <f>+VLOOKUP(B235,'[1]Mau 4B'!$E$10:$BC$365,43,0)</f>
        <v/>
      </c>
      <c r="G235" s="14" t="str">
        <f>+VLOOKUP(B235,'[1]Mau 4B'!$E$10:$BC$365,45,0)</f>
        <v/>
      </c>
      <c r="H235" s="14" t="str">
        <f>+VLOOKUP(B235,'[1]Mau 4B'!$E$10:$BC$365,47,0)</f>
        <v/>
      </c>
      <c r="I235" s="15" t="str">
        <f>+VLOOKUP(B235,'[1]Mau 4B'!$E$10:$BC$365,49,0)</f>
        <v/>
      </c>
      <c r="J235" s="16" t="s">
        <v>19</v>
      </c>
      <c r="K235" s="17" t="str">
        <f>+VLOOKUP(B235,'[1]Mau 4B'!$E$10:$BC$365,29,0)</f>
        <v>Xuất sắc</v>
      </c>
    </row>
    <row r="236" spans="1:11" s="23" customFormat="1" ht="30" customHeight="1" x14ac:dyDescent="0.25">
      <c r="A236" s="10">
        <v>229</v>
      </c>
      <c r="B236" s="18" t="s">
        <v>486</v>
      </c>
      <c r="C236" s="12" t="s">
        <v>487</v>
      </c>
      <c r="D236" s="13" t="s">
        <v>298</v>
      </c>
      <c r="E236" s="14" t="str">
        <f>+VLOOKUP(B236,'[1]Mau 4B'!$E$10:$BC$365,41,0)</f>
        <v/>
      </c>
      <c r="F236" s="14" t="str">
        <f>+VLOOKUP(B236,'[1]Mau 4B'!$E$10:$BC$365,43,0)</f>
        <v>X</v>
      </c>
      <c r="G236" s="14" t="str">
        <f>+VLOOKUP(B236,'[1]Mau 4B'!$E$10:$BC$365,45,0)</f>
        <v/>
      </c>
      <c r="H236" s="14" t="str">
        <f>+VLOOKUP(B236,'[1]Mau 4B'!$E$10:$BC$365,47,0)</f>
        <v/>
      </c>
      <c r="I236" s="15" t="str">
        <f>+VLOOKUP(B236,'[1]Mau 4B'!$E$10:$BC$365,49,0)</f>
        <v/>
      </c>
      <c r="J236" s="16" t="s">
        <v>19</v>
      </c>
      <c r="K236" s="17" t="str">
        <f>+VLOOKUP(B236,'[1]Mau 4B'!$E$10:$BC$365,29,0)</f>
        <v>Tốt</v>
      </c>
    </row>
    <row r="237" spans="1:11" s="23" customFormat="1" ht="30" customHeight="1" x14ac:dyDescent="0.25">
      <c r="A237" s="10">
        <v>230</v>
      </c>
      <c r="B237" s="72" t="s">
        <v>488</v>
      </c>
      <c r="C237" s="12" t="s">
        <v>489</v>
      </c>
      <c r="D237" s="13" t="s">
        <v>298</v>
      </c>
      <c r="E237" s="14" t="str">
        <f>+VLOOKUP(B237,'[1]Mau 4B'!$E$10:$BC$365,41,0)</f>
        <v/>
      </c>
      <c r="F237" s="14" t="str">
        <f>+VLOOKUP(B237,'[1]Mau 4B'!$E$10:$BC$365,43,0)</f>
        <v>X</v>
      </c>
      <c r="G237" s="14" t="str">
        <f>+VLOOKUP(B237,'[1]Mau 4B'!$E$10:$BC$365,45,0)</f>
        <v/>
      </c>
      <c r="H237" s="14" t="str">
        <f>+VLOOKUP(B237,'[1]Mau 4B'!$E$10:$BC$365,47,0)</f>
        <v/>
      </c>
      <c r="I237" s="15" t="str">
        <f>+VLOOKUP(B237,'[1]Mau 4B'!$E$10:$BC$365,49,0)</f>
        <v/>
      </c>
      <c r="J237" s="16" t="s">
        <v>19</v>
      </c>
      <c r="K237" s="17" t="str">
        <f>+VLOOKUP(B237,'[1]Mau 4B'!$E$10:$BC$365,29,0)</f>
        <v>Tốt</v>
      </c>
    </row>
    <row r="238" spans="1:11" s="118" customFormat="1" ht="30" customHeight="1" x14ac:dyDescent="0.25">
      <c r="A238" s="10">
        <v>231</v>
      </c>
      <c r="B238" s="18" t="s">
        <v>490</v>
      </c>
      <c r="C238" s="12" t="s">
        <v>491</v>
      </c>
      <c r="D238" s="13" t="s">
        <v>298</v>
      </c>
      <c r="E238" s="14" t="str">
        <f>+VLOOKUP(B238,'[1]Mau 4B'!$E$10:$BC$365,41,0)</f>
        <v/>
      </c>
      <c r="F238" s="14" t="str">
        <f>+VLOOKUP(B238,'[1]Mau 4B'!$E$10:$BC$365,43,0)</f>
        <v>X</v>
      </c>
      <c r="G238" s="14" t="str">
        <f>+VLOOKUP(B238,'[1]Mau 4B'!$E$10:$BC$365,45,0)</f>
        <v/>
      </c>
      <c r="H238" s="14" t="str">
        <f>+VLOOKUP(B238,'[1]Mau 4B'!$E$10:$BC$365,47,0)</f>
        <v/>
      </c>
      <c r="I238" s="15" t="str">
        <f>+VLOOKUP(B238,'[1]Mau 4B'!$E$10:$BC$365,49,0)</f>
        <v/>
      </c>
      <c r="J238" s="16" t="s">
        <v>19</v>
      </c>
      <c r="K238" s="17" t="str">
        <f>+VLOOKUP(B238,'[1]Mau 4B'!$E$10:$BC$365,29,0)</f>
        <v>Tốt</v>
      </c>
    </row>
    <row r="239" spans="1:11" s="118" customFormat="1" ht="30" customHeight="1" x14ac:dyDescent="0.25">
      <c r="A239" s="10">
        <v>232</v>
      </c>
      <c r="B239" s="18" t="s">
        <v>492</v>
      </c>
      <c r="C239" s="12" t="s">
        <v>493</v>
      </c>
      <c r="D239" s="13" t="s">
        <v>298</v>
      </c>
      <c r="E239" s="14" t="str">
        <f>+VLOOKUP(B239,'[1]Mau 4B'!$E$10:$BC$365,41,0)</f>
        <v>X</v>
      </c>
      <c r="F239" s="14" t="str">
        <f>+VLOOKUP(B239,'[1]Mau 4B'!$E$10:$BC$365,43,0)</f>
        <v/>
      </c>
      <c r="G239" s="14" t="str">
        <f>+VLOOKUP(B239,'[1]Mau 4B'!$E$10:$BC$365,45,0)</f>
        <v/>
      </c>
      <c r="H239" s="14" t="str">
        <f>+VLOOKUP(B239,'[1]Mau 4B'!$E$10:$BC$365,47,0)</f>
        <v/>
      </c>
      <c r="I239" s="15" t="str">
        <f>+VLOOKUP(B239,'[1]Mau 4B'!$E$10:$BC$365,49,0)</f>
        <v/>
      </c>
      <c r="J239" s="16" t="s">
        <v>19</v>
      </c>
      <c r="K239" s="17" t="str">
        <f>+VLOOKUP(B239,'[1]Mau 4B'!$E$10:$BC$365,29,0)</f>
        <v>Xuất sắc</v>
      </c>
    </row>
    <row r="240" spans="1:11" s="21" customFormat="1" ht="30" customHeight="1" x14ac:dyDescent="0.25">
      <c r="A240" s="10">
        <v>233</v>
      </c>
      <c r="B240" s="18" t="s">
        <v>494</v>
      </c>
      <c r="C240" s="12" t="s">
        <v>495</v>
      </c>
      <c r="D240" s="13" t="s">
        <v>298</v>
      </c>
      <c r="E240" s="14" t="str">
        <f>+VLOOKUP(B240,'[1]Mau 4B'!$E$10:$BC$365,41,0)</f>
        <v>X</v>
      </c>
      <c r="F240" s="14" t="str">
        <f>+VLOOKUP(B240,'[1]Mau 4B'!$E$10:$BC$365,43,0)</f>
        <v/>
      </c>
      <c r="G240" s="14" t="str">
        <f>+VLOOKUP(B240,'[1]Mau 4B'!$E$10:$BC$365,45,0)</f>
        <v/>
      </c>
      <c r="H240" s="14" t="str">
        <f>+VLOOKUP(B240,'[1]Mau 4B'!$E$10:$BC$365,47,0)</f>
        <v/>
      </c>
      <c r="I240" s="15" t="str">
        <f>+VLOOKUP(B240,'[1]Mau 4B'!$E$10:$BC$365,49,0)</f>
        <v/>
      </c>
      <c r="J240" s="16" t="s">
        <v>19</v>
      </c>
      <c r="K240" s="17" t="str">
        <f>+VLOOKUP(B240,'[1]Mau 4B'!$E$10:$BC$365,29,0)</f>
        <v>Xuất sắc</v>
      </c>
    </row>
    <row r="241" spans="1:11" s="21" customFormat="1" ht="30" customHeight="1" x14ac:dyDescent="0.25">
      <c r="A241" s="10">
        <v>234</v>
      </c>
      <c r="B241" s="18" t="s">
        <v>496</v>
      </c>
      <c r="C241" s="12" t="s">
        <v>497</v>
      </c>
      <c r="D241" s="13" t="s">
        <v>298</v>
      </c>
      <c r="E241" s="14" t="str">
        <f>+VLOOKUP(B241,'[1]Mau 4B'!$E$10:$BC$365,41,0)</f>
        <v/>
      </c>
      <c r="F241" s="14" t="str">
        <f>+VLOOKUP(B241,'[1]Mau 4B'!$E$10:$BC$365,43,0)</f>
        <v>X</v>
      </c>
      <c r="G241" s="14" t="str">
        <f>+VLOOKUP(B241,'[1]Mau 4B'!$E$10:$BC$365,45,0)</f>
        <v/>
      </c>
      <c r="H241" s="14" t="str">
        <f>+VLOOKUP(B241,'[1]Mau 4B'!$E$10:$BC$365,47,0)</f>
        <v/>
      </c>
      <c r="I241" s="15" t="str">
        <f>+VLOOKUP(B241,'[1]Mau 4B'!$E$10:$BC$365,49,0)</f>
        <v/>
      </c>
      <c r="J241" s="16" t="s">
        <v>19</v>
      </c>
      <c r="K241" s="17" t="str">
        <f>+VLOOKUP(B241,'[1]Mau 4B'!$E$10:$BC$365,29,0)</f>
        <v>Tốt</v>
      </c>
    </row>
    <row r="242" spans="1:11" s="118" customFormat="1" ht="30" customHeight="1" x14ac:dyDescent="0.25">
      <c r="A242" s="10">
        <v>235</v>
      </c>
      <c r="B242" s="18" t="s">
        <v>498</v>
      </c>
      <c r="C242" s="12" t="s">
        <v>499</v>
      </c>
      <c r="D242" s="13" t="s">
        <v>298</v>
      </c>
      <c r="E242" s="14" t="str">
        <f>+VLOOKUP(B242,'[1]Mau 4B'!$E$10:$BC$365,41,0)</f>
        <v/>
      </c>
      <c r="F242" s="14" t="str">
        <f>+VLOOKUP(B242,'[1]Mau 4B'!$E$10:$BC$365,43,0)</f>
        <v>X</v>
      </c>
      <c r="G242" s="14" t="str">
        <f>+VLOOKUP(B242,'[1]Mau 4B'!$E$10:$BC$365,45,0)</f>
        <v/>
      </c>
      <c r="H242" s="14" t="str">
        <f>+VLOOKUP(B242,'[1]Mau 4B'!$E$10:$BC$365,47,0)</f>
        <v/>
      </c>
      <c r="I242" s="15" t="str">
        <f>+VLOOKUP(B242,'[1]Mau 4B'!$E$10:$BC$365,49,0)</f>
        <v/>
      </c>
      <c r="J242" s="16" t="s">
        <v>19</v>
      </c>
      <c r="K242" s="17" t="str">
        <f>+VLOOKUP(B242,'[1]Mau 4B'!$E$10:$BC$365,29,0)</f>
        <v>Tốt</v>
      </c>
    </row>
    <row r="243" spans="1:11" s="118" customFormat="1" ht="30" customHeight="1" x14ac:dyDescent="0.25">
      <c r="A243" s="10">
        <v>236</v>
      </c>
      <c r="B243" s="18" t="s">
        <v>500</v>
      </c>
      <c r="C243" s="12" t="s">
        <v>501</v>
      </c>
      <c r="D243" s="13" t="s">
        <v>298</v>
      </c>
      <c r="E243" s="14" t="str">
        <f>+VLOOKUP(B243,'[1]Mau 4B'!$E$10:$BC$365,41,0)</f>
        <v>X</v>
      </c>
      <c r="F243" s="14" t="str">
        <f>+VLOOKUP(B243,'[1]Mau 4B'!$E$10:$BC$365,43,0)</f>
        <v/>
      </c>
      <c r="G243" s="14" t="str">
        <f>+VLOOKUP(B243,'[1]Mau 4B'!$E$10:$BC$365,45,0)</f>
        <v/>
      </c>
      <c r="H243" s="14" t="str">
        <f>+VLOOKUP(B243,'[1]Mau 4B'!$E$10:$BC$365,47,0)</f>
        <v/>
      </c>
      <c r="I243" s="15" t="str">
        <f>+VLOOKUP(B243,'[1]Mau 4B'!$E$10:$BC$365,49,0)</f>
        <v/>
      </c>
      <c r="J243" s="16" t="s">
        <v>19</v>
      </c>
      <c r="K243" s="17" t="str">
        <f>+VLOOKUP(B243,'[1]Mau 4B'!$E$10:$BC$365,29,0)</f>
        <v>Xuất sắc</v>
      </c>
    </row>
    <row r="244" spans="1:11" s="118" customFormat="1" ht="30" customHeight="1" x14ac:dyDescent="0.25">
      <c r="A244" s="10">
        <v>237</v>
      </c>
      <c r="B244" s="18" t="s">
        <v>502</v>
      </c>
      <c r="C244" s="12" t="s">
        <v>503</v>
      </c>
      <c r="D244" s="13" t="s">
        <v>298</v>
      </c>
      <c r="E244" s="14" t="str">
        <f>+VLOOKUP(B244,'[1]Mau 4B'!$E$10:$BC$365,41,0)</f>
        <v>X</v>
      </c>
      <c r="F244" s="14" t="str">
        <f>+VLOOKUP(B244,'[1]Mau 4B'!$E$10:$BC$365,43,0)</f>
        <v/>
      </c>
      <c r="G244" s="14" t="str">
        <f>+VLOOKUP(B244,'[1]Mau 4B'!$E$10:$BC$365,45,0)</f>
        <v/>
      </c>
      <c r="H244" s="14" t="str">
        <f>+VLOOKUP(B244,'[1]Mau 4B'!$E$10:$BC$365,47,0)</f>
        <v/>
      </c>
      <c r="I244" s="15" t="str">
        <f>+VLOOKUP(B244,'[1]Mau 4B'!$E$10:$BC$365,49,0)</f>
        <v/>
      </c>
      <c r="J244" s="16" t="s">
        <v>19</v>
      </c>
      <c r="K244" s="17" t="str">
        <f>+VLOOKUP(B244,'[1]Mau 4B'!$E$10:$BC$365,29,0)</f>
        <v>Xuất sắc</v>
      </c>
    </row>
    <row r="245" spans="1:11" s="118" customFormat="1" ht="30" customHeight="1" x14ac:dyDescent="0.25">
      <c r="A245" s="10">
        <v>238</v>
      </c>
      <c r="B245" s="18" t="s">
        <v>504</v>
      </c>
      <c r="C245" s="12" t="s">
        <v>505</v>
      </c>
      <c r="D245" s="13" t="s">
        <v>298</v>
      </c>
      <c r="E245" s="14" t="str">
        <f>+VLOOKUP(B245,'[1]Mau 4B'!$E$10:$BC$365,41,0)</f>
        <v>X</v>
      </c>
      <c r="F245" s="14" t="str">
        <f>+VLOOKUP(B245,'[1]Mau 4B'!$E$10:$BC$365,43,0)</f>
        <v/>
      </c>
      <c r="G245" s="14" t="str">
        <f>+VLOOKUP(B245,'[1]Mau 4B'!$E$10:$BC$365,45,0)</f>
        <v/>
      </c>
      <c r="H245" s="14" t="str">
        <f>+VLOOKUP(B245,'[1]Mau 4B'!$E$10:$BC$365,47,0)</f>
        <v/>
      </c>
      <c r="I245" s="15" t="str">
        <f>+VLOOKUP(B245,'[1]Mau 4B'!$E$10:$BC$365,49,0)</f>
        <v/>
      </c>
      <c r="J245" s="16" t="s">
        <v>19</v>
      </c>
      <c r="K245" s="17" t="str">
        <f>+VLOOKUP(B245,'[1]Mau 4B'!$E$10:$BC$365,29,0)</f>
        <v>Xuất sắc</v>
      </c>
    </row>
    <row r="246" spans="1:11" s="118" customFormat="1" ht="30" customHeight="1" x14ac:dyDescent="0.25">
      <c r="A246" s="10">
        <v>239</v>
      </c>
      <c r="B246" s="18" t="s">
        <v>506</v>
      </c>
      <c r="C246" s="12" t="s">
        <v>507</v>
      </c>
      <c r="D246" s="13" t="s">
        <v>298</v>
      </c>
      <c r="E246" s="14" t="str">
        <f>+VLOOKUP(B246,'[1]Mau 4B'!$E$10:$BC$365,41,0)</f>
        <v/>
      </c>
      <c r="F246" s="14" t="str">
        <f>+VLOOKUP(B246,'[1]Mau 4B'!$E$10:$BC$365,43,0)</f>
        <v>X</v>
      </c>
      <c r="G246" s="14" t="str">
        <f>+VLOOKUP(B246,'[1]Mau 4B'!$E$10:$BC$365,45,0)</f>
        <v/>
      </c>
      <c r="H246" s="14" t="str">
        <f>+VLOOKUP(B246,'[1]Mau 4B'!$E$10:$BC$365,47,0)</f>
        <v/>
      </c>
      <c r="I246" s="15" t="str">
        <f>+VLOOKUP(B246,'[1]Mau 4B'!$E$10:$BC$365,49,0)</f>
        <v/>
      </c>
      <c r="J246" s="16" t="s">
        <v>19</v>
      </c>
      <c r="K246" s="17" t="str">
        <f>+VLOOKUP(B246,'[1]Mau 4B'!$E$10:$BC$365,29,0)</f>
        <v>Tốt</v>
      </c>
    </row>
    <row r="247" spans="1:11" s="118" customFormat="1" ht="30" customHeight="1" x14ac:dyDescent="0.25">
      <c r="A247" s="10">
        <v>240</v>
      </c>
      <c r="B247" s="18" t="s">
        <v>508</v>
      </c>
      <c r="C247" s="12" t="s">
        <v>509</v>
      </c>
      <c r="D247" s="13" t="s">
        <v>298</v>
      </c>
      <c r="E247" s="14" t="str">
        <f>+VLOOKUP(B247,'[1]Mau 4B'!$E$10:$BC$365,41,0)</f>
        <v>X</v>
      </c>
      <c r="F247" s="14" t="str">
        <f>+VLOOKUP(B247,'[1]Mau 4B'!$E$10:$BC$365,43,0)</f>
        <v/>
      </c>
      <c r="G247" s="14" t="str">
        <f>+VLOOKUP(B247,'[1]Mau 4B'!$E$10:$BC$365,45,0)</f>
        <v/>
      </c>
      <c r="H247" s="14" t="str">
        <f>+VLOOKUP(B247,'[1]Mau 4B'!$E$10:$BC$365,47,0)</f>
        <v/>
      </c>
      <c r="I247" s="15" t="str">
        <f>+VLOOKUP(B247,'[1]Mau 4B'!$E$10:$BC$365,49,0)</f>
        <v/>
      </c>
      <c r="J247" s="16" t="s">
        <v>19</v>
      </c>
      <c r="K247" s="17" t="str">
        <f>+VLOOKUP(B247,'[1]Mau 4B'!$E$10:$BC$365,29,0)</f>
        <v>Xuất sắc</v>
      </c>
    </row>
    <row r="248" spans="1:11" s="118" customFormat="1" ht="30" customHeight="1" x14ac:dyDescent="0.25">
      <c r="A248" s="10">
        <v>241</v>
      </c>
      <c r="B248" s="18" t="s">
        <v>510</v>
      </c>
      <c r="C248" s="12" t="s">
        <v>511</v>
      </c>
      <c r="D248" s="13" t="s">
        <v>298</v>
      </c>
      <c r="E248" s="14" t="str">
        <f>+VLOOKUP(B248,'[1]Mau 4B'!$E$10:$BC$365,41,0)</f>
        <v/>
      </c>
      <c r="F248" s="14" t="str">
        <f>+VLOOKUP(B248,'[1]Mau 4B'!$E$10:$BC$365,43,0)</f>
        <v>X</v>
      </c>
      <c r="G248" s="14" t="str">
        <f>+VLOOKUP(B248,'[1]Mau 4B'!$E$10:$BC$365,45,0)</f>
        <v/>
      </c>
      <c r="H248" s="14" t="str">
        <f>+VLOOKUP(B248,'[1]Mau 4B'!$E$10:$BC$365,47,0)</f>
        <v/>
      </c>
      <c r="I248" s="15" t="str">
        <f>+VLOOKUP(B248,'[1]Mau 4B'!$E$10:$BC$365,49,0)</f>
        <v/>
      </c>
      <c r="J248" s="16" t="s">
        <v>19</v>
      </c>
      <c r="K248" s="17" t="str">
        <f>+VLOOKUP(B248,'[1]Mau 4B'!$E$10:$BC$365,29,0)</f>
        <v>Tốt</v>
      </c>
    </row>
    <row r="249" spans="1:11" s="118" customFormat="1" ht="30" customHeight="1" x14ac:dyDescent="0.25">
      <c r="A249" s="10">
        <v>242</v>
      </c>
      <c r="B249" s="18" t="s">
        <v>512</v>
      </c>
      <c r="C249" s="12" t="s">
        <v>513</v>
      </c>
      <c r="D249" s="13" t="s">
        <v>298</v>
      </c>
      <c r="E249" s="14" t="str">
        <f>+VLOOKUP(B249,'[1]Mau 4B'!$E$10:$BC$365,41,0)</f>
        <v>X</v>
      </c>
      <c r="F249" s="14" t="str">
        <f>+VLOOKUP(B249,'[1]Mau 4B'!$E$10:$BC$365,43,0)</f>
        <v/>
      </c>
      <c r="G249" s="14" t="str">
        <f>+VLOOKUP(B249,'[1]Mau 4B'!$E$10:$BC$365,45,0)</f>
        <v/>
      </c>
      <c r="H249" s="14" t="str">
        <f>+VLOOKUP(B249,'[1]Mau 4B'!$E$10:$BC$365,47,0)</f>
        <v/>
      </c>
      <c r="I249" s="15" t="str">
        <f>+VLOOKUP(B249,'[1]Mau 4B'!$E$10:$BC$365,49,0)</f>
        <v/>
      </c>
      <c r="J249" s="16" t="s">
        <v>19</v>
      </c>
      <c r="K249" s="17" t="str">
        <f>+VLOOKUP(B249,'[1]Mau 4B'!$E$10:$BC$365,29,0)</f>
        <v>Xuất sắc</v>
      </c>
    </row>
    <row r="250" spans="1:11" s="118" customFormat="1" ht="30" customHeight="1" x14ac:dyDescent="0.25">
      <c r="A250" s="10">
        <v>243</v>
      </c>
      <c r="B250" s="51" t="s">
        <v>514</v>
      </c>
      <c r="C250" s="29" t="s">
        <v>515</v>
      </c>
      <c r="D250" s="13" t="s">
        <v>298</v>
      </c>
      <c r="E250" s="14" t="str">
        <f>+VLOOKUP(B250,'[1]Mau 4B'!$E$10:$BC$365,41,0)</f>
        <v/>
      </c>
      <c r="F250" s="14" t="str">
        <f>+VLOOKUP(B250,'[1]Mau 4B'!$E$10:$BC$365,43,0)</f>
        <v>X</v>
      </c>
      <c r="G250" s="14" t="str">
        <f>+VLOOKUP(B250,'[1]Mau 4B'!$E$10:$BC$365,45,0)</f>
        <v/>
      </c>
      <c r="H250" s="14" t="str">
        <f>+VLOOKUP(B250,'[1]Mau 4B'!$E$10:$BC$365,47,0)</f>
        <v/>
      </c>
      <c r="I250" s="15" t="str">
        <f>+VLOOKUP(B250,'[1]Mau 4B'!$E$10:$BC$365,49,0)</f>
        <v/>
      </c>
      <c r="J250" s="16" t="s">
        <v>19</v>
      </c>
      <c r="K250" s="17" t="str">
        <f>+VLOOKUP(B250,'[1]Mau 4B'!$E$10:$BC$365,29,0)</f>
        <v>Tốt</v>
      </c>
    </row>
    <row r="251" spans="1:11" s="23" customFormat="1" ht="30" customHeight="1" x14ac:dyDescent="0.25">
      <c r="A251" s="10">
        <v>244</v>
      </c>
      <c r="B251" s="22" t="s">
        <v>516</v>
      </c>
      <c r="C251" s="12" t="s">
        <v>517</v>
      </c>
      <c r="D251" s="13" t="s">
        <v>315</v>
      </c>
      <c r="E251" s="14" t="str">
        <f>+VLOOKUP(B251,'[1]Mau 4B'!$E$10:$BC$365,41,0)</f>
        <v>X</v>
      </c>
      <c r="F251" s="14" t="str">
        <f>+VLOOKUP(B251,'[1]Mau 4B'!$E$10:$BC$365,43,0)</f>
        <v/>
      </c>
      <c r="G251" s="14" t="str">
        <f>+VLOOKUP(B251,'[1]Mau 4B'!$E$10:$BC$365,45,0)</f>
        <v/>
      </c>
      <c r="H251" s="14" t="str">
        <f>+VLOOKUP(B251,'[1]Mau 4B'!$E$10:$BC$365,47,0)</f>
        <v/>
      </c>
      <c r="I251" s="15" t="str">
        <f>+VLOOKUP(B251,'[1]Mau 4B'!$E$10:$BC$365,49,0)</f>
        <v/>
      </c>
      <c r="J251" s="16" t="s">
        <v>19</v>
      </c>
      <c r="K251" s="17" t="str">
        <f>+VLOOKUP(B251,'[1]Mau 4B'!$E$10:$BC$365,29,0)</f>
        <v>Xuất sắc</v>
      </c>
    </row>
    <row r="252" spans="1:11" s="23" customFormat="1" ht="30" customHeight="1" x14ac:dyDescent="0.25">
      <c r="A252" s="10">
        <v>245</v>
      </c>
      <c r="B252" s="22" t="s">
        <v>518</v>
      </c>
      <c r="C252" s="73" t="s">
        <v>519</v>
      </c>
      <c r="D252" s="13" t="s">
        <v>315</v>
      </c>
      <c r="E252" s="14" t="str">
        <f>+VLOOKUP(B252,'[1]Mau 4B'!$E$10:$BC$365,41,0)</f>
        <v/>
      </c>
      <c r="F252" s="14" t="str">
        <f>+VLOOKUP(B252,'[1]Mau 4B'!$E$10:$BC$365,43,0)</f>
        <v>X</v>
      </c>
      <c r="G252" s="14" t="str">
        <f>+VLOOKUP(B252,'[1]Mau 4B'!$E$10:$BC$365,45,0)</f>
        <v/>
      </c>
      <c r="H252" s="14" t="str">
        <f>+VLOOKUP(B252,'[1]Mau 4B'!$E$10:$BC$365,47,0)</f>
        <v/>
      </c>
      <c r="I252" s="15" t="str">
        <f>+VLOOKUP(B252,'[1]Mau 4B'!$E$10:$BC$365,49,0)</f>
        <v/>
      </c>
      <c r="J252" s="16" t="s">
        <v>19</v>
      </c>
      <c r="K252" s="17" t="str">
        <f>+VLOOKUP(B252,'[1]Mau 4B'!$E$10:$BC$365,29,0)</f>
        <v>Tốt</v>
      </c>
    </row>
    <row r="253" spans="1:11" s="75" customFormat="1" ht="27.95" customHeight="1" x14ac:dyDescent="0.25">
      <c r="A253" s="10">
        <v>246</v>
      </c>
      <c r="B253" s="22" t="s">
        <v>520</v>
      </c>
      <c r="C253" s="74" t="s">
        <v>521</v>
      </c>
      <c r="D253" s="13" t="s">
        <v>315</v>
      </c>
      <c r="E253" s="14" t="str">
        <f>+VLOOKUP(B253,'[1]Mau 4B'!$E$10:$BC$365,41,0)</f>
        <v/>
      </c>
      <c r="F253" s="14" t="str">
        <f>+VLOOKUP(B253,'[1]Mau 4B'!$E$10:$BC$365,43,0)</f>
        <v>X</v>
      </c>
      <c r="G253" s="14" t="str">
        <f>+VLOOKUP(B253,'[1]Mau 4B'!$E$10:$BC$365,45,0)</f>
        <v/>
      </c>
      <c r="H253" s="14" t="str">
        <f>+VLOOKUP(B253,'[1]Mau 4B'!$E$10:$BC$365,47,0)</f>
        <v/>
      </c>
      <c r="I253" s="15" t="str">
        <f>+VLOOKUP(B253,'[1]Mau 4B'!$E$10:$BC$365,49,0)</f>
        <v/>
      </c>
      <c r="J253" s="16" t="s">
        <v>19</v>
      </c>
      <c r="K253" s="17" t="str">
        <f>+VLOOKUP(B253,'[1]Mau 4B'!$E$10:$BC$365,29,0)</f>
        <v>Tốt</v>
      </c>
    </row>
    <row r="254" spans="1:11" s="118" customFormat="1" ht="27.95" customHeight="1" x14ac:dyDescent="0.25">
      <c r="A254" s="10">
        <v>247</v>
      </c>
      <c r="B254" s="22" t="s">
        <v>522</v>
      </c>
      <c r="C254" s="74" t="s">
        <v>523</v>
      </c>
      <c r="D254" s="13" t="s">
        <v>315</v>
      </c>
      <c r="E254" s="14" t="str">
        <f>+VLOOKUP(B254,'[1]Mau 4B'!$E$10:$BC$365,41,0)</f>
        <v/>
      </c>
      <c r="F254" s="14" t="str">
        <f>+VLOOKUP(B254,'[1]Mau 4B'!$E$10:$BC$365,43,0)</f>
        <v>X</v>
      </c>
      <c r="G254" s="14" t="str">
        <f>+VLOOKUP(B254,'[1]Mau 4B'!$E$10:$BC$365,45,0)</f>
        <v/>
      </c>
      <c r="H254" s="14" t="str">
        <f>+VLOOKUP(B254,'[1]Mau 4B'!$E$10:$BC$365,47,0)</f>
        <v/>
      </c>
      <c r="I254" s="15" t="str">
        <f>+VLOOKUP(B254,'[1]Mau 4B'!$E$10:$BC$365,49,0)</f>
        <v/>
      </c>
      <c r="J254" s="16" t="s">
        <v>19</v>
      </c>
      <c r="K254" s="17" t="str">
        <f>+VLOOKUP(B254,'[1]Mau 4B'!$E$10:$BC$365,29,0)</f>
        <v>Tốt</v>
      </c>
    </row>
    <row r="255" spans="1:11" s="23" customFormat="1" ht="30" customHeight="1" x14ac:dyDescent="0.25">
      <c r="A255" s="10">
        <v>248</v>
      </c>
      <c r="B255" s="18" t="s">
        <v>524</v>
      </c>
      <c r="C255" s="12" t="s">
        <v>525</v>
      </c>
      <c r="D255" s="13" t="s">
        <v>677</v>
      </c>
      <c r="E255" s="14" t="str">
        <f>+VLOOKUP(B255,'[1]Mau 4B'!$E$10:$BC$365,41,0)</f>
        <v>X</v>
      </c>
      <c r="F255" s="14" t="str">
        <f>+VLOOKUP(B255,'[1]Mau 4B'!$E$10:$BC$365,43,0)</f>
        <v/>
      </c>
      <c r="G255" s="14" t="str">
        <f>+VLOOKUP(B255,'[1]Mau 4B'!$E$10:$BC$365,45,0)</f>
        <v/>
      </c>
      <c r="H255" s="14" t="str">
        <f>+VLOOKUP(B255,'[1]Mau 4B'!$E$10:$BC$365,47,0)</f>
        <v/>
      </c>
      <c r="I255" s="15" t="str">
        <f>+VLOOKUP(B255,'[1]Mau 4B'!$E$10:$BC$365,49,0)</f>
        <v/>
      </c>
      <c r="J255" s="16" t="s">
        <v>19</v>
      </c>
      <c r="K255" s="17" t="str">
        <f>+VLOOKUP(B255,'[1]Mau 4B'!$E$10:$BC$365,29,0)</f>
        <v>Xuất sắc</v>
      </c>
    </row>
    <row r="256" spans="1:11" s="21" customFormat="1" ht="30" customHeight="1" x14ac:dyDescent="0.25">
      <c r="A256" s="10">
        <v>249</v>
      </c>
      <c r="B256" s="18" t="s">
        <v>526</v>
      </c>
      <c r="C256" s="12" t="s">
        <v>527</v>
      </c>
      <c r="D256" s="13" t="s">
        <v>677</v>
      </c>
      <c r="E256" s="14" t="str">
        <f>+VLOOKUP(B256,'[1]Mau 4B'!$E$10:$BC$365,41,0)</f>
        <v/>
      </c>
      <c r="F256" s="14" t="str">
        <f>+VLOOKUP(B256,'[1]Mau 4B'!$E$10:$BC$365,43,0)</f>
        <v>X</v>
      </c>
      <c r="G256" s="14" t="str">
        <f>+VLOOKUP(B256,'[1]Mau 4B'!$E$10:$BC$365,45,0)</f>
        <v/>
      </c>
      <c r="H256" s="14" t="str">
        <f>+VLOOKUP(B256,'[1]Mau 4B'!$E$10:$BC$365,47,0)</f>
        <v/>
      </c>
      <c r="I256" s="15" t="str">
        <f>+VLOOKUP(B256,'[1]Mau 4B'!$E$10:$BC$365,49,0)</f>
        <v/>
      </c>
      <c r="J256" s="16" t="s">
        <v>19</v>
      </c>
      <c r="K256" s="17" t="str">
        <f>+VLOOKUP(B256,'[1]Mau 4B'!$E$10:$BC$365,29,0)</f>
        <v>Tốt</v>
      </c>
    </row>
    <row r="257" spans="1:12" s="118" customFormat="1" ht="30" customHeight="1" x14ac:dyDescent="0.25">
      <c r="A257" s="10">
        <v>250</v>
      </c>
      <c r="B257" s="20" t="s">
        <v>528</v>
      </c>
      <c r="C257" s="12" t="s">
        <v>529</v>
      </c>
      <c r="D257" s="13" t="s">
        <v>340</v>
      </c>
      <c r="E257" s="14" t="str">
        <f>+VLOOKUP(B257,'[1]Mau 4B'!$E$10:$BC$365,41,0)</f>
        <v/>
      </c>
      <c r="F257" s="14" t="str">
        <f>+VLOOKUP(B257,'[1]Mau 4B'!$E$10:$BC$365,43,0)</f>
        <v>X</v>
      </c>
      <c r="G257" s="14" t="str">
        <f>+VLOOKUP(B257,'[1]Mau 4B'!$E$10:$BC$365,45,0)</f>
        <v/>
      </c>
      <c r="H257" s="14" t="str">
        <f>+VLOOKUP(B257,'[1]Mau 4B'!$E$10:$BC$365,47,0)</f>
        <v/>
      </c>
      <c r="I257" s="15" t="str">
        <f>+VLOOKUP(B257,'[1]Mau 4B'!$E$10:$BC$365,49,0)</f>
        <v/>
      </c>
      <c r="J257" s="16" t="s">
        <v>19</v>
      </c>
      <c r="K257" s="17" t="str">
        <f>+VLOOKUP(B257,'[1]Mau 4B'!$E$10:$BC$365,29,0)</f>
        <v>Tốt</v>
      </c>
    </row>
    <row r="258" spans="1:12" s="23" customFormat="1" ht="30" customHeight="1" x14ac:dyDescent="0.25">
      <c r="A258" s="10">
        <v>251</v>
      </c>
      <c r="B258" s="54" t="s">
        <v>530</v>
      </c>
      <c r="C258" s="55" t="s">
        <v>531</v>
      </c>
      <c r="D258" s="13" t="s">
        <v>340</v>
      </c>
      <c r="E258" s="14" t="str">
        <f>+VLOOKUP(B258,'[1]Mau 4B'!$E$10:$BC$365,41,0)</f>
        <v>X</v>
      </c>
      <c r="F258" s="14" t="str">
        <f>+VLOOKUP(B258,'[1]Mau 4B'!$E$10:$BC$365,43,0)</f>
        <v/>
      </c>
      <c r="G258" s="14" t="str">
        <f>+VLOOKUP(B258,'[1]Mau 4B'!$E$10:$BC$365,45,0)</f>
        <v/>
      </c>
      <c r="H258" s="14" t="str">
        <f>+VLOOKUP(B258,'[1]Mau 4B'!$E$10:$BC$365,47,0)</f>
        <v/>
      </c>
      <c r="I258" s="15" t="str">
        <f>+VLOOKUP(B258,'[1]Mau 4B'!$E$10:$BC$365,49,0)</f>
        <v/>
      </c>
      <c r="J258" s="16" t="s">
        <v>19</v>
      </c>
      <c r="K258" s="17" t="str">
        <f>+VLOOKUP(B258,'[1]Mau 4B'!$E$10:$BC$365,29,0)</f>
        <v>Xuất sắc</v>
      </c>
    </row>
    <row r="259" spans="1:12" s="23" customFormat="1" ht="30" customHeight="1" x14ac:dyDescent="0.25">
      <c r="A259" s="10">
        <v>252</v>
      </c>
      <c r="B259" s="11" t="s">
        <v>532</v>
      </c>
      <c r="C259" s="12" t="s">
        <v>533</v>
      </c>
      <c r="D259" s="13" t="s">
        <v>677</v>
      </c>
      <c r="E259" s="14" t="str">
        <f>+VLOOKUP(B259,'[1]Mau 4B'!$E$10:$BC$365,41,0)</f>
        <v/>
      </c>
      <c r="F259" s="14" t="str">
        <f>+VLOOKUP(B259,'[1]Mau 4B'!$E$10:$BC$365,43,0)</f>
        <v>X</v>
      </c>
      <c r="G259" s="14" t="str">
        <f>+VLOOKUP(B259,'[1]Mau 4B'!$E$10:$BC$365,45,0)</f>
        <v/>
      </c>
      <c r="H259" s="14" t="str">
        <f>+VLOOKUP(B259,'[1]Mau 4B'!$E$10:$BC$365,47,0)</f>
        <v/>
      </c>
      <c r="I259" s="15" t="str">
        <f>+VLOOKUP(B259,'[1]Mau 4B'!$E$10:$BC$365,49,0)</f>
        <v/>
      </c>
      <c r="J259" s="16" t="s">
        <v>19</v>
      </c>
      <c r="K259" s="19" t="str">
        <f>+VLOOKUP(B259,'[1]Mau 4B'!$E$10:$BC$365,29,0)</f>
        <v>Tốt</v>
      </c>
    </row>
    <row r="260" spans="1:12" s="118" customFormat="1" ht="30" customHeight="1" x14ac:dyDescent="0.25">
      <c r="A260" s="10">
        <v>253</v>
      </c>
      <c r="B260" s="11" t="s">
        <v>534</v>
      </c>
      <c r="C260" s="12" t="s">
        <v>535</v>
      </c>
      <c r="D260" s="13" t="s">
        <v>267</v>
      </c>
      <c r="E260" s="14" t="str">
        <f>+VLOOKUP(B260,'[1]Mau 4B'!$E$10:$BC$365,41,0)</f>
        <v>X</v>
      </c>
      <c r="F260" s="14" t="str">
        <f>+VLOOKUP(B260,'[1]Mau 4B'!$E$10:$BC$365,43,0)</f>
        <v/>
      </c>
      <c r="G260" s="14" t="str">
        <f>+VLOOKUP(B260,'[1]Mau 4B'!$E$10:$BC$365,45,0)</f>
        <v/>
      </c>
      <c r="H260" s="14" t="str">
        <f>+VLOOKUP(B260,'[1]Mau 4B'!$E$10:$BC$365,47,0)</f>
        <v/>
      </c>
      <c r="I260" s="15" t="str">
        <f>+VLOOKUP(B260,'[1]Mau 4B'!$E$10:$BC$365,49,0)</f>
        <v/>
      </c>
      <c r="J260" s="16" t="s">
        <v>19</v>
      </c>
      <c r="K260" s="76" t="str">
        <f>+VLOOKUP(B260,'[1]Mau 4B'!$E$10:$BC$365,29,0)</f>
        <v>Xuất sắc</v>
      </c>
    </row>
    <row r="261" spans="1:12" s="21" customFormat="1" ht="30" customHeight="1" x14ac:dyDescent="0.25">
      <c r="A261" s="142">
        <v>254</v>
      </c>
      <c r="B261" s="143" t="s">
        <v>536</v>
      </c>
      <c r="C261" s="144" t="s">
        <v>537</v>
      </c>
      <c r="D261" s="145" t="s">
        <v>538</v>
      </c>
      <c r="E261" s="146" t="s">
        <v>539</v>
      </c>
      <c r="F261" s="77"/>
      <c r="G261" s="77"/>
      <c r="H261" s="77"/>
      <c r="I261" s="77"/>
      <c r="J261" s="78"/>
      <c r="K261" s="17">
        <v>1</v>
      </c>
    </row>
    <row r="262" spans="1:12" s="23" customFormat="1" ht="31.5" customHeight="1" x14ac:dyDescent="0.25">
      <c r="A262" s="79"/>
      <c r="B262" s="11"/>
      <c r="C262" s="147"/>
      <c r="D262" s="80"/>
      <c r="E262" s="81">
        <f>COUNTIF(E$8:E$261,"X")</f>
        <v>201</v>
      </c>
      <c r="F262" s="81">
        <f>COUNTIF(F$9:F$261,"X")</f>
        <v>51</v>
      </c>
      <c r="G262" s="81">
        <f>COUNTIF(G$9:G$261,"X")</f>
        <v>0</v>
      </c>
      <c r="H262" s="81">
        <f>COUNTIF(H$9:H$261,"X")</f>
        <v>0</v>
      </c>
      <c r="I262" s="82">
        <f>COUNTIF(I$9:I$261,"X")</f>
        <v>1</v>
      </c>
      <c r="J262" s="83"/>
      <c r="K262" s="17">
        <f>SUM(E262:I262)</f>
        <v>253</v>
      </c>
      <c r="L262" s="84"/>
    </row>
    <row r="263" spans="1:12" s="23" customFormat="1" ht="48.75" customHeight="1" x14ac:dyDescent="0.25">
      <c r="A263" s="79"/>
      <c r="B263" s="11"/>
      <c r="C263" s="148"/>
      <c r="D263" s="12"/>
      <c r="E263" s="85" t="s">
        <v>540</v>
      </c>
      <c r="F263" s="85" t="s">
        <v>541</v>
      </c>
      <c r="G263" s="85" t="s">
        <v>542</v>
      </c>
      <c r="H263" s="85"/>
      <c r="I263" s="85"/>
      <c r="J263" s="83"/>
      <c r="K263" s="17"/>
      <c r="L263" s="84"/>
    </row>
    <row r="264" spans="1:12" s="23" customFormat="1" ht="35.25" customHeight="1" x14ac:dyDescent="0.25">
      <c r="A264" s="79"/>
      <c r="B264" s="11"/>
      <c r="C264" s="158"/>
      <c r="D264" s="159"/>
      <c r="E264" s="159"/>
      <c r="F264" s="159"/>
      <c r="G264" s="159"/>
      <c r="H264" s="159"/>
      <c r="I264" s="159"/>
      <c r="J264" s="160"/>
      <c r="K264" s="17"/>
      <c r="L264" s="84"/>
    </row>
    <row r="265" spans="1:12" s="23" customFormat="1" ht="31.5" customHeight="1" x14ac:dyDescent="0.25">
      <c r="A265" s="79"/>
      <c r="B265" s="11"/>
      <c r="C265" s="86"/>
      <c r="D265" s="87"/>
      <c r="E265" s="88">
        <f>E262/254*100</f>
        <v>79.133858267716533</v>
      </c>
      <c r="F265" s="88">
        <f>F262/254*100</f>
        <v>20.078740157480315</v>
      </c>
      <c r="G265" s="88">
        <f>G262/254*100</f>
        <v>0</v>
      </c>
      <c r="H265" s="88">
        <f>H262/254*100</f>
        <v>0</v>
      </c>
      <c r="I265" s="88">
        <f>I262/258*100</f>
        <v>0.38759689922480622</v>
      </c>
      <c r="J265" s="83"/>
      <c r="K265" s="17"/>
      <c r="L265" s="84"/>
    </row>
    <row r="266" spans="1:12" s="23" customFormat="1" ht="31.5" customHeight="1" x14ac:dyDescent="0.25">
      <c r="A266" s="79"/>
      <c r="B266" s="11"/>
      <c r="C266" s="89"/>
      <c r="D266" s="74" t="s">
        <v>543</v>
      </c>
      <c r="E266" s="81">
        <f>COUNTIF(E$300:E$326,"X")</f>
        <v>15</v>
      </c>
      <c r="F266" s="81">
        <f>COUNTIF(F$300:F$326,"X")</f>
        <v>12</v>
      </c>
      <c r="G266" s="14"/>
      <c r="H266" s="14"/>
      <c r="I266" s="15"/>
      <c r="J266" s="83"/>
      <c r="K266" s="17"/>
      <c r="L266" s="84"/>
    </row>
    <row r="267" spans="1:12" s="23" customFormat="1" ht="27.75" customHeight="1" x14ac:dyDescent="0.25">
      <c r="A267" s="90" t="s">
        <v>544</v>
      </c>
      <c r="B267" s="91"/>
      <c r="C267" s="149"/>
      <c r="D267" s="149" t="s">
        <v>545</v>
      </c>
      <c r="E267" s="81">
        <f>COUNTIF(E$268:E$299,"X")</f>
        <v>24</v>
      </c>
      <c r="F267" s="81">
        <f>COUNTIF(F$268:F$299,"X")</f>
        <v>8</v>
      </c>
      <c r="G267" s="92">
        <v>0</v>
      </c>
      <c r="H267" s="92"/>
      <c r="I267" s="93">
        <v>0</v>
      </c>
      <c r="J267" s="83"/>
      <c r="K267" s="17"/>
    </row>
    <row r="268" spans="1:12" s="118" customFormat="1" ht="27.95" customHeight="1" x14ac:dyDescent="0.25">
      <c r="A268" s="79">
        <v>1</v>
      </c>
      <c r="B268" s="11" t="s">
        <v>546</v>
      </c>
      <c r="C268" s="74" t="s">
        <v>547</v>
      </c>
      <c r="D268" s="13" t="s">
        <v>548</v>
      </c>
      <c r="E268" s="14" t="str">
        <f>+VLOOKUP(B268,'[1]Mau 4B'!$E$10:$BC$365,41,0)</f>
        <v>X</v>
      </c>
      <c r="F268" s="14" t="str">
        <f>+VLOOKUP(B268,'[1]Mau 4B'!$E$10:$BC$365,43,0)</f>
        <v/>
      </c>
      <c r="G268" s="14" t="str">
        <f>+VLOOKUP(B268,'[1]Mau 4B'!$E$10:$BC$365,45,0)</f>
        <v/>
      </c>
      <c r="H268" s="14" t="str">
        <f>+VLOOKUP(B268,'[1]Mau 4B'!$E$10:$BC$365,47,0)</f>
        <v/>
      </c>
      <c r="I268" s="15" t="str">
        <f>+VLOOKUP(B268,'[1]Mau 4B'!$E$10:$BC$365,49,0)</f>
        <v/>
      </c>
      <c r="J268" s="16" t="s">
        <v>19</v>
      </c>
      <c r="K268" s="17" t="str">
        <f>+VLOOKUP(B268,'[1]Mau 4B'!$E$10:$BC$365,29,0)</f>
        <v>Xuất sắc</v>
      </c>
      <c r="L268" s="118" t="s">
        <v>545</v>
      </c>
    </row>
    <row r="269" spans="1:12" s="118" customFormat="1" ht="27.95" customHeight="1" x14ac:dyDescent="0.25">
      <c r="A269" s="79">
        <v>2</v>
      </c>
      <c r="B269" s="11" t="s">
        <v>549</v>
      </c>
      <c r="C269" s="74" t="s">
        <v>550</v>
      </c>
      <c r="D269" s="13" t="s">
        <v>548</v>
      </c>
      <c r="E269" s="14" t="str">
        <f>+VLOOKUP(B269,'[1]Mau 4B'!$E$10:$BC$365,41,0)</f>
        <v>X</v>
      </c>
      <c r="F269" s="14" t="str">
        <f>+VLOOKUP(B269,'[1]Mau 4B'!$E$10:$BC$365,43,0)</f>
        <v/>
      </c>
      <c r="G269" s="14" t="str">
        <f>+VLOOKUP(B269,'[1]Mau 4B'!$E$10:$BC$365,45,0)</f>
        <v/>
      </c>
      <c r="H269" s="14" t="str">
        <f>+VLOOKUP(B269,'[1]Mau 4B'!$E$10:$BC$365,47,0)</f>
        <v/>
      </c>
      <c r="I269" s="15" t="str">
        <f>+VLOOKUP(B269,'[1]Mau 4B'!$E$10:$BC$365,49,0)</f>
        <v/>
      </c>
      <c r="J269" s="16" t="s">
        <v>19</v>
      </c>
      <c r="K269" s="17" t="str">
        <f>+VLOOKUP(B269,'[1]Mau 4B'!$E$10:$BC$365,29,0)</f>
        <v>Xuất sắc</v>
      </c>
      <c r="L269" s="118" t="s">
        <v>545</v>
      </c>
    </row>
    <row r="270" spans="1:12" s="118" customFormat="1" ht="27.95" customHeight="1" x14ac:dyDescent="0.25">
      <c r="A270" s="79">
        <v>3</v>
      </c>
      <c r="B270" s="51" t="s">
        <v>551</v>
      </c>
      <c r="C270" s="94" t="s">
        <v>552</v>
      </c>
      <c r="D270" s="13" t="s">
        <v>548</v>
      </c>
      <c r="E270" s="14" t="str">
        <f>+VLOOKUP(B270,'[1]Mau 4B'!$E$10:$BC$365,41,0)</f>
        <v>X</v>
      </c>
      <c r="F270" s="14" t="str">
        <f>+VLOOKUP(B270,'[1]Mau 4B'!$E$10:$BC$365,43,0)</f>
        <v/>
      </c>
      <c r="G270" s="14" t="str">
        <f>+VLOOKUP(B270,'[1]Mau 4B'!$E$10:$BC$365,45,0)</f>
        <v/>
      </c>
      <c r="H270" s="14" t="str">
        <f>+VLOOKUP(B270,'[1]Mau 4B'!$E$10:$BC$365,47,0)</f>
        <v/>
      </c>
      <c r="I270" s="15" t="str">
        <f>+VLOOKUP(B270,'[1]Mau 4B'!$E$10:$BC$365,49,0)</f>
        <v/>
      </c>
      <c r="J270" s="16" t="s">
        <v>19</v>
      </c>
      <c r="K270" s="17" t="str">
        <f>+VLOOKUP(B270,'[1]Mau 4B'!$E$10:$BC$365,29,0)</f>
        <v>Xuất sắc</v>
      </c>
      <c r="L270" s="118" t="s">
        <v>545</v>
      </c>
    </row>
    <row r="271" spans="1:12" s="32" customFormat="1" ht="27.95" customHeight="1" x14ac:dyDescent="0.25">
      <c r="A271" s="79">
        <v>4</v>
      </c>
      <c r="B271" s="95" t="s">
        <v>553</v>
      </c>
      <c r="C271" s="74" t="s">
        <v>554</v>
      </c>
      <c r="D271" s="13" t="s">
        <v>670</v>
      </c>
      <c r="E271" s="14" t="str">
        <f>+VLOOKUP(B271,'[1]Mau 4B'!$E$10:$BC$365,41,0)</f>
        <v>X</v>
      </c>
      <c r="F271" s="14" t="str">
        <f>+VLOOKUP(B271,'[1]Mau 4B'!$E$10:$BC$365,43,0)</f>
        <v/>
      </c>
      <c r="G271" s="14" t="str">
        <f>+VLOOKUP(B271,'[1]Mau 4B'!$E$10:$BC$365,45,0)</f>
        <v/>
      </c>
      <c r="H271" s="14" t="str">
        <f>+VLOOKUP(B271,'[1]Mau 4B'!$E$10:$BC$365,47,0)</f>
        <v/>
      </c>
      <c r="I271" s="15" t="str">
        <f>+VLOOKUP(B271,'[1]Mau 4B'!$E$10:$BC$365,49,0)</f>
        <v/>
      </c>
      <c r="J271" s="16" t="s">
        <v>19</v>
      </c>
      <c r="K271" s="17" t="str">
        <f>+VLOOKUP(B271,'[1]Mau 4B'!$E$10:$BC$365,29,0)</f>
        <v>Xuất sắc</v>
      </c>
      <c r="L271" s="118" t="s">
        <v>545</v>
      </c>
    </row>
    <row r="272" spans="1:12" s="23" customFormat="1" ht="27.95" customHeight="1" x14ac:dyDescent="0.25">
      <c r="A272" s="79">
        <v>5</v>
      </c>
      <c r="B272" s="24" t="s">
        <v>555</v>
      </c>
      <c r="C272" s="74" t="s">
        <v>556</v>
      </c>
      <c r="D272" s="13" t="s">
        <v>670</v>
      </c>
      <c r="E272" s="14" t="str">
        <f>+VLOOKUP(B272,'[1]Mau 4B'!$E$10:$BC$365,41,0)</f>
        <v>X</v>
      </c>
      <c r="F272" s="14" t="str">
        <f>+VLOOKUP(B272,'[1]Mau 4B'!$E$10:$BC$365,43,0)</f>
        <v/>
      </c>
      <c r="G272" s="14" t="str">
        <f>+VLOOKUP(B272,'[1]Mau 4B'!$E$10:$BC$365,45,0)</f>
        <v/>
      </c>
      <c r="H272" s="14" t="str">
        <f>+VLOOKUP(B272,'[1]Mau 4B'!$E$10:$BC$365,47,0)</f>
        <v/>
      </c>
      <c r="I272" s="15" t="str">
        <f>+VLOOKUP(B272,'[1]Mau 4B'!$E$10:$BC$365,49,0)</f>
        <v/>
      </c>
      <c r="J272" s="16" t="s">
        <v>19</v>
      </c>
      <c r="K272" s="17" t="str">
        <f>+VLOOKUP(B272,'[1]Mau 4B'!$E$10:$BC$365,29,0)</f>
        <v>Xuất sắc</v>
      </c>
      <c r="L272" s="118" t="s">
        <v>545</v>
      </c>
    </row>
    <row r="273" spans="1:12" s="23" customFormat="1" ht="27.95" customHeight="1" x14ac:dyDescent="0.25">
      <c r="A273" s="79">
        <v>6</v>
      </c>
      <c r="B273" s="24" t="s">
        <v>557</v>
      </c>
      <c r="C273" s="74" t="s">
        <v>558</v>
      </c>
      <c r="D273" s="13" t="s">
        <v>670</v>
      </c>
      <c r="E273" s="14" t="str">
        <f>+VLOOKUP(B273,'[1]Mau 4B'!$E$10:$BC$365,41,0)</f>
        <v>X</v>
      </c>
      <c r="F273" s="14" t="str">
        <f>+VLOOKUP(B273,'[1]Mau 4B'!$E$10:$BC$365,43,0)</f>
        <v/>
      </c>
      <c r="G273" s="14" t="str">
        <f>+VLOOKUP(B273,'[1]Mau 4B'!$E$10:$BC$365,45,0)</f>
        <v/>
      </c>
      <c r="H273" s="14" t="str">
        <f>+VLOOKUP(B273,'[1]Mau 4B'!$E$10:$BC$365,47,0)</f>
        <v/>
      </c>
      <c r="I273" s="15" t="str">
        <f>+VLOOKUP(B273,'[1]Mau 4B'!$E$10:$BC$365,49,0)</f>
        <v/>
      </c>
      <c r="J273" s="16" t="s">
        <v>19</v>
      </c>
      <c r="K273" s="17" t="str">
        <f>+VLOOKUP(B273,'[1]Mau 4B'!$E$10:$BC$365,29,0)</f>
        <v>Xuất sắc</v>
      </c>
      <c r="L273" s="118" t="s">
        <v>545</v>
      </c>
    </row>
    <row r="274" spans="1:12" s="23" customFormat="1" ht="27.95" customHeight="1" x14ac:dyDescent="0.25">
      <c r="A274" s="79">
        <v>7</v>
      </c>
      <c r="B274" s="24" t="s">
        <v>559</v>
      </c>
      <c r="C274" s="74" t="s">
        <v>560</v>
      </c>
      <c r="D274" s="13" t="s">
        <v>670</v>
      </c>
      <c r="E274" s="14" t="str">
        <f>+VLOOKUP(B274,'[1]Mau 4B'!$E$10:$BC$365,41,0)</f>
        <v>X</v>
      </c>
      <c r="F274" s="14" t="str">
        <f>+VLOOKUP(B274,'[1]Mau 4B'!$E$10:$BC$365,43,0)</f>
        <v/>
      </c>
      <c r="G274" s="14" t="str">
        <f>+VLOOKUP(B274,'[1]Mau 4B'!$E$10:$BC$365,45,0)</f>
        <v/>
      </c>
      <c r="H274" s="14" t="str">
        <f>+VLOOKUP(B274,'[1]Mau 4B'!$E$10:$BC$365,47,0)</f>
        <v/>
      </c>
      <c r="I274" s="15" t="str">
        <f>+VLOOKUP(B274,'[1]Mau 4B'!$E$10:$BC$365,49,0)</f>
        <v/>
      </c>
      <c r="J274" s="16" t="s">
        <v>19</v>
      </c>
      <c r="K274" s="17" t="str">
        <f>+VLOOKUP(B274,'[1]Mau 4B'!$E$10:$BC$365,29,0)</f>
        <v>Xuất sắc</v>
      </c>
      <c r="L274" s="118" t="s">
        <v>545</v>
      </c>
    </row>
    <row r="275" spans="1:12" s="23" customFormat="1" ht="27.95" customHeight="1" x14ac:dyDescent="0.25">
      <c r="A275" s="79">
        <v>8</v>
      </c>
      <c r="B275" s="24" t="s">
        <v>561</v>
      </c>
      <c r="C275" s="150" t="s">
        <v>562</v>
      </c>
      <c r="D275" s="13" t="s">
        <v>670</v>
      </c>
      <c r="E275" s="14" t="str">
        <f>+VLOOKUP(B275,'[1]Mau 4B'!$E$10:$BC$365,41,0)</f>
        <v>X</v>
      </c>
      <c r="F275" s="14" t="str">
        <f>+VLOOKUP(B275,'[1]Mau 4B'!$E$10:$BC$365,43,0)</f>
        <v/>
      </c>
      <c r="G275" s="14" t="str">
        <f>+VLOOKUP(B275,'[1]Mau 4B'!$E$10:$BC$365,45,0)</f>
        <v/>
      </c>
      <c r="H275" s="14" t="str">
        <f>+VLOOKUP(B275,'[1]Mau 4B'!$E$10:$BC$365,47,0)</f>
        <v/>
      </c>
      <c r="I275" s="15" t="str">
        <f>+VLOOKUP(B275,'[1]Mau 4B'!$E$10:$BC$365,49,0)</f>
        <v/>
      </c>
      <c r="J275" s="16" t="s">
        <v>19</v>
      </c>
      <c r="K275" s="17" t="str">
        <f>+VLOOKUP(B275,'[1]Mau 4B'!$E$10:$BC$365,29,0)</f>
        <v>Xuất sắc</v>
      </c>
      <c r="L275" s="118" t="s">
        <v>545</v>
      </c>
    </row>
    <row r="276" spans="1:12" s="23" customFormat="1" ht="27.95" customHeight="1" x14ac:dyDescent="0.25">
      <c r="A276" s="79">
        <v>9</v>
      </c>
      <c r="B276" s="51" t="s">
        <v>563</v>
      </c>
      <c r="C276" s="96" t="s">
        <v>564</v>
      </c>
      <c r="D276" s="13" t="s">
        <v>670</v>
      </c>
      <c r="E276" s="14" t="str">
        <f>+VLOOKUP(B276,'[1]Mau 4B'!$E$10:$BC$365,41,0)</f>
        <v>X</v>
      </c>
      <c r="F276" s="14" t="str">
        <f>+VLOOKUP(B276,'[1]Mau 4B'!$E$10:$BC$365,43,0)</f>
        <v/>
      </c>
      <c r="G276" s="14" t="str">
        <f>+VLOOKUP(B276,'[1]Mau 4B'!$E$10:$BC$365,45,0)</f>
        <v/>
      </c>
      <c r="H276" s="14" t="str">
        <f>+VLOOKUP(B276,'[1]Mau 4B'!$E$10:$BC$365,47,0)</f>
        <v/>
      </c>
      <c r="I276" s="15" t="str">
        <f>+VLOOKUP(B276,'[1]Mau 4B'!$E$10:$BC$365,49,0)</f>
        <v/>
      </c>
      <c r="J276" s="16" t="s">
        <v>19</v>
      </c>
      <c r="K276" s="17" t="str">
        <f>+VLOOKUP(B276,'[1]Mau 4B'!$E$10:$BC$365,29,0)</f>
        <v>Xuất sắc</v>
      </c>
      <c r="L276" s="118" t="s">
        <v>545</v>
      </c>
    </row>
    <row r="277" spans="1:12" s="118" customFormat="1" ht="29.25" customHeight="1" x14ac:dyDescent="0.25">
      <c r="A277" s="79">
        <v>10</v>
      </c>
      <c r="B277" s="22" t="s">
        <v>565</v>
      </c>
      <c r="C277" s="74" t="s">
        <v>566</v>
      </c>
      <c r="D277" s="13" t="s">
        <v>55</v>
      </c>
      <c r="E277" s="14" t="str">
        <f>+VLOOKUP(B277,'[1]Mau 4B'!$E$10:$BC$365,41,0)</f>
        <v>X</v>
      </c>
      <c r="F277" s="14" t="str">
        <f>+VLOOKUP(B277,'[1]Mau 4B'!$E$10:$BC$365,43,0)</f>
        <v/>
      </c>
      <c r="G277" s="14" t="str">
        <f>+VLOOKUP(B277,'[1]Mau 4B'!$E$10:$BC$365,45,0)</f>
        <v/>
      </c>
      <c r="H277" s="14" t="str">
        <f>+VLOOKUP(B277,'[1]Mau 4B'!$E$10:$BC$365,47,0)</f>
        <v/>
      </c>
      <c r="I277" s="15" t="str">
        <f>+VLOOKUP(B277,'[1]Mau 4B'!$E$10:$BC$365,49,0)</f>
        <v/>
      </c>
      <c r="J277" s="16" t="s">
        <v>19</v>
      </c>
      <c r="K277" s="17" t="str">
        <f>+VLOOKUP(B277,'[1]Mau 4B'!$E$10:$BC$365,29,0)</f>
        <v>Xuất sắc</v>
      </c>
      <c r="L277" s="118" t="s">
        <v>545</v>
      </c>
    </row>
    <row r="278" spans="1:12" s="97" customFormat="1" ht="27.95" customHeight="1" x14ac:dyDescent="0.25">
      <c r="A278" s="79">
        <v>11</v>
      </c>
      <c r="B278" s="11" t="s">
        <v>567</v>
      </c>
      <c r="C278" s="74" t="s">
        <v>568</v>
      </c>
      <c r="D278" s="13" t="s">
        <v>55</v>
      </c>
      <c r="E278" s="14" t="str">
        <f>+VLOOKUP(B278,'[1]Mau 4B'!$E$10:$BC$365,41,0)</f>
        <v>X</v>
      </c>
      <c r="F278" s="14" t="str">
        <f>+VLOOKUP(B278,'[1]Mau 4B'!$E$10:$BC$365,43,0)</f>
        <v/>
      </c>
      <c r="G278" s="14" t="str">
        <f>+VLOOKUP(B278,'[1]Mau 4B'!$E$10:$BC$365,45,0)</f>
        <v/>
      </c>
      <c r="H278" s="14" t="str">
        <f>+VLOOKUP(B278,'[1]Mau 4B'!$E$10:$BC$365,47,0)</f>
        <v/>
      </c>
      <c r="I278" s="15" t="str">
        <f>+VLOOKUP(B278,'[1]Mau 4B'!$E$10:$BC$365,49,0)</f>
        <v/>
      </c>
      <c r="J278" s="16" t="s">
        <v>19</v>
      </c>
      <c r="K278" s="17" t="str">
        <f>+VLOOKUP(B278,'[1]Mau 4B'!$E$10:$BC$365,29,0)</f>
        <v>Xuất sắc</v>
      </c>
      <c r="L278" s="118" t="s">
        <v>545</v>
      </c>
    </row>
    <row r="279" spans="1:12" s="118" customFormat="1" ht="27.95" customHeight="1" x14ac:dyDescent="0.25">
      <c r="A279" s="79">
        <v>12</v>
      </c>
      <c r="B279" s="11" t="s">
        <v>569</v>
      </c>
      <c r="C279" s="74" t="s">
        <v>570</v>
      </c>
      <c r="D279" s="13" t="s">
        <v>671</v>
      </c>
      <c r="E279" s="14" t="str">
        <f>+VLOOKUP(B279,'[1]Mau 4B'!$E$10:$BC$365,41,0)</f>
        <v>X</v>
      </c>
      <c r="F279" s="14" t="str">
        <f>+VLOOKUP(B279,'[1]Mau 4B'!$E$10:$BC$365,43,0)</f>
        <v/>
      </c>
      <c r="G279" s="14" t="str">
        <f>+VLOOKUP(B279,'[1]Mau 4B'!$E$10:$BC$365,45,0)</f>
        <v/>
      </c>
      <c r="H279" s="14" t="str">
        <f>+VLOOKUP(B279,'[1]Mau 4B'!$E$10:$BC$365,47,0)</f>
        <v/>
      </c>
      <c r="I279" s="15" t="str">
        <f>+VLOOKUP(B279,'[1]Mau 4B'!$E$10:$BC$365,49,0)</f>
        <v/>
      </c>
      <c r="J279" s="16" t="s">
        <v>19</v>
      </c>
      <c r="K279" s="17" t="str">
        <f>+VLOOKUP(B279,'[1]Mau 4B'!$E$10:$BC$365,29,0)</f>
        <v>Xuất sắc</v>
      </c>
      <c r="L279" s="118" t="s">
        <v>545</v>
      </c>
    </row>
    <row r="280" spans="1:12" s="23" customFormat="1" ht="27.95" customHeight="1" x14ac:dyDescent="0.25">
      <c r="A280" s="79">
        <v>13</v>
      </c>
      <c r="B280" s="98" t="s">
        <v>571</v>
      </c>
      <c r="C280" s="74" t="s">
        <v>572</v>
      </c>
      <c r="D280" s="13" t="s">
        <v>671</v>
      </c>
      <c r="E280" s="14" t="str">
        <f>+VLOOKUP(B280,'[1]Mau 4B'!$E$10:$BC$365,41,0)</f>
        <v>X</v>
      </c>
      <c r="F280" s="14" t="str">
        <f>+VLOOKUP(B280,'[1]Mau 4B'!$E$10:$BC$365,43,0)</f>
        <v/>
      </c>
      <c r="G280" s="14" t="str">
        <f>+VLOOKUP(B280,'[1]Mau 4B'!$E$10:$BC$365,45,0)</f>
        <v/>
      </c>
      <c r="H280" s="14" t="str">
        <f>+VLOOKUP(B280,'[1]Mau 4B'!$E$10:$BC$365,47,0)</f>
        <v/>
      </c>
      <c r="I280" s="15" t="str">
        <f>+VLOOKUP(B280,'[1]Mau 4B'!$E$10:$BC$365,49,0)</f>
        <v/>
      </c>
      <c r="J280" s="16" t="s">
        <v>19</v>
      </c>
      <c r="K280" s="17" t="str">
        <f>+VLOOKUP(B280,'[1]Mau 4B'!$E$10:$BC$365,29,0)</f>
        <v>Xuất sắc</v>
      </c>
      <c r="L280" s="118" t="s">
        <v>545</v>
      </c>
    </row>
    <row r="281" spans="1:12" s="97" customFormat="1" ht="27.95" customHeight="1" x14ac:dyDescent="0.25">
      <c r="A281" s="79">
        <v>14</v>
      </c>
      <c r="B281" s="18" t="s">
        <v>573</v>
      </c>
      <c r="C281" s="74" t="s">
        <v>574</v>
      </c>
      <c r="D281" s="13" t="s">
        <v>671</v>
      </c>
      <c r="E281" s="14" t="str">
        <f>+VLOOKUP(B281,'[1]Mau 4B'!$E$10:$BC$365,41,0)</f>
        <v/>
      </c>
      <c r="F281" s="14" t="str">
        <f>+VLOOKUP(B281,'[1]Mau 4B'!$E$10:$BC$365,43,0)</f>
        <v>X</v>
      </c>
      <c r="G281" s="14" t="str">
        <f>+VLOOKUP(B281,'[1]Mau 4B'!$E$10:$BC$365,45,0)</f>
        <v/>
      </c>
      <c r="H281" s="14" t="str">
        <f>+VLOOKUP(B281,'[1]Mau 4B'!$E$10:$BC$365,47,0)</f>
        <v/>
      </c>
      <c r="I281" s="15" t="str">
        <f>+VLOOKUP(B281,'[1]Mau 4B'!$E$10:$BC$365,49,0)</f>
        <v/>
      </c>
      <c r="J281" s="16" t="s">
        <v>19</v>
      </c>
      <c r="K281" s="17" t="str">
        <f>+VLOOKUP(B281,'[1]Mau 4B'!$E$10:$BC$365,29,0)</f>
        <v>Tốt</v>
      </c>
      <c r="L281" s="118" t="s">
        <v>545</v>
      </c>
    </row>
    <row r="282" spans="1:12" s="97" customFormat="1" ht="27.95" customHeight="1" x14ac:dyDescent="0.25">
      <c r="A282" s="79">
        <v>15</v>
      </c>
      <c r="B282" s="18" t="s">
        <v>575</v>
      </c>
      <c r="C282" s="74" t="s">
        <v>576</v>
      </c>
      <c r="D282" s="13" t="s">
        <v>671</v>
      </c>
      <c r="E282" s="14" t="str">
        <f>+VLOOKUP(B282,'[1]Mau 4B'!$E$10:$BC$365,41,0)</f>
        <v>X</v>
      </c>
      <c r="F282" s="14" t="str">
        <f>+VLOOKUP(B282,'[1]Mau 4B'!$E$10:$BC$365,43,0)</f>
        <v/>
      </c>
      <c r="G282" s="14" t="str">
        <f>+VLOOKUP(B282,'[1]Mau 4B'!$E$10:$BC$365,45,0)</f>
        <v/>
      </c>
      <c r="H282" s="14" t="str">
        <f>+VLOOKUP(B282,'[1]Mau 4B'!$E$10:$BC$365,47,0)</f>
        <v/>
      </c>
      <c r="I282" s="15" t="str">
        <f>+VLOOKUP(B282,'[1]Mau 4B'!$E$10:$BC$365,49,0)</f>
        <v/>
      </c>
      <c r="J282" s="16" t="s">
        <v>19</v>
      </c>
      <c r="K282" s="17" t="str">
        <f>+VLOOKUP(B282,'[1]Mau 4B'!$E$10:$BC$365,29,0)</f>
        <v>Xuất sắc</v>
      </c>
      <c r="L282" s="118" t="s">
        <v>545</v>
      </c>
    </row>
    <row r="283" spans="1:12" s="23" customFormat="1" ht="27.75" customHeight="1" x14ac:dyDescent="0.25">
      <c r="A283" s="79">
        <v>16</v>
      </c>
      <c r="B283" s="99" t="s">
        <v>577</v>
      </c>
      <c r="C283" s="74" t="s">
        <v>578</v>
      </c>
      <c r="D283" s="13" t="s">
        <v>671</v>
      </c>
      <c r="E283" s="14" t="str">
        <f>+VLOOKUP(B283,'[1]Mau 4B'!$E$10:$BC$365,41,0)</f>
        <v/>
      </c>
      <c r="F283" s="14" t="str">
        <f>+VLOOKUP(B283,'[1]Mau 4B'!$E$10:$BC$365,43,0)</f>
        <v>X</v>
      </c>
      <c r="G283" s="14" t="str">
        <f>+VLOOKUP(B283,'[1]Mau 4B'!$E$10:$BC$365,45,0)</f>
        <v/>
      </c>
      <c r="H283" s="14" t="str">
        <f>+VLOOKUP(B283,'[1]Mau 4B'!$E$10:$BC$365,47,0)</f>
        <v/>
      </c>
      <c r="I283" s="15" t="str">
        <f>+VLOOKUP(B283,'[1]Mau 4B'!$E$10:$BC$365,49,0)</f>
        <v/>
      </c>
      <c r="J283" s="16" t="s">
        <v>19</v>
      </c>
      <c r="K283" s="17" t="str">
        <f>+VLOOKUP(B283,'[1]Mau 4B'!$E$10:$BC$365,29,0)</f>
        <v>Tốt</v>
      </c>
      <c r="L283" s="118" t="s">
        <v>545</v>
      </c>
    </row>
    <row r="284" spans="1:12" s="118" customFormat="1" ht="27.95" customHeight="1" x14ac:dyDescent="0.25">
      <c r="A284" s="79">
        <v>17</v>
      </c>
      <c r="B284" s="31" t="s">
        <v>579</v>
      </c>
      <c r="C284" s="74" t="s">
        <v>580</v>
      </c>
      <c r="D284" s="13" t="s">
        <v>88</v>
      </c>
      <c r="E284" s="14" t="str">
        <f>+VLOOKUP(B284,'[1]Mau 4B'!$E$10:$BC$365,41,0)</f>
        <v>X</v>
      </c>
      <c r="F284" s="14" t="str">
        <f>+VLOOKUP(B284,'[1]Mau 4B'!$E$10:$BC$365,43,0)</f>
        <v/>
      </c>
      <c r="G284" s="14" t="str">
        <f>+VLOOKUP(B284,'[1]Mau 4B'!$E$10:$BC$365,45,0)</f>
        <v/>
      </c>
      <c r="H284" s="14" t="str">
        <f>+VLOOKUP(B284,'[1]Mau 4B'!$E$10:$BC$365,47,0)</f>
        <v/>
      </c>
      <c r="I284" s="15" t="str">
        <f>+VLOOKUP(B284,'[1]Mau 4B'!$E$10:$BC$365,49,0)</f>
        <v/>
      </c>
      <c r="J284" s="16" t="s">
        <v>19</v>
      </c>
      <c r="K284" s="17" t="str">
        <f>+VLOOKUP(B284,'[1]Mau 4B'!$E$10:$BC$365,29,0)</f>
        <v>Xuất sắc</v>
      </c>
      <c r="L284" s="118" t="s">
        <v>545</v>
      </c>
    </row>
    <row r="285" spans="1:12" s="75" customFormat="1" ht="27.95" customHeight="1" x14ac:dyDescent="0.25">
      <c r="A285" s="79">
        <v>18</v>
      </c>
      <c r="B285" s="11" t="s">
        <v>581</v>
      </c>
      <c r="C285" s="94" t="s">
        <v>582</v>
      </c>
      <c r="D285" s="13" t="s">
        <v>583</v>
      </c>
      <c r="E285" s="14" t="str">
        <f>+VLOOKUP(B285,'[1]Mau 4B'!$E$10:$BC$365,41,0)</f>
        <v>X</v>
      </c>
      <c r="F285" s="14" t="str">
        <f>+VLOOKUP(B285,'[1]Mau 4B'!$E$10:$BC$365,43,0)</f>
        <v/>
      </c>
      <c r="G285" s="14" t="str">
        <f>+VLOOKUP(B285,'[1]Mau 4B'!$E$10:$BC$365,45,0)</f>
        <v/>
      </c>
      <c r="H285" s="14" t="str">
        <f>+VLOOKUP(B285,'[1]Mau 4B'!$E$10:$BC$365,47,0)</f>
        <v/>
      </c>
      <c r="I285" s="15" t="str">
        <f>+VLOOKUP(B285,'[1]Mau 4B'!$E$10:$BC$365,49,0)</f>
        <v/>
      </c>
      <c r="J285" s="16" t="s">
        <v>19</v>
      </c>
      <c r="K285" s="17" t="str">
        <f>+VLOOKUP(B285,'[1]Mau 4B'!$E$10:$BC$365,29,0)</f>
        <v>Xuất sắc</v>
      </c>
      <c r="L285" s="118" t="s">
        <v>545</v>
      </c>
    </row>
    <row r="286" spans="1:12" s="118" customFormat="1" ht="27.95" customHeight="1" x14ac:dyDescent="0.25">
      <c r="A286" s="79">
        <v>19</v>
      </c>
      <c r="B286" s="58" t="s">
        <v>584</v>
      </c>
      <c r="C286" s="74" t="s">
        <v>585</v>
      </c>
      <c r="D286" s="13" t="s">
        <v>586</v>
      </c>
      <c r="E286" s="14" t="str">
        <f>+VLOOKUP(B286,'[1]Mau 4B'!$E$10:$BC$365,41,0)</f>
        <v>X</v>
      </c>
      <c r="F286" s="14" t="str">
        <f>+VLOOKUP(B286,'[1]Mau 4B'!$E$10:$BC$365,43,0)</f>
        <v/>
      </c>
      <c r="G286" s="14" t="str">
        <f>+VLOOKUP(B286,'[1]Mau 4B'!$E$10:$BC$365,45,0)</f>
        <v/>
      </c>
      <c r="H286" s="14" t="str">
        <f>+VLOOKUP(B286,'[1]Mau 4B'!$E$10:$BC$365,47,0)</f>
        <v/>
      </c>
      <c r="I286" s="15" t="str">
        <f>+VLOOKUP(B286,'[1]Mau 4B'!$E$10:$BC$365,49,0)</f>
        <v/>
      </c>
      <c r="J286" s="16" t="s">
        <v>19</v>
      </c>
      <c r="K286" s="17" t="str">
        <f>+VLOOKUP(B286,'[1]Mau 4B'!$E$10:$BC$365,29,0)</f>
        <v>Xuất sắc</v>
      </c>
      <c r="L286" s="118" t="s">
        <v>545</v>
      </c>
    </row>
    <row r="287" spans="1:12" s="23" customFormat="1" ht="27.95" customHeight="1" x14ac:dyDescent="0.25">
      <c r="A287" s="79">
        <v>20</v>
      </c>
      <c r="B287" s="98" t="s">
        <v>587</v>
      </c>
      <c r="C287" s="74" t="s">
        <v>588</v>
      </c>
      <c r="D287" s="13" t="s">
        <v>586</v>
      </c>
      <c r="E287" s="14" t="str">
        <f>+VLOOKUP(B287,'[1]Mau 4B'!$E$10:$BC$365,41,0)</f>
        <v>X</v>
      </c>
      <c r="F287" s="14" t="str">
        <f>+VLOOKUP(B287,'[1]Mau 4B'!$E$10:$BC$365,43,0)</f>
        <v/>
      </c>
      <c r="G287" s="14" t="str">
        <f>+VLOOKUP(B287,'[1]Mau 4B'!$E$10:$BC$365,45,0)</f>
        <v/>
      </c>
      <c r="H287" s="14" t="str">
        <f>+VLOOKUP(B287,'[1]Mau 4B'!$E$10:$BC$365,47,0)</f>
        <v/>
      </c>
      <c r="I287" s="15" t="str">
        <f>+VLOOKUP(B287,'[1]Mau 4B'!$E$10:$BC$365,49,0)</f>
        <v/>
      </c>
      <c r="J287" s="16" t="s">
        <v>19</v>
      </c>
      <c r="K287" s="17" t="str">
        <f>+VLOOKUP(B287,'[1]Mau 4B'!$E$10:$BC$365,29,0)</f>
        <v>Xuất sắc</v>
      </c>
      <c r="L287" s="118" t="s">
        <v>545</v>
      </c>
    </row>
    <row r="288" spans="1:12" s="23" customFormat="1" ht="27.95" customHeight="1" x14ac:dyDescent="0.25">
      <c r="A288" s="79">
        <v>21</v>
      </c>
      <c r="B288" s="100" t="s">
        <v>589</v>
      </c>
      <c r="C288" s="94" t="s">
        <v>590</v>
      </c>
      <c r="D288" s="13" t="s">
        <v>586</v>
      </c>
      <c r="E288" s="14" t="str">
        <f>+VLOOKUP(B288,'[1]Mau 4B'!$E$10:$BC$365,41,0)</f>
        <v>X</v>
      </c>
      <c r="F288" s="14" t="str">
        <f>+VLOOKUP(B288,'[1]Mau 4B'!$E$10:$BC$365,43,0)</f>
        <v/>
      </c>
      <c r="G288" s="14" t="str">
        <f>+VLOOKUP(B288,'[1]Mau 4B'!$E$10:$BC$365,45,0)</f>
        <v/>
      </c>
      <c r="H288" s="14" t="str">
        <f>+VLOOKUP(B288,'[1]Mau 4B'!$E$10:$BC$365,47,0)</f>
        <v/>
      </c>
      <c r="I288" s="15" t="str">
        <f>+VLOOKUP(B288,'[1]Mau 4B'!$E$10:$BC$365,49,0)</f>
        <v/>
      </c>
      <c r="J288" s="16" t="s">
        <v>19</v>
      </c>
      <c r="K288" s="17" t="str">
        <f>+VLOOKUP(B288,'[1]Mau 4B'!$E$10:$BC$365,29,0)</f>
        <v>Xuất sắc</v>
      </c>
      <c r="L288" s="118" t="s">
        <v>545</v>
      </c>
    </row>
    <row r="289" spans="1:12" s="23" customFormat="1" ht="27.95" customHeight="1" x14ac:dyDescent="0.25">
      <c r="A289" s="79">
        <v>22</v>
      </c>
      <c r="B289" s="11" t="s">
        <v>591</v>
      </c>
      <c r="C289" s="74" t="s">
        <v>592</v>
      </c>
      <c r="D289" s="13" t="s">
        <v>586</v>
      </c>
      <c r="E289" s="14" t="str">
        <f>+VLOOKUP(B289,'[1]Mau 4B'!$E$10:$BC$365,41,0)</f>
        <v>X</v>
      </c>
      <c r="F289" s="14" t="str">
        <f>+VLOOKUP(B289,'[1]Mau 4B'!$E$10:$BC$365,43,0)</f>
        <v/>
      </c>
      <c r="G289" s="14" t="str">
        <f>+VLOOKUP(B289,'[1]Mau 4B'!$E$10:$BC$365,45,0)</f>
        <v/>
      </c>
      <c r="H289" s="14" t="str">
        <f>+VLOOKUP(B289,'[1]Mau 4B'!$E$10:$BC$365,47,0)</f>
        <v/>
      </c>
      <c r="I289" s="15" t="str">
        <f>+VLOOKUP(B289,'[1]Mau 4B'!$E$10:$BC$365,49,0)</f>
        <v/>
      </c>
      <c r="J289" s="16" t="s">
        <v>19</v>
      </c>
      <c r="K289" s="101" t="str">
        <f>+VLOOKUP(B289,'[1]Mau 4B'!$E$10:$BC$365,29,0)</f>
        <v>Xuất sắc</v>
      </c>
      <c r="L289" s="118" t="s">
        <v>545</v>
      </c>
    </row>
    <row r="290" spans="1:12" s="23" customFormat="1" ht="27.95" customHeight="1" x14ac:dyDescent="0.25">
      <c r="A290" s="79">
        <v>23</v>
      </c>
      <c r="B290" s="151" t="s">
        <v>673</v>
      </c>
      <c r="C290" s="152" t="s">
        <v>674</v>
      </c>
      <c r="D290" s="13" t="s">
        <v>586</v>
      </c>
      <c r="E290" s="14" t="str">
        <f>+VLOOKUP(B290,'[1]Mau 4B'!$E$10:$BC$365,41,0)</f>
        <v>X</v>
      </c>
      <c r="F290" s="14"/>
      <c r="G290" s="14"/>
      <c r="H290" s="14"/>
      <c r="I290" s="15"/>
      <c r="J290" s="16" t="s">
        <v>675</v>
      </c>
      <c r="K290" s="101" t="str">
        <f>+VLOOKUP(B290,'[1]Mau 4B'!$E$10:$BC$365,29,0)</f>
        <v>Xuất sắc</v>
      </c>
      <c r="L290" s="118" t="s">
        <v>545</v>
      </c>
    </row>
    <row r="291" spans="1:12" s="27" customFormat="1" ht="27.95" customHeight="1" x14ac:dyDescent="0.25">
      <c r="A291" s="79">
        <v>24</v>
      </c>
      <c r="B291" s="31" t="s">
        <v>593</v>
      </c>
      <c r="C291" s="74" t="s">
        <v>594</v>
      </c>
      <c r="D291" s="13" t="s">
        <v>55</v>
      </c>
      <c r="E291" s="14" t="str">
        <f>+VLOOKUP(B291,'[1]Mau 4B'!$E$10:$BC$365,41,0)</f>
        <v>X</v>
      </c>
      <c r="F291" s="14" t="str">
        <f>+VLOOKUP(B291,'[1]Mau 4B'!$E$10:$BC$365,43,0)</f>
        <v/>
      </c>
      <c r="G291" s="14" t="str">
        <f>+VLOOKUP(B291,'[1]Mau 4B'!$E$10:$BC$365,45,0)</f>
        <v/>
      </c>
      <c r="H291" s="14" t="str">
        <f>+VLOOKUP(B291,'[1]Mau 4B'!$E$10:$BC$365,47,0)</f>
        <v/>
      </c>
      <c r="I291" s="15" t="str">
        <f>+VLOOKUP(B291,'[1]Mau 4B'!$E$10:$BC$365,49,0)</f>
        <v/>
      </c>
      <c r="J291" s="16" t="s">
        <v>19</v>
      </c>
      <c r="K291" s="101" t="str">
        <f>+VLOOKUP(B291,'[1]Mau 4B'!$E$10:$BC$365,29,0)</f>
        <v>Xuất sắc</v>
      </c>
      <c r="L291" s="118" t="s">
        <v>545</v>
      </c>
    </row>
    <row r="292" spans="1:12" s="118" customFormat="1" ht="27.95" customHeight="1" x14ac:dyDescent="0.25">
      <c r="A292" s="79">
        <v>25</v>
      </c>
      <c r="B292" s="102" t="s">
        <v>595</v>
      </c>
      <c r="C292" s="74" t="s">
        <v>596</v>
      </c>
      <c r="D292" s="13" t="s">
        <v>671</v>
      </c>
      <c r="E292" s="14" t="str">
        <f>+VLOOKUP(B292,'[1]Mau 4B'!$E$10:$BC$365,41,0)</f>
        <v/>
      </c>
      <c r="F292" s="14" t="str">
        <f>+VLOOKUP(B292,'[1]Mau 4B'!$E$10:$BC$365,43,0)</f>
        <v>X</v>
      </c>
      <c r="G292" s="14" t="str">
        <f>+VLOOKUP(B292,'[1]Mau 4B'!$E$10:$BC$365,45,0)</f>
        <v/>
      </c>
      <c r="H292" s="14" t="str">
        <f>+VLOOKUP(B292,'[1]Mau 4B'!$E$10:$BC$365,47,0)</f>
        <v/>
      </c>
      <c r="I292" s="15" t="str">
        <f>+VLOOKUP(B292,'[1]Mau 4B'!$E$10:$BC$365,49,0)</f>
        <v/>
      </c>
      <c r="J292" s="16" t="s">
        <v>19</v>
      </c>
      <c r="K292" s="17" t="str">
        <f>+VLOOKUP(B292,'[1]Mau 4B'!$E$10:$BC$365,29,0)</f>
        <v>Tốt</v>
      </c>
      <c r="L292" s="32" t="s">
        <v>545</v>
      </c>
    </row>
    <row r="293" spans="1:12" s="97" customFormat="1" ht="27.95" customHeight="1" x14ac:dyDescent="0.25">
      <c r="A293" s="79">
        <v>26</v>
      </c>
      <c r="B293" s="102" t="s">
        <v>597</v>
      </c>
      <c r="C293" s="74" t="s">
        <v>598</v>
      </c>
      <c r="D293" s="13" t="s">
        <v>135</v>
      </c>
      <c r="E293" s="14" t="str">
        <f>+VLOOKUP(B293,'[1]Mau 4B'!$E$10:$BC$365,41,0)</f>
        <v/>
      </c>
      <c r="F293" s="14" t="str">
        <f>+VLOOKUP(B293,'[1]Mau 4B'!$E$10:$BC$365,43,0)</f>
        <v>X</v>
      </c>
      <c r="G293" s="14" t="str">
        <f>+VLOOKUP(B293,'[1]Mau 4B'!$E$10:$BC$365,45,0)</f>
        <v/>
      </c>
      <c r="H293" s="14" t="str">
        <f>+VLOOKUP(B293,'[1]Mau 4B'!$E$10:$BC$365,47,0)</f>
        <v/>
      </c>
      <c r="I293" s="15" t="str">
        <f>+VLOOKUP(B293,'[1]Mau 4B'!$E$10:$BC$365,49,0)</f>
        <v/>
      </c>
      <c r="J293" s="16" t="s">
        <v>19</v>
      </c>
      <c r="K293" s="17" t="str">
        <f>+VLOOKUP(B293,'[1]Mau 4B'!$E$10:$BC$365,29,0)</f>
        <v>Tốt</v>
      </c>
      <c r="L293" s="32" t="s">
        <v>545</v>
      </c>
    </row>
    <row r="294" spans="1:12" s="118" customFormat="1" ht="27.95" customHeight="1" x14ac:dyDescent="0.25">
      <c r="A294" s="79">
        <v>27</v>
      </c>
      <c r="B294" s="102" t="s">
        <v>599</v>
      </c>
      <c r="C294" s="74" t="s">
        <v>600</v>
      </c>
      <c r="D294" s="13" t="s">
        <v>671</v>
      </c>
      <c r="E294" s="14" t="str">
        <f>+VLOOKUP(B294,'[1]Mau 4B'!$E$10:$BC$365,41,0)</f>
        <v>X</v>
      </c>
      <c r="F294" s="14" t="str">
        <f>+VLOOKUP(B294,'[1]Mau 4B'!$E$10:$BC$365,43,0)</f>
        <v/>
      </c>
      <c r="G294" s="14" t="str">
        <f>+VLOOKUP(B294,'[1]Mau 4B'!$E$10:$BC$365,45,0)</f>
        <v/>
      </c>
      <c r="H294" s="14" t="str">
        <f>+VLOOKUP(B294,'[1]Mau 4B'!$E$10:$BC$365,47,0)</f>
        <v/>
      </c>
      <c r="I294" s="15" t="str">
        <f>+VLOOKUP(B294,'[1]Mau 4B'!$E$10:$BC$365,49,0)</f>
        <v/>
      </c>
      <c r="J294" s="16" t="s">
        <v>19</v>
      </c>
      <c r="K294" s="19" t="str">
        <f>+VLOOKUP(B294,'[1]Mau 4B'!$E$10:$BC$365,29,0)</f>
        <v>Xuất sắc</v>
      </c>
      <c r="L294" s="32" t="s">
        <v>545</v>
      </c>
    </row>
    <row r="295" spans="1:12" s="97" customFormat="1" ht="27.95" customHeight="1" x14ac:dyDescent="0.25">
      <c r="A295" s="79">
        <v>28</v>
      </c>
      <c r="B295" s="18" t="s">
        <v>601</v>
      </c>
      <c r="C295" s="74" t="s">
        <v>602</v>
      </c>
      <c r="D295" s="13" t="s">
        <v>671</v>
      </c>
      <c r="E295" s="14" t="str">
        <f>+VLOOKUP(B295,'[1]Mau 4B'!$E$10:$BC$365,41,0)</f>
        <v>X</v>
      </c>
      <c r="F295" s="14" t="str">
        <f>+VLOOKUP(B295,'[1]Mau 4B'!$E$10:$BC$365,43,0)</f>
        <v/>
      </c>
      <c r="G295" s="14" t="str">
        <f>+VLOOKUP(B295,'[1]Mau 4B'!$E$10:$BC$365,45,0)</f>
        <v/>
      </c>
      <c r="H295" s="14" t="str">
        <f>+VLOOKUP(B295,'[1]Mau 4B'!$E$10:$BC$365,47,0)</f>
        <v/>
      </c>
      <c r="I295" s="15" t="str">
        <f>+VLOOKUP(B295,'[1]Mau 4B'!$E$10:$BC$365,49,0)</f>
        <v/>
      </c>
      <c r="J295" s="16" t="s">
        <v>19</v>
      </c>
      <c r="K295" s="17" t="str">
        <f>+VLOOKUP(B295,'[1]Mau 4B'!$E$10:$BC$365,29,0)</f>
        <v>Xuất sắc</v>
      </c>
      <c r="L295" s="32" t="s">
        <v>545</v>
      </c>
    </row>
    <row r="296" spans="1:12" s="23" customFormat="1" ht="27.95" customHeight="1" x14ac:dyDescent="0.25">
      <c r="A296" s="79">
        <v>29</v>
      </c>
      <c r="B296" s="100" t="s">
        <v>603</v>
      </c>
      <c r="C296" s="74" t="s">
        <v>604</v>
      </c>
      <c r="D296" s="13" t="s">
        <v>88</v>
      </c>
      <c r="E296" s="14" t="str">
        <f>+VLOOKUP(B296,'[1]Mau 4B'!$E$10:$BC$365,41,0)</f>
        <v/>
      </c>
      <c r="F296" s="14" t="str">
        <f>+VLOOKUP(B296,'[1]Mau 4B'!$E$10:$BC$365,43,0)</f>
        <v>X</v>
      </c>
      <c r="G296" s="14" t="str">
        <f>+VLOOKUP(B296,'[1]Mau 4B'!$E$10:$BC$365,45,0)</f>
        <v/>
      </c>
      <c r="H296" s="14" t="str">
        <f>+VLOOKUP(B296,'[1]Mau 4B'!$E$10:$BC$365,47,0)</f>
        <v/>
      </c>
      <c r="I296" s="15" t="str">
        <f>+VLOOKUP(B296,'[1]Mau 4B'!$E$10:$BC$365,49,0)</f>
        <v/>
      </c>
      <c r="J296" s="16" t="s">
        <v>19</v>
      </c>
      <c r="K296" s="17" t="str">
        <f>+VLOOKUP(B296,'[1]Mau 4B'!$E$10:$BC$365,29,0)</f>
        <v>Tốt</v>
      </c>
      <c r="L296" s="32" t="s">
        <v>545</v>
      </c>
    </row>
    <row r="297" spans="1:12" s="118" customFormat="1" ht="27.95" customHeight="1" x14ac:dyDescent="0.25">
      <c r="A297" s="79">
        <v>30</v>
      </c>
      <c r="B297" s="98" t="s">
        <v>605</v>
      </c>
      <c r="C297" s="74" t="s">
        <v>606</v>
      </c>
      <c r="D297" s="13" t="s">
        <v>583</v>
      </c>
      <c r="E297" s="14" t="str">
        <f>+VLOOKUP(B297,'[1]Mau 4B'!$E$10:$BC$365,41,0)</f>
        <v/>
      </c>
      <c r="F297" s="14" t="str">
        <f>+VLOOKUP(B297,'[1]Mau 4B'!$E$10:$BC$365,43,0)</f>
        <v>X</v>
      </c>
      <c r="G297" s="14" t="str">
        <f>+VLOOKUP(B297,'[1]Mau 4B'!$E$10:$BC$365,45,0)</f>
        <v/>
      </c>
      <c r="H297" s="14" t="str">
        <f>+VLOOKUP(B297,'[1]Mau 4B'!$E$10:$BC$365,47,0)</f>
        <v/>
      </c>
      <c r="I297" s="15" t="str">
        <f>+VLOOKUP(B297,'[1]Mau 4B'!$E$10:$BC$365,49,0)</f>
        <v/>
      </c>
      <c r="J297" s="16" t="s">
        <v>19</v>
      </c>
      <c r="K297" s="17" t="str">
        <f>+VLOOKUP(B297,'[1]Mau 4B'!$E$10:$BC$365,29,0)</f>
        <v>Tốt</v>
      </c>
      <c r="L297" s="32" t="s">
        <v>545</v>
      </c>
    </row>
    <row r="298" spans="1:12" s="21" customFormat="1" ht="27.95" customHeight="1" x14ac:dyDescent="0.25">
      <c r="A298" s="79">
        <v>31</v>
      </c>
      <c r="B298" s="98" t="s">
        <v>607</v>
      </c>
      <c r="C298" s="74" t="s">
        <v>608</v>
      </c>
      <c r="D298" s="13" t="s">
        <v>583</v>
      </c>
      <c r="E298" s="14" t="str">
        <f>+VLOOKUP(B298,'[1]Mau 4B'!$E$10:$BC$365,41,0)</f>
        <v/>
      </c>
      <c r="F298" s="14" t="str">
        <f>+VLOOKUP(B298,'[1]Mau 4B'!$E$10:$BC$365,43,0)</f>
        <v>X</v>
      </c>
      <c r="G298" s="14" t="str">
        <f>+VLOOKUP(B298,'[1]Mau 4B'!$E$10:$BC$365,45,0)</f>
        <v/>
      </c>
      <c r="H298" s="14" t="str">
        <f>+VLOOKUP(B298,'[1]Mau 4B'!$E$10:$BC$365,47,0)</f>
        <v/>
      </c>
      <c r="I298" s="15" t="str">
        <f>+VLOOKUP(B298,'[1]Mau 4B'!$E$10:$BC$365,49,0)</f>
        <v/>
      </c>
      <c r="J298" s="16" t="s">
        <v>19</v>
      </c>
      <c r="K298" s="17" t="str">
        <f>+VLOOKUP(B298,'[1]Mau 4B'!$E$10:$BC$365,29,0)</f>
        <v>Tốt</v>
      </c>
      <c r="L298" s="32" t="s">
        <v>545</v>
      </c>
    </row>
    <row r="299" spans="1:12" s="118" customFormat="1" ht="27.95" customHeight="1" x14ac:dyDescent="0.25">
      <c r="A299" s="79">
        <v>32</v>
      </c>
      <c r="B299" s="58" t="s">
        <v>609</v>
      </c>
      <c r="C299" s="74" t="s">
        <v>610</v>
      </c>
      <c r="D299" s="13" t="s">
        <v>586</v>
      </c>
      <c r="E299" s="14" t="str">
        <f>+VLOOKUP(B299,'[1]Mau 4B'!$E$10:$BC$365,41,0)</f>
        <v/>
      </c>
      <c r="F299" s="14" t="str">
        <f>+VLOOKUP(B299,'[1]Mau 4B'!$E$10:$BC$365,43,0)</f>
        <v>X</v>
      </c>
      <c r="G299" s="14" t="str">
        <f>+VLOOKUP(B299,'[1]Mau 4B'!$E$10:$BC$365,45,0)</f>
        <v/>
      </c>
      <c r="H299" s="14" t="str">
        <f>+VLOOKUP(B299,'[1]Mau 4B'!$E$10:$BC$365,47,0)</f>
        <v/>
      </c>
      <c r="I299" s="15" t="str">
        <f>+VLOOKUP(B299,'[1]Mau 4B'!$E$10:$BC$365,49,0)</f>
        <v/>
      </c>
      <c r="J299" s="16" t="s">
        <v>19</v>
      </c>
      <c r="K299" s="17" t="str">
        <f>+VLOOKUP(B299,'[1]Mau 4B'!$E$10:$BC$365,29,0)</f>
        <v>Tốt</v>
      </c>
      <c r="L299" s="32" t="s">
        <v>545</v>
      </c>
    </row>
    <row r="300" spans="1:12" s="21" customFormat="1" ht="27.95" customHeight="1" x14ac:dyDescent="0.25">
      <c r="A300" s="79">
        <v>33</v>
      </c>
      <c r="B300" s="11" t="s">
        <v>611</v>
      </c>
      <c r="C300" s="74" t="s">
        <v>612</v>
      </c>
      <c r="D300" s="13" t="s">
        <v>55</v>
      </c>
      <c r="E300" s="14" t="str">
        <f>+VLOOKUP(B300,'[1]Mau 4B'!$E$10:$BC$365,41,0)</f>
        <v>X</v>
      </c>
      <c r="F300" s="14" t="str">
        <f>+VLOOKUP(B300,'[1]Mau 4B'!$E$10:$BC$365,43,0)</f>
        <v/>
      </c>
      <c r="G300" s="14" t="str">
        <f>+VLOOKUP(B300,'[1]Mau 4B'!$E$10:$BC$365,45,0)</f>
        <v/>
      </c>
      <c r="H300" s="14" t="str">
        <f>+VLOOKUP(B300,'[1]Mau 4B'!$E$10:$BC$365,47,0)</f>
        <v/>
      </c>
      <c r="I300" s="15" t="str">
        <f>+VLOOKUP(B300,'[1]Mau 4B'!$E$10:$BC$365,49,0)</f>
        <v/>
      </c>
      <c r="J300" s="16" t="s">
        <v>19</v>
      </c>
      <c r="K300" s="17" t="str">
        <f>+VLOOKUP(B300,'[1]Mau 4B'!$E$10:$BC$365,29,0)</f>
        <v>Xuất sắc</v>
      </c>
      <c r="L300" s="118" t="s">
        <v>613</v>
      </c>
    </row>
    <row r="301" spans="1:12" s="75" customFormat="1" ht="27.95" customHeight="1" x14ac:dyDescent="0.25">
      <c r="A301" s="79">
        <v>34</v>
      </c>
      <c r="B301" s="11" t="s">
        <v>614</v>
      </c>
      <c r="C301" s="74" t="s">
        <v>615</v>
      </c>
      <c r="D301" s="13" t="s">
        <v>55</v>
      </c>
      <c r="E301" s="14" t="str">
        <f>+VLOOKUP(B301,'[1]Mau 4B'!$E$10:$BC$365,41,0)</f>
        <v>X</v>
      </c>
      <c r="F301" s="14" t="str">
        <f>+VLOOKUP(B301,'[1]Mau 4B'!$E$10:$BC$365,43,0)</f>
        <v/>
      </c>
      <c r="G301" s="14" t="str">
        <f>+VLOOKUP(B301,'[1]Mau 4B'!$E$10:$BC$365,45,0)</f>
        <v/>
      </c>
      <c r="H301" s="14" t="str">
        <f>+VLOOKUP(B301,'[1]Mau 4B'!$E$10:$BC$365,47,0)</f>
        <v/>
      </c>
      <c r="I301" s="15" t="str">
        <f>+VLOOKUP(B301,'[1]Mau 4B'!$E$10:$BC$365,49,0)</f>
        <v/>
      </c>
      <c r="J301" s="16" t="s">
        <v>19</v>
      </c>
      <c r="K301" s="17" t="str">
        <f>+VLOOKUP(B301,'[1]Mau 4B'!$E$10:$BC$365,29,0)</f>
        <v>Xuất sắc</v>
      </c>
      <c r="L301" s="118" t="s">
        <v>613</v>
      </c>
    </row>
    <row r="302" spans="1:12" s="23" customFormat="1" ht="27.75" customHeight="1" x14ac:dyDescent="0.25">
      <c r="A302" s="79">
        <v>35</v>
      </c>
      <c r="B302" s="11" t="s">
        <v>616</v>
      </c>
      <c r="C302" s="74" t="s">
        <v>617</v>
      </c>
      <c r="D302" s="13" t="s">
        <v>55</v>
      </c>
      <c r="E302" s="14" t="str">
        <f>+VLOOKUP(B302,'[1]Mau 4B'!$E$10:$BC$365,41,0)</f>
        <v>X</v>
      </c>
      <c r="F302" s="14" t="str">
        <f>+VLOOKUP(B302,'[1]Mau 4B'!$E$10:$BC$365,43,0)</f>
        <v/>
      </c>
      <c r="G302" s="14" t="str">
        <f>+VLOOKUP(B302,'[1]Mau 4B'!$E$10:$BC$365,45,0)</f>
        <v/>
      </c>
      <c r="H302" s="14" t="str">
        <f>+VLOOKUP(B302,'[1]Mau 4B'!$E$10:$BC$365,47,0)</f>
        <v/>
      </c>
      <c r="I302" s="15" t="str">
        <f>+VLOOKUP(B302,'[1]Mau 4B'!$E$10:$BC$365,49,0)</f>
        <v/>
      </c>
      <c r="J302" s="16" t="s">
        <v>19</v>
      </c>
      <c r="K302" s="17" t="str">
        <f>+VLOOKUP(B302,'[1]Mau 4B'!$E$10:$BC$365,29,0)</f>
        <v>Xuất sắc</v>
      </c>
      <c r="L302" s="118" t="s">
        <v>613</v>
      </c>
    </row>
    <row r="303" spans="1:12" s="118" customFormat="1" ht="30" customHeight="1" x14ac:dyDescent="0.25">
      <c r="A303" s="79">
        <v>36</v>
      </c>
      <c r="B303" s="11" t="s">
        <v>618</v>
      </c>
      <c r="C303" s="74" t="s">
        <v>619</v>
      </c>
      <c r="D303" s="13" t="s">
        <v>55</v>
      </c>
      <c r="E303" s="14" t="str">
        <f>+VLOOKUP(B303,'[1]Mau 4B'!$E$10:$BC$365,41,0)</f>
        <v>X</v>
      </c>
      <c r="F303" s="14" t="str">
        <f>+VLOOKUP(B303,'[1]Mau 4B'!$E$10:$BC$365,43,0)</f>
        <v/>
      </c>
      <c r="G303" s="14" t="str">
        <f>+VLOOKUP(B303,'[1]Mau 4B'!$E$10:$BC$365,45,0)</f>
        <v/>
      </c>
      <c r="H303" s="14" t="str">
        <f>+VLOOKUP(B303,'[1]Mau 4B'!$E$10:$BC$365,47,0)</f>
        <v/>
      </c>
      <c r="I303" s="15" t="str">
        <f>+VLOOKUP(B303,'[1]Mau 4B'!$E$10:$BC$365,49,0)</f>
        <v/>
      </c>
      <c r="J303" s="16" t="s">
        <v>19</v>
      </c>
      <c r="K303" s="17" t="str">
        <f>+VLOOKUP(B303,'[1]Mau 4B'!$E$10:$BC$365,29,0)</f>
        <v>Xuất sắc</v>
      </c>
      <c r="L303" s="118" t="s">
        <v>613</v>
      </c>
    </row>
    <row r="304" spans="1:12" s="118" customFormat="1" ht="30" customHeight="1" x14ac:dyDescent="0.25">
      <c r="A304" s="79">
        <v>37</v>
      </c>
      <c r="B304" s="11" t="s">
        <v>620</v>
      </c>
      <c r="C304" s="74" t="s">
        <v>621</v>
      </c>
      <c r="D304" s="13" t="s">
        <v>55</v>
      </c>
      <c r="E304" s="14" t="str">
        <f>+VLOOKUP(B304,'[1]Mau 4B'!$E$10:$BC$365,41,0)</f>
        <v>X</v>
      </c>
      <c r="F304" s="14" t="str">
        <f>+VLOOKUP(B304,'[1]Mau 4B'!$E$10:$BC$365,43,0)</f>
        <v/>
      </c>
      <c r="G304" s="14" t="str">
        <f>+VLOOKUP(B304,'[1]Mau 4B'!$E$10:$BC$365,45,0)</f>
        <v/>
      </c>
      <c r="H304" s="14" t="str">
        <f>+VLOOKUP(B304,'[1]Mau 4B'!$E$10:$BC$365,47,0)</f>
        <v/>
      </c>
      <c r="I304" s="15" t="str">
        <f>+VLOOKUP(B304,'[1]Mau 4B'!$E$10:$BC$365,49,0)</f>
        <v/>
      </c>
      <c r="J304" s="16" t="s">
        <v>19</v>
      </c>
      <c r="K304" s="17" t="str">
        <f>+VLOOKUP(B304,'[1]Mau 4B'!$E$10:$BC$365,29,0)</f>
        <v>Xuất sắc</v>
      </c>
      <c r="L304" s="118" t="s">
        <v>613</v>
      </c>
    </row>
    <row r="305" spans="1:12" s="118" customFormat="1" ht="30" customHeight="1" x14ac:dyDescent="0.25">
      <c r="A305" s="79">
        <v>38</v>
      </c>
      <c r="B305" s="30" t="s">
        <v>622</v>
      </c>
      <c r="C305" s="74" t="s">
        <v>623</v>
      </c>
      <c r="D305" s="13" t="s">
        <v>55</v>
      </c>
      <c r="E305" s="14" t="str">
        <f>+VLOOKUP(B305,'[1]Mau 4B'!$E$10:$BC$365,41,0)</f>
        <v>X</v>
      </c>
      <c r="F305" s="14" t="str">
        <f>+VLOOKUP(B305,'[1]Mau 4B'!$E$10:$BC$365,43,0)</f>
        <v/>
      </c>
      <c r="G305" s="14" t="str">
        <f>+VLOOKUP(B305,'[1]Mau 4B'!$E$10:$BC$365,45,0)</f>
        <v/>
      </c>
      <c r="H305" s="14" t="str">
        <f>+VLOOKUP(B305,'[1]Mau 4B'!$E$10:$BC$365,47,0)</f>
        <v/>
      </c>
      <c r="I305" s="15" t="str">
        <f>+VLOOKUP(B305,'[1]Mau 4B'!$E$10:$BC$365,49,0)</f>
        <v/>
      </c>
      <c r="J305" s="16" t="s">
        <v>19</v>
      </c>
      <c r="K305" s="17" t="str">
        <f>+VLOOKUP(B305,'[1]Mau 4B'!$E$10:$BC$365,29,0)</f>
        <v>Xuất sắc</v>
      </c>
      <c r="L305" s="118" t="s">
        <v>613</v>
      </c>
    </row>
    <row r="306" spans="1:12" s="118" customFormat="1" ht="30" customHeight="1" x14ac:dyDescent="0.25">
      <c r="A306" s="79">
        <v>39</v>
      </c>
      <c r="B306" s="11" t="s">
        <v>624</v>
      </c>
      <c r="C306" s="74" t="s">
        <v>625</v>
      </c>
      <c r="D306" s="13" t="s">
        <v>55</v>
      </c>
      <c r="E306" s="14" t="str">
        <f>+VLOOKUP(B306,'[1]Mau 4B'!$E$10:$BC$365,41,0)</f>
        <v/>
      </c>
      <c r="F306" s="14" t="str">
        <f>+VLOOKUP(B306,'[1]Mau 4B'!$E$10:$BC$365,43,0)</f>
        <v>X</v>
      </c>
      <c r="G306" s="14" t="str">
        <f>+VLOOKUP(B306,'[1]Mau 4B'!$E$10:$BC$365,45,0)</f>
        <v/>
      </c>
      <c r="H306" s="14" t="str">
        <f>+VLOOKUP(B306,'[1]Mau 4B'!$E$10:$BC$365,47,0)</f>
        <v/>
      </c>
      <c r="I306" s="15" t="str">
        <f>+VLOOKUP(B306,'[1]Mau 4B'!$E$10:$BC$365,49,0)</f>
        <v/>
      </c>
      <c r="J306" s="16" t="s">
        <v>19</v>
      </c>
      <c r="K306" s="17" t="str">
        <f>+VLOOKUP(B306,'[1]Mau 4B'!$E$10:$BC$365,29,0)</f>
        <v>Tốt</v>
      </c>
      <c r="L306" s="118" t="s">
        <v>613</v>
      </c>
    </row>
    <row r="307" spans="1:12" s="118" customFormat="1" ht="30" customHeight="1" x14ac:dyDescent="0.25">
      <c r="A307" s="79">
        <v>40</v>
      </c>
      <c r="B307" s="51" t="s">
        <v>626</v>
      </c>
      <c r="C307" s="74" t="s">
        <v>627</v>
      </c>
      <c r="D307" s="13" t="s">
        <v>55</v>
      </c>
      <c r="E307" s="14" t="str">
        <f>+VLOOKUP(B307,'[1]Mau 4B'!$E$10:$BC$365,41,0)</f>
        <v>X</v>
      </c>
      <c r="F307" s="14" t="str">
        <f>+VLOOKUP(B307,'[1]Mau 4B'!$E$10:$BC$365,43,0)</f>
        <v/>
      </c>
      <c r="G307" s="14" t="str">
        <f>+VLOOKUP(B307,'[1]Mau 4B'!$E$10:$BC$365,45,0)</f>
        <v/>
      </c>
      <c r="H307" s="14" t="str">
        <f>+VLOOKUP(B307,'[1]Mau 4B'!$E$10:$BC$365,47,0)</f>
        <v/>
      </c>
      <c r="I307" s="15" t="str">
        <f>+VLOOKUP(B307,'[1]Mau 4B'!$E$10:$BC$365,49,0)</f>
        <v/>
      </c>
      <c r="J307" s="16" t="s">
        <v>19</v>
      </c>
      <c r="K307" s="17" t="str">
        <f>+VLOOKUP(B307,'[1]Mau 4B'!$E$10:$BC$365,29,0)</f>
        <v>Xuất sắc</v>
      </c>
      <c r="L307" s="118" t="s">
        <v>613</v>
      </c>
    </row>
    <row r="308" spans="1:12" s="118" customFormat="1" ht="30" customHeight="1" x14ac:dyDescent="0.25">
      <c r="A308" s="79">
        <v>41</v>
      </c>
      <c r="B308" s="51" t="s">
        <v>628</v>
      </c>
      <c r="C308" s="74" t="s">
        <v>629</v>
      </c>
      <c r="D308" s="13" t="s">
        <v>55</v>
      </c>
      <c r="E308" s="14" t="str">
        <f>+VLOOKUP(B308,'[1]Mau 4B'!$E$10:$BC$365,41,0)</f>
        <v>X</v>
      </c>
      <c r="F308" s="14" t="str">
        <f>+VLOOKUP(B308,'[1]Mau 4B'!$E$10:$BC$365,43,0)</f>
        <v/>
      </c>
      <c r="G308" s="14" t="str">
        <f>+VLOOKUP(B308,'[1]Mau 4B'!$E$10:$BC$365,45,0)</f>
        <v/>
      </c>
      <c r="H308" s="14" t="str">
        <f>+VLOOKUP(B308,'[1]Mau 4B'!$E$10:$BC$365,47,0)</f>
        <v/>
      </c>
      <c r="I308" s="15" t="str">
        <f>+VLOOKUP(B308,'[1]Mau 4B'!$E$10:$BC$365,49,0)</f>
        <v/>
      </c>
      <c r="J308" s="16" t="s">
        <v>19</v>
      </c>
      <c r="K308" s="17" t="str">
        <f>+VLOOKUP(B308,'[1]Mau 4B'!$E$10:$BC$365,29,0)</f>
        <v>Xuất sắc</v>
      </c>
      <c r="L308" s="118" t="s">
        <v>613</v>
      </c>
    </row>
    <row r="309" spans="1:12" s="118" customFormat="1" ht="27.95" customHeight="1" x14ac:dyDescent="0.25">
      <c r="A309" s="79">
        <v>42</v>
      </c>
      <c r="B309" s="51" t="s">
        <v>630</v>
      </c>
      <c r="C309" s="94" t="s">
        <v>631</v>
      </c>
      <c r="D309" s="13" t="s">
        <v>55</v>
      </c>
      <c r="E309" s="14" t="str">
        <f>+VLOOKUP(B309,'[1]Mau 4B'!$E$10:$BC$365,41,0)</f>
        <v>X</v>
      </c>
      <c r="F309" s="14" t="str">
        <f>+VLOOKUP(B309,'[1]Mau 4B'!$E$10:$BC$365,43,0)</f>
        <v/>
      </c>
      <c r="G309" s="14" t="str">
        <f>+VLOOKUP(B309,'[1]Mau 4B'!$E$10:$BC$365,45,0)</f>
        <v/>
      </c>
      <c r="H309" s="14" t="str">
        <f>+VLOOKUP(B309,'[1]Mau 4B'!$E$10:$BC$365,47,0)</f>
        <v/>
      </c>
      <c r="I309" s="15" t="str">
        <f>+VLOOKUP(B309,'[1]Mau 4B'!$E$10:$BC$365,49,0)</f>
        <v/>
      </c>
      <c r="J309" s="16" t="s">
        <v>19</v>
      </c>
      <c r="K309" s="17" t="str">
        <f>+VLOOKUP(B309,'[1]Mau 4B'!$E$10:$BC$365,29,0)</f>
        <v>Xuất sắc</v>
      </c>
      <c r="L309" s="118" t="s">
        <v>613</v>
      </c>
    </row>
    <row r="310" spans="1:12" s="118" customFormat="1" ht="27.95" customHeight="1" x14ac:dyDescent="0.25">
      <c r="A310" s="79">
        <v>43</v>
      </c>
      <c r="B310" s="98" t="s">
        <v>632</v>
      </c>
      <c r="C310" s="74" t="s">
        <v>633</v>
      </c>
      <c r="D310" s="13" t="s">
        <v>583</v>
      </c>
      <c r="E310" s="14" t="str">
        <f>+VLOOKUP(B310,'[1]Mau 4B'!$E$10:$BC$365,41,0)</f>
        <v/>
      </c>
      <c r="F310" s="14" t="str">
        <f>+VLOOKUP(B310,'[1]Mau 4B'!$E$10:$BC$365,43,0)</f>
        <v>X</v>
      </c>
      <c r="G310" s="14" t="str">
        <f>+VLOOKUP(B310,'[1]Mau 4B'!$E$10:$BC$365,45,0)</f>
        <v/>
      </c>
      <c r="H310" s="14" t="str">
        <f>+VLOOKUP(B310,'[1]Mau 4B'!$E$10:$BC$365,47,0)</f>
        <v/>
      </c>
      <c r="I310" s="15" t="str">
        <f>+VLOOKUP(B310,'[1]Mau 4B'!$E$10:$BC$365,49,0)</f>
        <v/>
      </c>
      <c r="J310" s="16" t="s">
        <v>19</v>
      </c>
      <c r="K310" s="17" t="str">
        <f>+VLOOKUP(B310,'[1]Mau 4B'!$E$10:$BC$365,29,0)</f>
        <v>Tốt</v>
      </c>
      <c r="L310" s="118" t="s">
        <v>613</v>
      </c>
    </row>
    <row r="311" spans="1:12" s="118" customFormat="1" ht="27.95" customHeight="1" x14ac:dyDescent="0.25">
      <c r="A311" s="79">
        <v>44</v>
      </c>
      <c r="B311" s="98" t="s">
        <v>634</v>
      </c>
      <c r="C311" s="74" t="s">
        <v>635</v>
      </c>
      <c r="D311" s="13" t="s">
        <v>583</v>
      </c>
      <c r="E311" s="14" t="str">
        <f>+VLOOKUP(B311,'[1]Mau 4B'!$E$10:$BC$365,41,0)</f>
        <v/>
      </c>
      <c r="F311" s="14" t="str">
        <f>+VLOOKUP(B311,'[1]Mau 4B'!$E$10:$BC$365,43,0)</f>
        <v>X</v>
      </c>
      <c r="G311" s="14" t="str">
        <f>+VLOOKUP(B311,'[1]Mau 4B'!$E$10:$BC$365,45,0)</f>
        <v/>
      </c>
      <c r="H311" s="14" t="str">
        <f>+VLOOKUP(B311,'[1]Mau 4B'!$E$10:$BC$365,47,0)</f>
        <v/>
      </c>
      <c r="I311" s="15" t="str">
        <f>+VLOOKUP(B311,'[1]Mau 4B'!$E$10:$BC$365,49,0)</f>
        <v/>
      </c>
      <c r="J311" s="16" t="s">
        <v>19</v>
      </c>
      <c r="K311" s="17" t="str">
        <f>+VLOOKUP(B311,'[1]Mau 4B'!$E$10:$BC$365,29,0)</f>
        <v>Tốt</v>
      </c>
      <c r="L311" s="118" t="s">
        <v>613</v>
      </c>
    </row>
    <row r="312" spans="1:12" s="118" customFormat="1" ht="27.95" customHeight="1" x14ac:dyDescent="0.25">
      <c r="A312" s="79">
        <v>45</v>
      </c>
      <c r="B312" s="98" t="s">
        <v>636</v>
      </c>
      <c r="C312" s="74" t="s">
        <v>637</v>
      </c>
      <c r="D312" s="13" t="s">
        <v>583</v>
      </c>
      <c r="E312" s="14" t="str">
        <f>+VLOOKUP(B312,'[1]Mau 4B'!$E$10:$BC$365,41,0)</f>
        <v>X</v>
      </c>
      <c r="F312" s="14" t="str">
        <f>+VLOOKUP(B312,'[1]Mau 4B'!$E$10:$BC$365,43,0)</f>
        <v/>
      </c>
      <c r="G312" s="14" t="str">
        <f>+VLOOKUP(B312,'[1]Mau 4B'!$E$10:$BC$365,45,0)</f>
        <v/>
      </c>
      <c r="H312" s="14" t="str">
        <f>+VLOOKUP(B312,'[1]Mau 4B'!$E$10:$BC$365,47,0)</f>
        <v/>
      </c>
      <c r="I312" s="15" t="str">
        <f>+VLOOKUP(B312,'[1]Mau 4B'!$E$10:$BC$365,49,0)</f>
        <v/>
      </c>
      <c r="J312" s="16" t="s">
        <v>19</v>
      </c>
      <c r="K312" s="17" t="str">
        <f>+VLOOKUP(B312,'[1]Mau 4B'!$E$10:$BC$365,29,0)</f>
        <v>Xuất sắc</v>
      </c>
      <c r="L312" s="118" t="s">
        <v>613</v>
      </c>
    </row>
    <row r="313" spans="1:12" s="118" customFormat="1" ht="27.95" customHeight="1" x14ac:dyDescent="0.25">
      <c r="A313" s="79">
        <v>46</v>
      </c>
      <c r="B313" s="103" t="s">
        <v>638</v>
      </c>
      <c r="C313" s="74" t="s">
        <v>639</v>
      </c>
      <c r="D313" s="13" t="s">
        <v>583</v>
      </c>
      <c r="E313" s="14" t="str">
        <f>+VLOOKUP(B313,'[1]Mau 4B'!$E$10:$BC$365,41,0)</f>
        <v/>
      </c>
      <c r="F313" s="14" t="str">
        <f>+VLOOKUP(B313,'[1]Mau 4B'!$E$10:$BC$365,43,0)</f>
        <v>X</v>
      </c>
      <c r="G313" s="14" t="str">
        <f>+VLOOKUP(B313,'[1]Mau 4B'!$E$10:$BC$365,45,0)</f>
        <v/>
      </c>
      <c r="H313" s="14" t="str">
        <f>+VLOOKUP(B313,'[1]Mau 4B'!$E$10:$BC$365,47,0)</f>
        <v/>
      </c>
      <c r="I313" s="15" t="str">
        <f>+VLOOKUP(B313,'[1]Mau 4B'!$E$10:$BC$365,49,0)</f>
        <v/>
      </c>
      <c r="J313" s="16" t="s">
        <v>19</v>
      </c>
      <c r="K313" s="17" t="str">
        <f>+VLOOKUP(B313,'[1]Mau 4B'!$E$10:$BC$365,29,0)</f>
        <v>Tốt</v>
      </c>
      <c r="L313" s="118" t="s">
        <v>613</v>
      </c>
    </row>
    <row r="314" spans="1:12" s="118" customFormat="1" ht="27.95" customHeight="1" x14ac:dyDescent="0.25">
      <c r="A314" s="79">
        <v>47</v>
      </c>
      <c r="B314" s="104" t="s">
        <v>640</v>
      </c>
      <c r="C314" s="74" t="s">
        <v>641</v>
      </c>
      <c r="D314" s="13" t="s">
        <v>583</v>
      </c>
      <c r="E314" s="14" t="str">
        <f>+VLOOKUP(B314,'[1]Mau 4B'!$E$10:$BC$365,41,0)</f>
        <v>X</v>
      </c>
      <c r="F314" s="14" t="str">
        <f>+VLOOKUP(B314,'[1]Mau 4B'!$E$10:$BC$365,43,0)</f>
        <v/>
      </c>
      <c r="G314" s="14" t="str">
        <f>+VLOOKUP(B314,'[1]Mau 4B'!$E$10:$BC$365,45,0)</f>
        <v/>
      </c>
      <c r="H314" s="14" t="str">
        <f>+VLOOKUP(B314,'[1]Mau 4B'!$E$10:$BC$365,47,0)</f>
        <v/>
      </c>
      <c r="I314" s="15" t="str">
        <f>+VLOOKUP(B314,'[1]Mau 4B'!$E$10:$BC$365,49,0)</f>
        <v/>
      </c>
      <c r="J314" s="16" t="s">
        <v>19</v>
      </c>
      <c r="K314" s="17" t="str">
        <f>+VLOOKUP(B314,'[1]Mau 4B'!$E$10:$BC$365,29,0)</f>
        <v>Xuất sắc</v>
      </c>
      <c r="L314" s="118" t="s">
        <v>613</v>
      </c>
    </row>
    <row r="315" spans="1:12" s="118" customFormat="1" ht="27.95" customHeight="1" x14ac:dyDescent="0.25">
      <c r="A315" s="79">
        <v>48</v>
      </c>
      <c r="B315" s="98" t="s">
        <v>642</v>
      </c>
      <c r="C315" s="74" t="s">
        <v>643</v>
      </c>
      <c r="D315" s="13" t="s">
        <v>583</v>
      </c>
      <c r="E315" s="14" t="str">
        <f>+VLOOKUP(B315,'[1]Mau 4B'!$E$10:$BC$365,41,0)</f>
        <v/>
      </c>
      <c r="F315" s="14" t="str">
        <f>+VLOOKUP(B315,'[1]Mau 4B'!$E$10:$BC$365,43,0)</f>
        <v>X</v>
      </c>
      <c r="G315" s="14" t="str">
        <f>+VLOOKUP(B315,'[1]Mau 4B'!$E$10:$BC$365,45,0)</f>
        <v/>
      </c>
      <c r="H315" s="14" t="str">
        <f>+VLOOKUP(B315,'[1]Mau 4B'!$E$10:$BC$365,47,0)</f>
        <v/>
      </c>
      <c r="I315" s="15" t="str">
        <f>+VLOOKUP(B315,'[1]Mau 4B'!$E$10:$BC$365,49,0)</f>
        <v/>
      </c>
      <c r="J315" s="16" t="s">
        <v>19</v>
      </c>
      <c r="K315" s="17" t="str">
        <f>+VLOOKUP(B315,'[1]Mau 4B'!$E$10:$BC$365,29,0)</f>
        <v>Tốt</v>
      </c>
      <c r="L315" s="105" t="s">
        <v>613</v>
      </c>
    </row>
    <row r="316" spans="1:12" s="23" customFormat="1" ht="30" customHeight="1" x14ac:dyDescent="0.25">
      <c r="A316" s="79">
        <v>49</v>
      </c>
      <c r="B316" s="11" t="s">
        <v>644</v>
      </c>
      <c r="C316" s="74" t="s">
        <v>645</v>
      </c>
      <c r="D316" s="13" t="s">
        <v>583</v>
      </c>
      <c r="E316" s="14" t="str">
        <f>+VLOOKUP(B316,'[1]Mau 4B'!$E$10:$BC$365,41,0)</f>
        <v>X</v>
      </c>
      <c r="F316" s="14" t="str">
        <f>+VLOOKUP(B316,'[1]Mau 4B'!$E$10:$BC$365,43,0)</f>
        <v/>
      </c>
      <c r="G316" s="14" t="str">
        <f>+VLOOKUP(B316,'[1]Mau 4B'!$E$10:$BC$365,45,0)</f>
        <v/>
      </c>
      <c r="H316" s="14" t="str">
        <f>+VLOOKUP(B316,'[1]Mau 4B'!$E$10:$BC$365,47,0)</f>
        <v/>
      </c>
      <c r="I316" s="15" t="str">
        <f>+VLOOKUP(B316,'[1]Mau 4B'!$E$10:$BC$365,49,0)</f>
        <v/>
      </c>
      <c r="J316" s="16" t="s">
        <v>19</v>
      </c>
      <c r="K316" s="17" t="str">
        <f>+VLOOKUP(B316,'[1]Mau 4B'!$E$10:$BC$365,29,0)</f>
        <v>Xuất sắc</v>
      </c>
      <c r="L316" s="105" t="s">
        <v>613</v>
      </c>
    </row>
    <row r="317" spans="1:12" s="23" customFormat="1" ht="30" customHeight="1" x14ac:dyDescent="0.25">
      <c r="A317" s="79">
        <v>50</v>
      </c>
      <c r="B317" s="102" t="s">
        <v>646</v>
      </c>
      <c r="C317" s="74" t="s">
        <v>647</v>
      </c>
      <c r="D317" s="13" t="s">
        <v>586</v>
      </c>
      <c r="E317" s="14" t="str">
        <f>+VLOOKUP(B317,'[1]Mau 4B'!$E$10:$BC$365,41,0)</f>
        <v>X</v>
      </c>
      <c r="F317" s="14" t="str">
        <f>+VLOOKUP(B317,'[1]Mau 4B'!$E$10:$BC$365,43,0)</f>
        <v/>
      </c>
      <c r="G317" s="14" t="str">
        <f>+VLOOKUP(B317,'[1]Mau 4B'!$E$10:$BC$365,45,0)</f>
        <v/>
      </c>
      <c r="H317" s="14" t="str">
        <f>+VLOOKUP(B317,'[1]Mau 4B'!$E$10:$BC$365,47,0)</f>
        <v/>
      </c>
      <c r="I317" s="15" t="str">
        <f>+VLOOKUP(B317,'[1]Mau 4B'!$E$10:$BC$365,49,0)</f>
        <v/>
      </c>
      <c r="J317" s="16" t="s">
        <v>19</v>
      </c>
      <c r="K317" s="17" t="str">
        <f>+VLOOKUP(B317,'[1]Mau 4B'!$E$10:$BC$365,29,0)</f>
        <v>Xuất sắc</v>
      </c>
      <c r="L317" s="118" t="s">
        <v>613</v>
      </c>
    </row>
    <row r="318" spans="1:12" s="118" customFormat="1" ht="27.95" customHeight="1" x14ac:dyDescent="0.25">
      <c r="A318" s="79">
        <v>51</v>
      </c>
      <c r="B318" s="102" t="s">
        <v>648</v>
      </c>
      <c r="C318" s="74" t="s">
        <v>649</v>
      </c>
      <c r="D318" s="13" t="s">
        <v>55</v>
      </c>
      <c r="E318" s="14" t="str">
        <f>+VLOOKUP(B318,'[1]Mau 4B'!$E$10:$BC$365,41,0)</f>
        <v/>
      </c>
      <c r="F318" s="14" t="str">
        <f>+VLOOKUP(B318,'[1]Mau 4B'!$E$10:$BC$365,43,0)</f>
        <v>X</v>
      </c>
      <c r="G318" s="14" t="str">
        <f>+VLOOKUP(B318,'[1]Mau 4B'!$E$10:$BC$365,45,0)</f>
        <v/>
      </c>
      <c r="H318" s="14" t="str">
        <f>+VLOOKUP(B318,'[1]Mau 4B'!$E$10:$BC$365,47,0)</f>
        <v/>
      </c>
      <c r="I318" s="15" t="str">
        <f>+VLOOKUP(B318,'[1]Mau 4B'!$E$10:$BC$365,49,0)</f>
        <v/>
      </c>
      <c r="J318" s="16" t="s">
        <v>19</v>
      </c>
      <c r="K318" s="17" t="str">
        <f>+VLOOKUP(B318,'[1]Mau 4B'!$E$10:$BC$365,29,0)</f>
        <v>Tốt</v>
      </c>
      <c r="L318" s="118" t="s">
        <v>613</v>
      </c>
    </row>
    <row r="319" spans="1:12" s="23" customFormat="1" ht="27.95" customHeight="1" x14ac:dyDescent="0.25">
      <c r="A319" s="79">
        <v>52</v>
      </c>
      <c r="B319" s="102" t="s">
        <v>650</v>
      </c>
      <c r="C319" s="74" t="s">
        <v>651</v>
      </c>
      <c r="D319" s="13" t="s">
        <v>55</v>
      </c>
      <c r="E319" s="14" t="str">
        <f>+VLOOKUP(B319,'[1]Mau 4B'!$E$10:$BC$365,41,0)</f>
        <v/>
      </c>
      <c r="F319" s="14" t="str">
        <f>+VLOOKUP(B319,'[1]Mau 4B'!$E$10:$BC$365,43,0)</f>
        <v>X</v>
      </c>
      <c r="G319" s="14" t="str">
        <f>+VLOOKUP(B319,'[1]Mau 4B'!$E$10:$BC$365,45,0)</f>
        <v/>
      </c>
      <c r="H319" s="14" t="str">
        <f>+VLOOKUP(B319,'[1]Mau 4B'!$E$10:$BC$365,47,0)</f>
        <v/>
      </c>
      <c r="I319" s="15" t="str">
        <f>+VLOOKUP(B319,'[1]Mau 4B'!$E$10:$BC$365,49,0)</f>
        <v/>
      </c>
      <c r="J319" s="16" t="s">
        <v>19</v>
      </c>
      <c r="K319" s="17" t="str">
        <f>+VLOOKUP(B319,'[1]Mau 4B'!$E$10:$BC$365,29,0)</f>
        <v>Tốt</v>
      </c>
      <c r="L319" s="118" t="s">
        <v>613</v>
      </c>
    </row>
    <row r="320" spans="1:12" s="118" customFormat="1" ht="27.95" customHeight="1" x14ac:dyDescent="0.25">
      <c r="A320" s="79">
        <v>53</v>
      </c>
      <c r="B320" s="102" t="s">
        <v>652</v>
      </c>
      <c r="C320" s="74" t="s">
        <v>653</v>
      </c>
      <c r="D320" s="13" t="s">
        <v>55</v>
      </c>
      <c r="E320" s="14" t="str">
        <f>+VLOOKUP(B320,'[1]Mau 4B'!$E$10:$BC$365,41,0)</f>
        <v/>
      </c>
      <c r="F320" s="14" t="str">
        <f>+VLOOKUP(B320,'[1]Mau 4B'!$E$10:$BC$365,43,0)</f>
        <v>X</v>
      </c>
      <c r="G320" s="14" t="str">
        <f>+VLOOKUP(B320,'[1]Mau 4B'!$E$10:$BC$365,45,0)</f>
        <v/>
      </c>
      <c r="H320" s="14" t="str">
        <f>+VLOOKUP(B320,'[1]Mau 4B'!$E$10:$BC$365,47,0)</f>
        <v/>
      </c>
      <c r="I320" s="15" t="str">
        <f>+VLOOKUP(B320,'[1]Mau 4B'!$E$10:$BC$365,49,0)</f>
        <v/>
      </c>
      <c r="J320" s="16" t="s">
        <v>19</v>
      </c>
      <c r="K320" s="17" t="str">
        <f>+VLOOKUP(B320,'[1]Mau 4B'!$E$10:$BC$365,29,0)</f>
        <v>Tốt</v>
      </c>
      <c r="L320" s="118" t="s">
        <v>613</v>
      </c>
    </row>
    <row r="321" spans="1:12" s="118" customFormat="1" ht="27.95" customHeight="1" x14ac:dyDescent="0.25">
      <c r="A321" s="79">
        <v>54</v>
      </c>
      <c r="B321" s="103" t="s">
        <v>654</v>
      </c>
      <c r="C321" s="74" t="s">
        <v>655</v>
      </c>
      <c r="D321" s="13" t="s">
        <v>583</v>
      </c>
      <c r="E321" s="14" t="str">
        <f>+VLOOKUP(B321,'[1]Mau 4B'!$E$10:$BC$365,41,0)</f>
        <v/>
      </c>
      <c r="F321" s="14" t="str">
        <f>+VLOOKUP(B321,'[1]Mau 4B'!$E$10:$BC$365,43,0)</f>
        <v>X</v>
      </c>
      <c r="G321" s="14" t="str">
        <f>+VLOOKUP(B321,'[1]Mau 4B'!$E$10:$BC$365,45,0)</f>
        <v/>
      </c>
      <c r="H321" s="14" t="str">
        <f>+VLOOKUP(B321,'[1]Mau 4B'!$E$10:$BC$365,47,0)</f>
        <v/>
      </c>
      <c r="I321" s="15" t="str">
        <f>+VLOOKUP(B321,'[1]Mau 4B'!$E$10:$BC$365,49,0)</f>
        <v/>
      </c>
      <c r="J321" s="16" t="s">
        <v>19</v>
      </c>
      <c r="K321" s="17" t="str">
        <f>+VLOOKUP(B321,'[1]Mau 4B'!$E$10:$BC$365,29,0)</f>
        <v>Tốt</v>
      </c>
      <c r="L321" s="118" t="s">
        <v>613</v>
      </c>
    </row>
    <row r="322" spans="1:12" s="118" customFormat="1" ht="27.95" customHeight="1" x14ac:dyDescent="0.25">
      <c r="A322" s="79">
        <v>55</v>
      </c>
      <c r="B322" s="103" t="s">
        <v>656</v>
      </c>
      <c r="C322" s="74" t="s">
        <v>657</v>
      </c>
      <c r="D322" s="13" t="s">
        <v>583</v>
      </c>
      <c r="E322" s="14" t="str">
        <f>+VLOOKUP(B322,'[1]Mau 4B'!$E$10:$BC$365,41,0)</f>
        <v>X</v>
      </c>
      <c r="F322" s="14" t="str">
        <f>+VLOOKUP(B322,'[1]Mau 4B'!$E$10:$BC$365,43,0)</f>
        <v/>
      </c>
      <c r="G322" s="14" t="str">
        <f>+VLOOKUP(B322,'[1]Mau 4B'!$E$10:$BC$365,45,0)</f>
        <v/>
      </c>
      <c r="H322" s="14" t="str">
        <f>+VLOOKUP(B322,'[1]Mau 4B'!$E$10:$BC$365,47,0)</f>
        <v/>
      </c>
      <c r="I322" s="15" t="str">
        <f>+VLOOKUP(B322,'[1]Mau 4B'!$E$10:$BC$365,49,0)</f>
        <v/>
      </c>
      <c r="J322" s="16" t="s">
        <v>19</v>
      </c>
      <c r="K322" s="17" t="str">
        <f>+VLOOKUP(B322,'[1]Mau 4B'!$E$10:$BC$365,29,0)</f>
        <v>Xuất sắc</v>
      </c>
      <c r="L322" s="118" t="s">
        <v>613</v>
      </c>
    </row>
    <row r="323" spans="1:12" s="21" customFormat="1" ht="27.95" customHeight="1" x14ac:dyDescent="0.25">
      <c r="A323" s="79">
        <v>56</v>
      </c>
      <c r="B323" s="103" t="s">
        <v>658</v>
      </c>
      <c r="C323" s="73" t="s">
        <v>659</v>
      </c>
      <c r="D323" s="13" t="s">
        <v>583</v>
      </c>
      <c r="E323" s="14" t="str">
        <f>+VLOOKUP(B323,'[1]Mau 4B'!$E$10:$BC$365,41,0)</f>
        <v/>
      </c>
      <c r="F323" s="14" t="str">
        <f>+VLOOKUP(B323,'[1]Mau 4B'!$E$10:$BC$365,43,0)</f>
        <v>X</v>
      </c>
      <c r="G323" s="14" t="str">
        <f>+VLOOKUP(B323,'[1]Mau 4B'!$E$10:$BC$365,45,0)</f>
        <v/>
      </c>
      <c r="H323" s="14" t="str">
        <f>+VLOOKUP(B323,'[1]Mau 4B'!$E$10:$BC$365,47,0)</f>
        <v/>
      </c>
      <c r="I323" s="15" t="str">
        <f>+VLOOKUP(B323,'[1]Mau 4B'!$E$10:$BC$365,49,0)</f>
        <v/>
      </c>
      <c r="J323" s="16" t="s">
        <v>19</v>
      </c>
      <c r="K323" s="17" t="str">
        <f>+VLOOKUP(B323,'[1]Mau 4B'!$E$10:$BC$365,29,0)</f>
        <v>Tốt</v>
      </c>
      <c r="L323" s="118" t="s">
        <v>613</v>
      </c>
    </row>
    <row r="324" spans="1:12" s="118" customFormat="1" ht="27.95" customHeight="1" x14ac:dyDescent="0.25">
      <c r="A324" s="79">
        <v>57</v>
      </c>
      <c r="B324" s="98" t="s">
        <v>660</v>
      </c>
      <c r="C324" s="74" t="s">
        <v>661</v>
      </c>
      <c r="D324" s="13" t="s">
        <v>583</v>
      </c>
      <c r="E324" s="14" t="str">
        <f>+VLOOKUP(B324,'[1]Mau 4B'!$E$10:$BC$365,41,0)</f>
        <v/>
      </c>
      <c r="F324" s="14" t="str">
        <f>+VLOOKUP(B324,'[1]Mau 4B'!$E$10:$BC$365,43,0)</f>
        <v>X</v>
      </c>
      <c r="G324" s="14" t="str">
        <f>+VLOOKUP(B324,'[1]Mau 4B'!$E$10:$BC$365,45,0)</f>
        <v/>
      </c>
      <c r="H324" s="14" t="str">
        <f>+VLOOKUP(B324,'[1]Mau 4B'!$E$10:$BC$365,47,0)</f>
        <v/>
      </c>
      <c r="I324" s="15" t="str">
        <f>+VLOOKUP(B324,'[1]Mau 4B'!$E$10:$BC$365,49,0)</f>
        <v/>
      </c>
      <c r="J324" s="16" t="s">
        <v>19</v>
      </c>
      <c r="K324" s="17" t="str">
        <f>+VLOOKUP(B324,'[1]Mau 4B'!$E$10:$BC$365,29,0)</f>
        <v>Tốt</v>
      </c>
      <c r="L324" s="118" t="s">
        <v>613</v>
      </c>
    </row>
    <row r="325" spans="1:12" s="32" customFormat="1" ht="27.95" customHeight="1" x14ac:dyDescent="0.25">
      <c r="A325" s="79">
        <v>58</v>
      </c>
      <c r="B325" s="98" t="s">
        <v>662</v>
      </c>
      <c r="C325" s="106" t="s">
        <v>663</v>
      </c>
      <c r="D325" s="13" t="s">
        <v>583</v>
      </c>
      <c r="E325" s="14" t="str">
        <f>+VLOOKUP(B325,'[1]Mau 4B'!$E$10:$BC$365,41,0)</f>
        <v/>
      </c>
      <c r="F325" s="14" t="str">
        <f>+VLOOKUP(B325,'[1]Mau 4B'!$E$10:$BC$365,43,0)</f>
        <v>X</v>
      </c>
      <c r="G325" s="14" t="str">
        <f>+VLOOKUP(B325,'[1]Mau 4B'!$E$10:$BC$365,45,0)</f>
        <v/>
      </c>
      <c r="H325" s="14" t="str">
        <f>+VLOOKUP(B325,'[1]Mau 4B'!$E$10:$BC$365,47,0)</f>
        <v/>
      </c>
      <c r="I325" s="15" t="str">
        <f>+VLOOKUP(B325,'[1]Mau 4B'!$E$10:$BC$365,49,0)</f>
        <v/>
      </c>
      <c r="J325" s="16" t="s">
        <v>19</v>
      </c>
      <c r="K325" s="17" t="str">
        <f>+VLOOKUP(B325,'[1]Mau 4B'!$E$10:$BC$365,29,0)</f>
        <v>Tốt</v>
      </c>
      <c r="L325" s="118" t="s">
        <v>613</v>
      </c>
    </row>
    <row r="326" spans="1:12" s="118" customFormat="1" ht="30" customHeight="1" x14ac:dyDescent="0.25">
      <c r="A326" s="79">
        <v>59</v>
      </c>
      <c r="B326" s="51" t="s">
        <v>664</v>
      </c>
      <c r="C326" s="107" t="s">
        <v>665</v>
      </c>
      <c r="D326" s="13" t="s">
        <v>583</v>
      </c>
      <c r="E326" s="14" t="str">
        <f>+VLOOKUP(B326,'[1]Mau 4B'!$E$10:$BC$365,41,0)</f>
        <v>X</v>
      </c>
      <c r="F326" s="14" t="str">
        <f>+VLOOKUP(B326,'[1]Mau 4B'!$E$10:$BC$365,43,0)</f>
        <v/>
      </c>
      <c r="G326" s="14" t="str">
        <f>+VLOOKUP(B326,'[1]Mau 4B'!$E$10:$BC$365,45,0)</f>
        <v/>
      </c>
      <c r="H326" s="14" t="str">
        <f>+VLOOKUP(B326,'[1]Mau 4B'!$E$10:$BC$365,47,0)</f>
        <v/>
      </c>
      <c r="I326" s="15" t="str">
        <f>+VLOOKUP(B326,'[1]Mau 4B'!$E$10:$BC$365,49,0)</f>
        <v/>
      </c>
      <c r="J326" s="16" t="s">
        <v>19</v>
      </c>
      <c r="K326" s="17" t="str">
        <f>+VLOOKUP(B326,'[1]Mau 4B'!$E$10:$BC$365,29,0)</f>
        <v>Xuất sắc</v>
      </c>
      <c r="L326" s="118" t="s">
        <v>613</v>
      </c>
    </row>
    <row r="327" spans="1:12" s="118" customFormat="1" ht="27.95" customHeight="1" x14ac:dyDescent="0.25">
      <c r="A327" s="79">
        <v>60</v>
      </c>
      <c r="B327" s="99" t="s">
        <v>666</v>
      </c>
      <c r="C327" s="74" t="s">
        <v>667</v>
      </c>
      <c r="D327" s="13" t="s">
        <v>671</v>
      </c>
      <c r="E327" s="14" t="str">
        <f>+VLOOKUP(B327,'[1]Mau 4B'!$E$10:$BC$365,41,0)</f>
        <v/>
      </c>
      <c r="F327" s="14" t="str">
        <f>+VLOOKUP(B327,'[1]Mau 4B'!$E$10:$BC$365,43,0)</f>
        <v>X</v>
      </c>
      <c r="G327" s="14" t="str">
        <f>+VLOOKUP(B327,'[1]Mau 4B'!$E$10:$BC$365,45,0)</f>
        <v/>
      </c>
      <c r="H327" s="14" t="str">
        <f>+VLOOKUP(B327,'[1]Mau 4B'!$E$10:$BC$365,47,0)</f>
        <v/>
      </c>
      <c r="I327" s="15" t="str">
        <f>+VLOOKUP(B327,'[1]Mau 4B'!$E$10:$BC$365,49,0)</f>
        <v/>
      </c>
      <c r="J327" s="16" t="s">
        <v>19</v>
      </c>
      <c r="K327" s="19" t="str">
        <f>+VLOOKUP(B327,'[1]Mau 4B'!$E$10:$BC$365,29,0)</f>
        <v>Tốt</v>
      </c>
      <c r="L327" s="105" t="s">
        <v>613</v>
      </c>
    </row>
    <row r="328" spans="1:12" s="23" customFormat="1" ht="31.5" customHeight="1" x14ac:dyDescent="0.25">
      <c r="A328" s="79"/>
      <c r="B328" s="98"/>
      <c r="C328" s="108"/>
      <c r="D328" s="12"/>
      <c r="E328" s="81">
        <f>COUNTIF(E$268:E$327,"X")</f>
        <v>39</v>
      </c>
      <c r="F328" s="81">
        <f>COUNTIF(F$268:F$327,"X")</f>
        <v>21</v>
      </c>
      <c r="G328" s="81">
        <f>COUNTIF(G$268:G$326,"X")</f>
        <v>0</v>
      </c>
      <c r="H328" s="81">
        <f>COUNTIF(H$268:H$326,"X")</f>
        <v>0</v>
      </c>
      <c r="I328" s="81">
        <f>COUNTIF(I$268:I$326,"X")</f>
        <v>0</v>
      </c>
      <c r="J328" s="83"/>
      <c r="K328" s="17">
        <f>SUM(E328:I328)</f>
        <v>60</v>
      </c>
      <c r="L328" s="23">
        <f>COUNTIF(L$268:L$326,"CMNV")</f>
        <v>32</v>
      </c>
    </row>
    <row r="329" spans="1:12" s="23" customFormat="1" ht="50.25" customHeight="1" x14ac:dyDescent="0.25">
      <c r="A329" s="79"/>
      <c r="B329" s="98"/>
      <c r="C329" s="108"/>
      <c r="D329" s="12"/>
      <c r="E329" s="85" t="s">
        <v>668</v>
      </c>
      <c r="F329" s="85" t="s">
        <v>669</v>
      </c>
      <c r="G329" s="85"/>
      <c r="H329" s="85"/>
      <c r="I329" s="93"/>
      <c r="J329" s="83"/>
      <c r="K329" s="17">
        <f>K262+K328</f>
        <v>313</v>
      </c>
      <c r="L329" s="23">
        <f>COUNTIF(L$268:L$327,"hỗ trợ PV")</f>
        <v>28</v>
      </c>
    </row>
    <row r="330" spans="1:12" s="23" customFormat="1" ht="24.75" customHeight="1" x14ac:dyDescent="0.25">
      <c r="A330" s="79"/>
      <c r="B330" s="98"/>
      <c r="C330" s="74"/>
      <c r="D330" s="74"/>
      <c r="E330" s="88">
        <f>E328/60*100</f>
        <v>65</v>
      </c>
      <c r="F330" s="88">
        <f>F328/60*100</f>
        <v>35</v>
      </c>
      <c r="G330" s="88">
        <f>G328/60*100</f>
        <v>0</v>
      </c>
      <c r="H330" s="88">
        <f>H328/60*100</f>
        <v>0</v>
      </c>
      <c r="I330" s="88">
        <f>I328/60*100</f>
        <v>0</v>
      </c>
      <c r="J330" s="83"/>
      <c r="K330" s="17"/>
    </row>
    <row r="331" spans="1:12" s="1" customFormat="1" ht="18.75" x14ac:dyDescent="0.25">
      <c r="A331" s="109"/>
      <c r="B331" s="110"/>
      <c r="C331" s="111"/>
      <c r="D331" s="111"/>
      <c r="I331" s="2"/>
    </row>
    <row r="332" spans="1:12" ht="25.5" customHeight="1" x14ac:dyDescent="0.25">
      <c r="E332" s="115">
        <f>E328+E262</f>
        <v>240</v>
      </c>
      <c r="F332" s="115">
        <f>F328+F262</f>
        <v>72</v>
      </c>
      <c r="G332" s="115">
        <f>G328+G262</f>
        <v>0</v>
      </c>
      <c r="H332" s="115">
        <f>H328+H262</f>
        <v>0</v>
      </c>
      <c r="I332" s="115">
        <f>I328+I262</f>
        <v>1</v>
      </c>
      <c r="J332" s="115"/>
      <c r="K332" s="115">
        <f>SUM(E332:I332)</f>
        <v>313</v>
      </c>
    </row>
    <row r="333" spans="1:12" ht="27.75" customHeight="1" x14ac:dyDescent="0.25">
      <c r="E333" s="116">
        <f>E332/$K$332*100</f>
        <v>76.677316293929707</v>
      </c>
      <c r="F333" s="116">
        <f t="shared" ref="F333:I333" si="0">F332/$K$332*100</f>
        <v>23.003194888178914</v>
      </c>
      <c r="G333" s="116">
        <f t="shared" si="0"/>
        <v>0</v>
      </c>
      <c r="H333" s="116">
        <f t="shared" si="0"/>
        <v>0</v>
      </c>
      <c r="I333" s="116">
        <f t="shared" si="0"/>
        <v>0.31948881789137379</v>
      </c>
    </row>
    <row r="337" spans="2:4" x14ac:dyDescent="0.25">
      <c r="B337" s="112"/>
      <c r="C337" s="112"/>
      <c r="D337" s="112"/>
    </row>
  </sheetData>
  <autoFilter ref="A267:L329">
    <sortState ref="A268:L330">
      <sortCondition ref="L267:L330"/>
    </sortState>
  </autoFilter>
  <mergeCells count="10">
    <mergeCell ref="D5:D6"/>
    <mergeCell ref="E5:I5"/>
    <mergeCell ref="J5:J6"/>
    <mergeCell ref="C264:J264"/>
    <mergeCell ref="A1:C1"/>
    <mergeCell ref="A2:C2"/>
    <mergeCell ref="A3:C3"/>
    <mergeCell ref="A5:A6"/>
    <mergeCell ref="B5:B6"/>
    <mergeCell ref="C5:C6"/>
  </mergeCells>
  <printOptions horizontalCentered="1"/>
  <pageMargins left="0.48" right="0.33" top="0.65" bottom="0.55000000000000004" header="0.3" footer="0.3"/>
  <pageSetup paperSize="8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KQ THEO XẾP LOẠI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dcterms:created xsi:type="dcterms:W3CDTF">2026-04-03T02:49:38Z</dcterms:created>
  <dcterms:modified xsi:type="dcterms:W3CDTF">2026-07-08T01:37:11Z</dcterms:modified>
</cp:coreProperties>
</file>