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 yWindow="-10" windowWidth="9600" windowHeight="7130"/>
  </bookViews>
  <sheets>
    <sheet name="Danh sach" sheetId="1" r:id="rId1"/>
  </sheets>
  <definedNames>
    <definedName name="_xlnm.Print_Area" localSheetId="0">'Danh sach'!$B$2:$P$48</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9" i="1" l="1"/>
  <c r="E41" i="1"/>
  <c r="E43" i="1"/>
  <c r="E36" i="1"/>
  <c r="E37" i="1"/>
  <c r="E38" i="1"/>
  <c r="E40" i="1"/>
  <c r="E42" i="1"/>
  <c r="E44" i="1"/>
  <c r="E45" i="1"/>
  <c r="E35" i="1"/>
</calcChain>
</file>

<file path=xl/sharedStrings.xml><?xml version="1.0" encoding="utf-8"?>
<sst xmlns="http://schemas.openxmlformats.org/spreadsheetml/2006/main" count="326" uniqueCount="209">
  <si>
    <t>Tên trường:</t>
  </si>
  <si>
    <t>#</t>
  </si>
  <si>
    <t>Họ - Tên đệm</t>
  </si>
  <si>
    <t>Tên</t>
  </si>
  <si>
    <t>Giới</t>
  </si>
  <si>
    <t>Email</t>
  </si>
  <si>
    <t>Số điện thoại</t>
  </si>
  <si>
    <t>Mã số sinh viên</t>
  </si>
  <si>
    <t>Ngành học</t>
  </si>
  <si>
    <t xml:space="preserve">DỰ ÁN QUỸ MÁY TÍNH 
Hỗ trợ sinh viên mượn máy tính học tập </t>
  </si>
  <si>
    <t>NOTE</t>
  </si>
  <si>
    <t>Đơn vị phụ trách:</t>
  </si>
  <si>
    <t>Người đại diện:</t>
  </si>
  <si>
    <t>Thời gian:</t>
  </si>
  <si>
    <t>(2) Nêu rõ hoàn cảnh gia đình/ khó khăn kinh tế của sinh viên cần hỗ trợ, có thể thuộc: 
- (a) Mồ côi cả cha và mẹ hoặc mồ côi cha/mẹ, thuộc diện hộ nghèo, cận nghèo điều kiện kinh tế khó khăn và đang có 02 người phụ thuộc trở lên.
- (b) Còn cả cha, mẹ nhưng cha/mẹ mắc bệnh hiểm nghèo, khuyết tật, mất sức lao động, thuộc hộ nghèo, cận nghèo, điều kiện kinh tế khó khăn và đang có 02 người phụ thuộc trở lên.
- (c) Hoàn cảnh kinh tế khó khăn căn cứ theo các quy định chính sách hỗ trợ xã hội của Chính phủ hoặc mức thu nhập trung bình của gia đình thuộc nhóm thu nhập thấp so với thu nhập bình quân khu vực.</t>
  </si>
  <si>
    <t>Điểm tổng kết của học kỳ liền kề</t>
  </si>
  <si>
    <r>
      <t xml:space="preserve">Ngày sinh </t>
    </r>
    <r>
      <rPr>
        <sz val="12"/>
        <color theme="1"/>
        <rFont val="Times New Roman"/>
        <family val="1"/>
        <charset val="163"/>
      </rPr>
      <t>(DD/MM/YYYY)</t>
    </r>
  </si>
  <si>
    <r>
      <t xml:space="preserve">Năm học </t>
    </r>
    <r>
      <rPr>
        <sz val="12"/>
        <color theme="1"/>
        <rFont val="Times New Roman"/>
        <family val="1"/>
        <charset val="163"/>
      </rPr>
      <t>(1)</t>
    </r>
  </si>
  <si>
    <r>
      <t xml:space="preserve">Hoàn cảnh gia đình/ Khó khăn về kinh tế </t>
    </r>
    <r>
      <rPr>
        <sz val="12"/>
        <color theme="1"/>
        <rFont val="Times New Roman"/>
        <family val="1"/>
        <charset val="163"/>
      </rPr>
      <t xml:space="preserve"> (Nêu rõ) (2)</t>
    </r>
  </si>
  <si>
    <t>Trường Cao Đẳng Lý Tự Trọng TP.HCM</t>
  </si>
  <si>
    <t>P. Quản lý Khoa học Hợp tác Quốc Tế</t>
  </si>
  <si>
    <t>Nguyễn Thị Thùy Tiên</t>
  </si>
  <si>
    <t xml:space="preserve">(1) Điền theo ký tự viết tắt tương ứng: 
 - Cao đẳng: C1, C2, C3 (tương ứng: SV năm 1, 2, 3) 
</t>
  </si>
  <si>
    <t>Nguyễn Quốc</t>
  </si>
  <si>
    <t>Tuấn</t>
  </si>
  <si>
    <t>Nam</t>
  </si>
  <si>
    <t>20/09/1996</t>
  </si>
  <si>
    <t>2019-2020</t>
  </si>
  <si>
    <t>Điện công nghiệp</t>
  </si>
  <si>
    <t>Trần Lê Như</t>
  </si>
  <si>
    <t>Bình</t>
  </si>
  <si>
    <t>Nữ</t>
  </si>
  <si>
    <t>Cơ điện tử</t>
  </si>
  <si>
    <t>Điện - điện tử</t>
  </si>
  <si>
    <t>Nguyễn Thị Xuân</t>
  </si>
  <si>
    <t>Hiệp</t>
  </si>
  <si>
    <t xml:space="preserve"> - Gia đình khó khăn, thuộc hộ cận nghèo;
 - Là lớp trưởng gương mẫu, tích cực tham gia phong trào.</t>
  </si>
  <si>
    <t xml:space="preserve"> - Gia đình khó khăn;
 - Cha mẹ lớn tuổi, mất sức lao động;
 - Bản thân SV phải tự đi làm kiến tiền trang trãi việc học;
 - Là cán bộ lớp gương mẫu, tích cực tham gia phong trào.</t>
  </si>
  <si>
    <t xml:space="preserve"> - Gia đình khó khăn; Bản thân SV phải tự đi làm kiến tiền trang trãi việc học;
 - Là cán bộ lớp gương mẫu, tích cực tham gia phong trào.</t>
  </si>
  <si>
    <t>0898209960</t>
  </si>
  <si>
    <t>0908702377</t>
  </si>
  <si>
    <t>0948839459</t>
  </si>
  <si>
    <t>Lê Thị Minh</t>
  </si>
  <si>
    <t>Tâm</t>
  </si>
  <si>
    <t>05/11/2001</t>
  </si>
  <si>
    <t>0338246978</t>
  </si>
  <si>
    <t xml:space="preserve"> - Gia đình khó khăn;
 - Cha mẹ ly hôn, 1 mình mẹ nuôi 3 con tuổi đi học;
 - Bản thân SV phải tự đi làm kiến tiền trang trãi việc học;
 - Là Sinh viên gương mẫu, tích cực tham gia phong trào</t>
  </si>
  <si>
    <t xml:space="preserve">Trịnh Tài </t>
  </si>
  <si>
    <t xml:space="preserve">Phan Minh </t>
  </si>
  <si>
    <t xml:space="preserve">Châu Chiêu </t>
  </si>
  <si>
    <t xml:space="preserve">Nguyễn Văn </t>
  </si>
  <si>
    <t>An</t>
  </si>
  <si>
    <t>Nguyên</t>
  </si>
  <si>
    <t>Hùng</t>
  </si>
  <si>
    <t>Kiên</t>
  </si>
  <si>
    <t>Nhân</t>
  </si>
  <si>
    <t>Dũng</t>
  </si>
  <si>
    <t>Hà Võ</t>
  </si>
  <si>
    <t xml:space="preserve">Nguyễn Trí </t>
  </si>
  <si>
    <t xml:space="preserve">Nguyễn Hùng </t>
  </si>
  <si>
    <t xml:space="preserve">Hứa An </t>
  </si>
  <si>
    <t>Động lực</t>
  </si>
  <si>
    <t>0393587210</t>
  </si>
  <si>
    <t>0923670337</t>
  </si>
  <si>
    <t>0853210732</t>
  </si>
  <si>
    <t>0987332945</t>
  </si>
  <si>
    <t>0372767432</t>
  </si>
  <si>
    <t>0972435417</t>
  </si>
  <si>
    <t>0399821776</t>
  </si>
  <si>
    <t>0376301023</t>
  </si>
  <si>
    <t>Dân tộc Hoa, Hộ nghèo 2019</t>
  </si>
  <si>
    <t>- Gia đình khó khăn; Bản thân SV phải tự đi làm kiến tiền trang trãi việc học;</t>
  </si>
  <si>
    <t>Nguyễn Duy</t>
  </si>
  <si>
    <t>Thái</t>
  </si>
  <si>
    <t>25/06/2001</t>
  </si>
  <si>
    <t>0374579765</t>
  </si>
  <si>
    <t xml:space="preserve"> - Gia đình khó khăn;
 - Mồ côi cha
 - Thuộc hộ nghèo
 </t>
  </si>
  <si>
    <t>Biện Thành</t>
  </si>
  <si>
    <t>Thi</t>
  </si>
  <si>
    <t>0328584311</t>
  </si>
  <si>
    <t>2019-2021</t>
  </si>
  <si>
    <t xml:space="preserve"> - Gia đình khó khăn;
 - Thuộc hộ nghèo
 </t>
  </si>
  <si>
    <t>Bùi Văn Tuấn</t>
  </si>
  <si>
    <t>Vũ</t>
  </si>
  <si>
    <t>19/01/1994</t>
  </si>
  <si>
    <t>Tự động hóa</t>
  </si>
  <si>
    <t xml:space="preserve"> - Gia đình khó khăn;
 - Thuộc hộ nghèo;
 - Là cán bộ lớp gương mẫu, tích cực tham gia phong trào.
</t>
  </si>
  <si>
    <t>Nguyễn Phan Hoàng</t>
  </si>
  <si>
    <t>Phúc</t>
  </si>
  <si>
    <t xml:space="preserve"> - Gia đình khó khăn;
 - Bản thân SV phải tự đi làm kiến tiền trang trãi việc học;
</t>
  </si>
  <si>
    <t>Võ Trần Nhật</t>
  </si>
  <si>
    <t>14/10/2001</t>
  </si>
  <si>
    <t xml:space="preserve"> - Gia đình khó khăn;
 - Thuộc hộ nghèo
 - Là cán bộ lớp gương mẫu, tích cực tham gia phong trào.</t>
  </si>
  <si>
    <t>Kim Thị Bích</t>
  </si>
  <si>
    <t>Luân</t>
  </si>
  <si>
    <t>Rơ Châm</t>
  </si>
  <si>
    <t>Mlai</t>
  </si>
  <si>
    <t>May - Thời Trang</t>
  </si>
  <si>
    <t xml:space="preserve">Lê Thị Ngọc </t>
  </si>
  <si>
    <t>Hân</t>
  </si>
  <si>
    <t>Công Nghệ Thông tin</t>
  </si>
  <si>
    <t>- Gia đình thuộc diện cận nghèo</t>
  </si>
  <si>
    <t>Phạm Thành</t>
  </si>
  <si>
    <t>Trung</t>
  </si>
  <si>
    <t>Thắng</t>
  </si>
  <si>
    <t>Phạm Nhật</t>
  </si>
  <si>
    <t>Anh</t>
  </si>
  <si>
    <t>0338541544</t>
  </si>
  <si>
    <t>0394295512</t>
  </si>
  <si>
    <t>0375632596</t>
  </si>
  <si>
    <t>20/05/2001</t>
  </si>
  <si>
    <t>0352883573</t>
  </si>
  <si>
    <t>0353403694</t>
  </si>
  <si>
    <t>15/08/2001</t>
  </si>
  <si>
    <t>18/10/2001</t>
  </si>
  <si>
    <t>14/01/2001</t>
  </si>
  <si>
    <t>16/05/2001</t>
  </si>
  <si>
    <t>26/10/2001</t>
  </si>
  <si>
    <t>31/10/2001</t>
  </si>
  <si>
    <t>26/04/2001</t>
  </si>
  <si>
    <t>13/10/2000</t>
  </si>
  <si>
    <t>-Gia đình khó khăn, mồ côi cha, mẹ làm nông thu nhập bấp bênh</t>
  </si>
  <si>
    <t>-Gia đình khó khăn, kinh tế không ổn định, thu nhập thấp.</t>
  </si>
  <si>
    <t>-DT.Khmer-KT.ĐBKK, Trong diện xét nhưng không đủ Kinh phí để cấp</t>
  </si>
  <si>
    <t>-DT.Jrai-KT.ĐBKK, Trong diện xét nhưng không đủ Kinh phí để cấp</t>
  </si>
  <si>
    <t>2018-2020</t>
  </si>
  <si>
    <t>Minh</t>
  </si>
  <si>
    <t>Công Nghệ Kỹ thuật Cơ khí</t>
  </si>
  <si>
    <t>Bố mẹ lớn tuổi, làm nghề đi biển khó khăn về sức khỏe, thu nhập bữa có bữa không, kinh tế thấp.</t>
  </si>
  <si>
    <t>Trần Trí</t>
  </si>
  <si>
    <t>Phát</t>
  </si>
  <si>
    <t>Nhà có hoàn cảnh khó khăn, thu nhập không ổn định.</t>
  </si>
  <si>
    <t>0824529844</t>
  </si>
  <si>
    <t>0355625221</t>
  </si>
  <si>
    <t>Lê Thị Ngọc</t>
  </si>
  <si>
    <t>Hạnh</t>
  </si>
  <si>
    <t>0925902302</t>
  </si>
  <si>
    <t xml:space="preserve"> - Gia đình khó khăn;
 - Là cán bộ lớp gương mẫu, tích cực tham gia phong trào.</t>
  </si>
  <si>
    <t>19001736</t>
  </si>
  <si>
    <t>TB:: 8.8</t>
  </si>
  <si>
    <t xml:space="preserve">HT: 8,63
RL: 97 </t>
  </si>
  <si>
    <t xml:space="preserve">HT: 8,53
RL: 100 </t>
  </si>
  <si>
    <t xml:space="preserve">HT: 6,75
RL: 100 </t>
  </si>
  <si>
    <t xml:space="preserve">HT: 8,08
RL: 81 </t>
  </si>
  <si>
    <t xml:space="preserve">HT: 8,18
RL: 77 </t>
  </si>
  <si>
    <t xml:space="preserve">HT: 8,13
RL: 77 </t>
  </si>
  <si>
    <t xml:space="preserve">HT: 8,3
RL: 84 </t>
  </si>
  <si>
    <t xml:space="preserve">HT: 8,95
RL: 100 </t>
  </si>
  <si>
    <t xml:space="preserve">HT: 8,65
RL: 80 </t>
  </si>
  <si>
    <t>HT: 8,88
RL: 100</t>
  </si>
  <si>
    <t xml:space="preserve">HT: 8,29
RL: 88 </t>
  </si>
  <si>
    <t xml:space="preserve">HT: 7,96
RL: 78 </t>
  </si>
  <si>
    <t xml:space="preserve">HT: 8,57
RL: 78 </t>
  </si>
  <si>
    <t xml:space="preserve">HT: 8,55
RL: 95 </t>
  </si>
  <si>
    <t xml:space="preserve">HT: 8,43
RL: 80 </t>
  </si>
  <si>
    <t xml:space="preserve">HT: 7,94
RL: 76 </t>
  </si>
  <si>
    <t xml:space="preserve">HT: 7,97
RL: 84 </t>
  </si>
  <si>
    <t xml:space="preserve">HT: 7,36
RL: 76 </t>
  </si>
  <si>
    <t xml:space="preserve">HT: 7,58
RL: 70 </t>
  </si>
  <si>
    <t xml:space="preserve">HT: 7.56
RL: 74 </t>
  </si>
  <si>
    <t xml:space="preserve">HT: 8.06
RL: 77 </t>
  </si>
  <si>
    <t xml:space="preserve">HT: 7.98
RL: 79 </t>
  </si>
  <si>
    <t xml:space="preserve">HT:7.84
RL: 72 </t>
  </si>
  <si>
    <t xml:space="preserve">HT:7.10
RL: 88 </t>
  </si>
  <si>
    <t>HT:7.96
RL: 100</t>
  </si>
  <si>
    <t>19003065</t>
  </si>
  <si>
    <t>Nguyễn Văn Kiên</t>
  </si>
  <si>
    <t>19002848</t>
  </si>
  <si>
    <t>Nguyễn Đức Mạnh</t>
  </si>
  <si>
    <t>19003844</t>
  </si>
  <si>
    <t>Trần Đình Đức</t>
  </si>
  <si>
    <t>19004094</t>
  </si>
  <si>
    <t>Vũ Đức Tuân</t>
  </si>
  <si>
    <t>19002936</t>
  </si>
  <si>
    <t>Trương Hoài Phương</t>
  </si>
  <si>
    <t>18003729</t>
  </si>
  <si>
    <t>Ngô Anh Quân</t>
  </si>
  <si>
    <t>19003188</t>
  </si>
  <si>
    <t>Lê Văn Nam</t>
  </si>
  <si>
    <t>19004523</t>
  </si>
  <si>
    <t>Lê Nguyễn Trọn</t>
  </si>
  <si>
    <t>19003363</t>
  </si>
  <si>
    <t>Nguyễn Văn Tỷ</t>
  </si>
  <si>
    <t>19002209</t>
  </si>
  <si>
    <t>Nguyễn Thành Phú</t>
  </si>
  <si>
    <t>19003775</t>
  </si>
  <si>
    <t>Nguyễn Quang Tuấn</t>
  </si>
  <si>
    <t>HT: 74      RL: 7.28</t>
  </si>
  <si>
    <t>HT: 71      RL: 7.11</t>
  </si>
  <si>
    <t>HT: 85      RL: 7.11</t>
  </si>
  <si>
    <t>HT: 87      RL: 7.93</t>
  </si>
  <si>
    <t>HT: 79      RL: 7.73</t>
  </si>
  <si>
    <t>HT: 76      RL: 7.34</t>
  </si>
  <si>
    <t>HT: 82      RL: 7.18</t>
  </si>
  <si>
    <t>HT: 85      RL: 7.39</t>
  </si>
  <si>
    <t>HT: 72      RL: 7.13</t>
  </si>
  <si>
    <t>HT: 80      RL: 7.08</t>
  </si>
  <si>
    <t>HT: 75      RL: 7.08</t>
  </si>
  <si>
    <t>Kỹ thuật máy lạnh và điều hòa không khí</t>
  </si>
  <si>
    <t>Vận hành, sửa chữa thiết bị lạnh</t>
  </si>
  <si>
    <t>Lắp đặt thiết bị lạnh</t>
  </si>
  <si>
    <t>Công nghệ kỹ thuật nhiệt</t>
  </si>
  <si>
    <t>19/3/2001</t>
  </si>
  <si>
    <t>31/12/2001</t>
  </si>
  <si>
    <t>21/11/1999</t>
  </si>
  <si>
    <t>29/02/2000</t>
  </si>
  <si>
    <t>18/12/2001</t>
  </si>
  <si>
    <t>21/01/2001</t>
  </si>
  <si>
    <t>19/06/2001</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</si>
</sst>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2"/>
      <color theme="1"/>
      <name val="Calibri"/>
      <family val="2"/>
      <scheme val="minor"/>
    </font>
    <font>
      <sz val="12"/>
      <color theme="1"/>
      <name val="Segoe UI"/>
      <family val="2"/>
    </font>
    <font>
      <b/>
      <sz val="12"/>
      <color theme="1"/>
      <name val="Segoe UI"/>
      <family val="2"/>
    </font>
    <font>
      <b/>
      <sz val="14"/>
      <color theme="1"/>
      <name val="Segoe UI"/>
      <family val="2"/>
    </font>
    <font>
      <b/>
      <sz val="16"/>
      <color theme="1"/>
      <name val="Segoe UI"/>
      <family val="2"/>
    </font>
    <font>
      <b/>
      <sz val="16"/>
      <color theme="1"/>
      <name val="Times New Roman"/>
      <family val="1"/>
      <charset val="163"/>
    </font>
    <font>
      <sz val="12"/>
      <color theme="1"/>
      <name val="Times New Roman"/>
      <family val="1"/>
      <charset val="163"/>
    </font>
    <font>
      <b/>
      <sz val="12"/>
      <color theme="1"/>
      <name val="Times New Roman"/>
      <family val="1"/>
      <charset val="163"/>
    </font>
    <font>
      <sz val="13"/>
      <color theme="1"/>
      <name val="Times New Roman"/>
      <family val="1"/>
      <charset val="163"/>
    </font>
    <font>
      <u/>
      <sz val="12"/>
      <color theme="10"/>
      <name val="Calibri"/>
      <family val="2"/>
      <scheme val="minor"/>
    </font>
    <font>
      <u/>
      <sz val="14"/>
      <color theme="10"/>
      <name val="Times New Roman"/>
      <family val="1"/>
    </font>
    <font>
      <sz val="13"/>
      <color rgb="FF00000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9" fillId="0" borderId="0" applyNumberFormat="0" applyFill="0" applyBorder="0" applyAlignment="0" applyProtection="0"/>
  </cellStyleXfs>
  <cellXfs count="66">
    <xf numFmtId="0" fontId="0" fillId="0" borderId="0" xfId="0"/>
    <xf numFmtId="0" fontId="1" fillId="2" borderId="0" xfId="0" applyFont="1" applyFill="1" applyAlignment="1">
      <alignment horizontal="center"/>
    </xf>
    <xf numFmtId="0" fontId="1" fillId="2" borderId="0" xfId="0" applyFont="1" applyFill="1"/>
    <xf numFmtId="0" fontId="1" fillId="2" borderId="0" xfId="0" applyFont="1" applyFill="1" applyAlignment="1">
      <alignment vertical="center"/>
    </xf>
    <xf numFmtId="0" fontId="1" fillId="2" borderId="0" xfId="0" applyFont="1" applyFill="1" applyAlignment="1">
      <alignment wrapText="1"/>
    </xf>
    <xf numFmtId="0" fontId="1" fillId="2" borderId="6" xfId="0" applyFont="1" applyFill="1" applyBorder="1"/>
    <xf numFmtId="0" fontId="1" fillId="2" borderId="7" xfId="0" applyFont="1" applyFill="1" applyBorder="1" applyAlignment="1">
      <alignment horizontal="center"/>
    </xf>
    <xf numFmtId="0" fontId="1" fillId="2" borderId="7" xfId="0" applyFont="1" applyFill="1" applyBorder="1"/>
    <xf numFmtId="0" fontId="1" fillId="2" borderId="7" xfId="0" applyFont="1" applyFill="1" applyBorder="1" applyAlignment="1">
      <alignment wrapText="1"/>
    </xf>
    <xf numFmtId="0" fontId="1" fillId="2" borderId="8" xfId="0" applyFont="1" applyFill="1" applyBorder="1"/>
    <xf numFmtId="0" fontId="1" fillId="2" borderId="9" xfId="0" applyFont="1" applyFill="1" applyBorder="1"/>
    <xf numFmtId="0" fontId="1" fillId="2" borderId="0" xfId="0" applyFont="1" applyFill="1" applyBorder="1"/>
    <xf numFmtId="0" fontId="1" fillId="2" borderId="10" xfId="0" applyFont="1" applyFill="1" applyBorder="1"/>
    <xf numFmtId="0" fontId="1" fillId="2" borderId="0" xfId="0" applyFont="1" applyFill="1" applyBorder="1" applyAlignment="1">
      <alignment wrapText="1"/>
    </xf>
    <xf numFmtId="0" fontId="2" fillId="2" borderId="0" xfId="0" applyFont="1" applyFill="1" applyBorder="1" applyAlignment="1">
      <alignment horizontal="left"/>
    </xf>
    <xf numFmtId="0" fontId="1" fillId="2" borderId="9" xfId="0" applyFont="1" applyFill="1" applyBorder="1" applyAlignment="1">
      <alignment vertical="center"/>
    </xf>
    <xf numFmtId="0" fontId="1" fillId="2" borderId="10" xfId="0" applyFont="1" applyFill="1" applyBorder="1" applyAlignment="1">
      <alignment vertical="center"/>
    </xf>
    <xf numFmtId="0" fontId="1" fillId="2" borderId="0" xfId="0" applyFont="1" applyFill="1" applyBorder="1" applyAlignment="1">
      <alignment horizontal="center"/>
    </xf>
    <xf numFmtId="0" fontId="1" fillId="2" borderId="11" xfId="0" applyFont="1" applyFill="1" applyBorder="1"/>
    <xf numFmtId="0" fontId="1" fillId="2" borderId="12" xfId="0" applyFont="1" applyFill="1" applyBorder="1" applyAlignment="1">
      <alignment horizontal="center"/>
    </xf>
    <xf numFmtId="0" fontId="1" fillId="2" borderId="12" xfId="0" applyFont="1" applyFill="1" applyBorder="1"/>
    <xf numFmtId="0" fontId="1" fillId="2" borderId="13" xfId="0" applyFont="1" applyFill="1" applyBorder="1"/>
    <xf numFmtId="0" fontId="3" fillId="2" borderId="0" xfId="0" applyFont="1" applyFill="1" applyBorder="1" applyAlignment="1">
      <alignment vertical="center" wrapText="1"/>
    </xf>
    <xf numFmtId="0" fontId="6" fillId="2" borderId="0" xfId="0" applyFont="1" applyFill="1" applyBorder="1" applyAlignment="1">
      <alignment horizontal="right"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8" fillId="2" borderId="9" xfId="0" applyFont="1" applyFill="1" applyBorder="1"/>
    <xf numFmtId="0" fontId="6" fillId="2" borderId="0" xfId="0" applyFont="1" applyFill="1" applyBorder="1" applyAlignment="1">
      <alignment horizontal="center" vertical="center"/>
    </xf>
    <xf numFmtId="0" fontId="6" fillId="2" borderId="0" xfId="0" applyFont="1" applyFill="1" applyBorder="1" applyAlignment="1">
      <alignment vertical="center"/>
    </xf>
    <xf numFmtId="0" fontId="6" fillId="2" borderId="0" xfId="0" quotePrefix="1" applyFont="1" applyFill="1" applyBorder="1" applyAlignment="1">
      <alignment horizontal="center" vertical="center"/>
    </xf>
    <xf numFmtId="0" fontId="6" fillId="2" borderId="0" xfId="0" applyFont="1" applyFill="1" applyBorder="1" applyAlignment="1">
      <alignment vertical="center" wrapText="1"/>
    </xf>
    <xf numFmtId="0" fontId="1" fillId="2" borderId="0" xfId="0" applyFont="1" applyFill="1" applyAlignment="1">
      <alignment horizontal="left"/>
    </xf>
    <xf numFmtId="0" fontId="1" fillId="2" borderId="7" xfId="0" applyFont="1" applyFill="1" applyBorder="1" applyAlignment="1">
      <alignment horizontal="left"/>
    </xf>
    <xf numFmtId="0" fontId="1" fillId="2" borderId="0" xfId="0" applyFont="1" applyFill="1" applyBorder="1" applyAlignment="1">
      <alignment horizontal="left"/>
    </xf>
    <xf numFmtId="0" fontId="6" fillId="2" borderId="0" xfId="0" quotePrefix="1" applyFont="1" applyFill="1" applyBorder="1" applyAlignment="1">
      <alignment horizontal="left" vertical="center"/>
    </xf>
    <xf numFmtId="0" fontId="1" fillId="2" borderId="12" xfId="0" applyFont="1" applyFill="1" applyBorder="1" applyAlignment="1">
      <alignment horizontal="left"/>
    </xf>
    <xf numFmtId="0" fontId="6" fillId="2" borderId="1" xfId="0" applyFont="1" applyFill="1" applyBorder="1" applyAlignment="1">
      <alignment horizontal="center" vertic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5" fillId="2"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8" fillId="2" borderId="0" xfId="0" applyFont="1" applyFill="1" applyBorder="1" applyAlignment="1">
      <alignment horizontal="left" vertical="top"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0" xfId="0" applyFont="1" applyFill="1" applyBorder="1" applyAlignment="1">
      <alignment horizontal="center"/>
    </xf>
    <xf numFmtId="0" fontId="7" fillId="2" borderId="5" xfId="0" applyFont="1" applyFill="1" applyBorder="1" applyAlignment="1">
      <alignment horizontal="center"/>
    </xf>
    <xf numFmtId="0" fontId="8" fillId="2" borderId="0" xfId="0" quotePrefix="1" applyFont="1" applyFill="1" applyBorder="1" applyAlignment="1">
      <alignment horizontal="left" vertical="top" wrapText="1"/>
    </xf>
    <xf numFmtId="0" fontId="8" fillId="2" borderId="12" xfId="0" quotePrefix="1" applyFont="1" applyFill="1" applyBorder="1" applyAlignment="1">
      <alignment horizontal="left" vertical="top" wrapText="1"/>
    </xf>
    <xf numFmtId="14" fontId="11" fillId="3" borderId="1" xfId="0" applyNumberFormat="1" applyFont="1" applyFill="1" applyBorder="1" applyAlignment="1">
      <alignment horizontal="center" vertical="center"/>
    </xf>
    <xf numFmtId="0" fontId="11" fillId="3" borderId="1" xfId="0" applyFont="1" applyFill="1" applyBorder="1" applyAlignment="1">
      <alignment horizontal="center" vertical="center"/>
    </xf>
    <xf numFmtId="14" fontId="6" fillId="2" borderId="1" xfId="0" applyNumberFormat="1" applyFont="1" applyFill="1" applyBorder="1" applyAlignment="1">
      <alignment horizontal="center" vertical="center"/>
    </xf>
    <xf numFmtId="14" fontId="6" fillId="2" borderId="1" xfId="0" quotePrefix="1" applyNumberFormat="1" applyFont="1" applyFill="1" applyBorder="1" applyAlignment="1">
      <alignment horizontal="center" vertical="center"/>
    </xf>
    <xf numFmtId="0" fontId="11" fillId="0" borderId="0" xfId="0" applyFont="1" applyAlignment="1">
      <alignment horizontal="center" vertical="center"/>
    </xf>
    <xf numFmtId="0" fontId="11" fillId="0" borderId="1" xfId="0" applyFont="1" applyBorder="1" applyAlignment="1">
      <alignment horizontal="center" vertical="center"/>
    </xf>
    <xf numFmtId="0" fontId="6" fillId="2" borderId="1" xfId="0" applyFont="1" applyFill="1" applyBorder="1" applyAlignment="1">
      <alignment horizontal="center" vertical="center" wrapText="1"/>
    </xf>
    <xf numFmtId="0" fontId="6" fillId="2" borderId="1" xfId="0" quotePrefix="1" applyFont="1" applyFill="1" applyBorder="1" applyAlignment="1">
      <alignment horizontal="center" vertical="center"/>
    </xf>
    <xf numFmtId="0" fontId="6" fillId="2" borderId="1" xfId="0" quotePrefix="1" applyFont="1" applyFill="1" applyBorder="1" applyAlignment="1">
      <alignment horizontal="center" vertical="center" wrapText="1"/>
    </xf>
    <xf numFmtId="0" fontId="10" fillId="2" borderId="1" xfId="1" applyFont="1" applyFill="1" applyBorder="1" applyAlignment="1">
      <alignment horizontal="center" vertical="center" wrapText="1"/>
    </xf>
    <xf numFmtId="0" fontId="0" fillId="0" borderId="14" xfId="0" applyBorder="1" applyAlignment="1">
      <alignment horizontal="center" vertical="center" wrapText="1"/>
    </xf>
    <xf numFmtId="0" fontId="6" fillId="2" borderId="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1" fillId="2" borderId="0" xfId="0" applyFont="1" applyFill="1" applyAlignment="1">
      <alignment horizontal="center" vertical="center"/>
    </xf>
    <xf numFmtId="0" fontId="11" fillId="0" borderId="0" xfId="0" applyFont="1" applyAlignment="1">
      <alignment horizontal="center" vertical="center" wrapText="1"/>
    </xf>
  </cellXfs>
  <cellStyles count="2">
    <cellStyle name="Hyperlink" xfId="1" builtinId="8"/>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88900</xdr:colOff>
      <xdr:row>1</xdr:row>
      <xdr:rowOff>63500</xdr:rowOff>
    </xdr:from>
    <xdr:to>
      <xdr:col>3</xdr:col>
      <xdr:colOff>1295400</xdr:colOff>
      <xdr:row>5</xdr:row>
      <xdr:rowOff>101600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35100" y="292100"/>
          <a:ext cx="2451100" cy="1282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49"/>
  <sheetViews>
    <sheetView tabSelected="1" zoomScaleNormal="100" workbookViewId="0">
      <selection activeCell="G9" sqref="G9"/>
    </sheetView>
  </sheetViews>
  <sheetFormatPr defaultColWidth="10.83203125" defaultRowHeight="17.5" x14ac:dyDescent="0.45"/>
  <cols>
    <col min="1" max="1" width="17.58203125" style="2" customWidth="1"/>
    <col min="2" max="2" width="11.33203125" style="2" customWidth="1"/>
    <col min="3" max="3" width="4.83203125" style="1" customWidth="1"/>
    <col min="4" max="4" width="23.58203125" style="2" customWidth="1"/>
    <col min="5" max="5" width="9.08203125" style="2" hidden="1" customWidth="1"/>
    <col min="6" max="6" width="11.1640625" style="2" bestFit="1" customWidth="1"/>
    <col min="7" max="7" width="16.08203125" style="31" customWidth="1"/>
    <col min="8" max="8" width="19" style="2" customWidth="1"/>
    <col min="9" max="9" width="16.83203125" style="2" customWidth="1"/>
    <col min="10" max="10" width="15" style="2" customWidth="1"/>
    <col min="11" max="11" width="10.5" style="2" customWidth="1"/>
    <col min="12" max="12" width="21" style="2" customWidth="1"/>
    <col min="13" max="13" width="12" style="4" customWidth="1"/>
    <col min="14" max="14" width="34.58203125" style="2" customWidth="1"/>
    <col min="15" max="15" width="20" style="2" customWidth="1"/>
    <col min="16" max="16" width="13" style="2" customWidth="1"/>
    <col min="17" max="16384" width="10.83203125" style="2"/>
  </cols>
  <sheetData>
    <row r="1" spans="2:16" ht="18" thickBot="1" x14ac:dyDescent="0.5"/>
    <row r="2" spans="2:16" ht="18" thickTop="1" x14ac:dyDescent="0.45">
      <c r="B2" s="5"/>
      <c r="C2" s="6"/>
      <c r="D2" s="7"/>
      <c r="E2" s="7"/>
      <c r="F2" s="7"/>
      <c r="G2" s="32"/>
      <c r="H2" s="7"/>
      <c r="I2" s="7"/>
      <c r="J2" s="7"/>
      <c r="K2" s="7"/>
      <c r="L2" s="7"/>
      <c r="M2" s="8"/>
      <c r="N2" s="7"/>
      <c r="O2" s="7"/>
      <c r="P2" s="9"/>
    </row>
    <row r="3" spans="2:16" x14ac:dyDescent="0.45">
      <c r="B3" s="10"/>
      <c r="C3" s="17"/>
      <c r="D3" s="11"/>
      <c r="E3" s="11"/>
      <c r="F3" s="11"/>
      <c r="G3" s="33"/>
      <c r="H3" s="11"/>
      <c r="I3" s="11"/>
      <c r="J3" s="11"/>
      <c r="K3" s="11"/>
      <c r="L3" s="11"/>
      <c r="M3" s="13"/>
      <c r="N3" s="11"/>
      <c r="O3" s="11"/>
      <c r="P3" s="12"/>
    </row>
    <row r="4" spans="2:16" ht="31" customHeight="1" x14ac:dyDescent="0.45">
      <c r="B4" s="10"/>
      <c r="D4" s="40" t="s">
        <v>9</v>
      </c>
      <c r="E4" s="41"/>
      <c r="F4" s="41"/>
      <c r="G4" s="41"/>
      <c r="H4" s="41"/>
      <c r="I4" s="41"/>
      <c r="J4" s="46" t="s">
        <v>0</v>
      </c>
      <c r="K4" s="47"/>
      <c r="L4" s="43" t="s">
        <v>19</v>
      </c>
      <c r="M4" s="44"/>
      <c r="N4" s="45"/>
      <c r="O4" s="11"/>
      <c r="P4" s="12"/>
    </row>
    <row r="5" spans="2:16" ht="31" customHeight="1" x14ac:dyDescent="0.45">
      <c r="B5" s="10"/>
      <c r="C5" s="22"/>
      <c r="D5" s="41"/>
      <c r="E5" s="41"/>
      <c r="F5" s="41"/>
      <c r="G5" s="41"/>
      <c r="H5" s="41"/>
      <c r="I5" s="41"/>
      <c r="J5" s="46" t="s">
        <v>11</v>
      </c>
      <c r="K5" s="47"/>
      <c r="L5" s="43" t="s">
        <v>20</v>
      </c>
      <c r="M5" s="44"/>
      <c r="N5" s="45"/>
      <c r="O5" s="11"/>
      <c r="P5" s="12"/>
    </row>
    <row r="6" spans="2:16" ht="31" customHeight="1" x14ac:dyDescent="0.45">
      <c r="B6" s="10"/>
      <c r="C6" s="11"/>
      <c r="D6" s="23" t="s">
        <v>13</v>
      </c>
      <c r="E6" s="37"/>
      <c r="F6" s="38"/>
      <c r="G6" s="39"/>
      <c r="H6" s="11"/>
      <c r="I6" s="11"/>
      <c r="J6" s="46" t="s">
        <v>12</v>
      </c>
      <c r="K6" s="47"/>
      <c r="L6" s="43" t="s">
        <v>21</v>
      </c>
      <c r="M6" s="44"/>
      <c r="N6" s="45"/>
      <c r="O6" s="11"/>
      <c r="P6" s="12"/>
    </row>
    <row r="7" spans="2:16" x14ac:dyDescent="0.45">
      <c r="B7" s="10"/>
      <c r="C7" s="14"/>
      <c r="D7" s="11"/>
      <c r="E7" s="11"/>
      <c r="F7" s="11"/>
      <c r="G7" s="33"/>
      <c r="H7" s="11"/>
      <c r="I7" s="11"/>
      <c r="J7" s="11"/>
      <c r="K7" s="11"/>
      <c r="L7" s="11"/>
      <c r="M7" s="13"/>
      <c r="N7" s="11"/>
      <c r="O7" s="11"/>
      <c r="P7" s="12"/>
    </row>
    <row r="8" spans="2:16" s="3" customFormat="1" ht="50.15" customHeight="1" x14ac:dyDescent="0.35">
      <c r="B8" s="15"/>
      <c r="C8" s="24" t="s">
        <v>1</v>
      </c>
      <c r="D8" s="24" t="s">
        <v>2</v>
      </c>
      <c r="E8" s="24" t="s">
        <v>3</v>
      </c>
      <c r="F8" s="24" t="s">
        <v>4</v>
      </c>
      <c r="G8" s="25" t="s">
        <v>16</v>
      </c>
      <c r="H8" s="24" t="s">
        <v>5</v>
      </c>
      <c r="I8" s="24" t="s">
        <v>6</v>
      </c>
      <c r="J8" s="25" t="s">
        <v>7</v>
      </c>
      <c r="K8" s="25" t="s">
        <v>17</v>
      </c>
      <c r="L8" s="24" t="s">
        <v>8</v>
      </c>
      <c r="M8" s="25" t="s">
        <v>15</v>
      </c>
      <c r="N8" s="25" t="s">
        <v>18</v>
      </c>
      <c r="O8" s="24" t="s">
        <v>10</v>
      </c>
      <c r="P8" s="16"/>
    </row>
    <row r="9" spans="2:16" s="3" customFormat="1" ht="68.150000000000006" customHeight="1" x14ac:dyDescent="0.35">
      <c r="B9" s="15"/>
      <c r="C9" s="36">
        <v>1</v>
      </c>
      <c r="D9" s="36" t="s">
        <v>23</v>
      </c>
      <c r="E9" s="36" t="s">
        <v>24</v>
      </c>
      <c r="F9" s="36" t="s">
        <v>25</v>
      </c>
      <c r="G9" s="36" t="s">
        <v>26</v>
      </c>
      <c r="H9" s="36"/>
      <c r="I9" s="36" t="s">
        <v>39</v>
      </c>
      <c r="J9" s="36">
        <v>19003841</v>
      </c>
      <c r="K9" s="36" t="s">
        <v>27</v>
      </c>
      <c r="L9" s="36" t="s">
        <v>28</v>
      </c>
      <c r="M9" s="56" t="s">
        <v>140</v>
      </c>
      <c r="N9" s="56" t="s">
        <v>36</v>
      </c>
      <c r="O9" s="36"/>
      <c r="P9" s="16"/>
    </row>
    <row r="10" spans="2:16" s="3" customFormat="1" ht="68.150000000000006" customHeight="1" x14ac:dyDescent="0.35">
      <c r="B10" s="15"/>
      <c r="C10" s="36">
        <v>2</v>
      </c>
      <c r="D10" s="36" t="s">
        <v>29</v>
      </c>
      <c r="E10" s="36" t="s">
        <v>30</v>
      </c>
      <c r="F10" s="36" t="s">
        <v>31</v>
      </c>
      <c r="G10" s="52">
        <v>37180</v>
      </c>
      <c r="H10" s="36"/>
      <c r="I10" s="36" t="s">
        <v>40</v>
      </c>
      <c r="J10" s="36">
        <v>19004311</v>
      </c>
      <c r="K10" s="36" t="s">
        <v>27</v>
      </c>
      <c r="L10" s="36" t="s">
        <v>32</v>
      </c>
      <c r="M10" s="56" t="s">
        <v>141</v>
      </c>
      <c r="N10" s="56" t="s">
        <v>38</v>
      </c>
      <c r="O10" s="36"/>
      <c r="P10" s="16"/>
    </row>
    <row r="11" spans="2:16" ht="108" customHeight="1" x14ac:dyDescent="0.45">
      <c r="B11" s="10"/>
      <c r="C11" s="36">
        <v>3</v>
      </c>
      <c r="D11" s="36" t="s">
        <v>34</v>
      </c>
      <c r="E11" s="36" t="s">
        <v>35</v>
      </c>
      <c r="F11" s="36" t="s">
        <v>31</v>
      </c>
      <c r="G11" s="52">
        <v>34473</v>
      </c>
      <c r="H11" s="36"/>
      <c r="I11" s="36" t="s">
        <v>41</v>
      </c>
      <c r="J11" s="36">
        <v>19000975</v>
      </c>
      <c r="K11" s="36" t="s">
        <v>27</v>
      </c>
      <c r="L11" s="36" t="s">
        <v>33</v>
      </c>
      <c r="M11" s="56" t="s">
        <v>142</v>
      </c>
      <c r="N11" s="56" t="s">
        <v>37</v>
      </c>
      <c r="O11" s="36"/>
      <c r="P11" s="12"/>
    </row>
    <row r="12" spans="2:16" ht="123" customHeight="1" x14ac:dyDescent="0.45">
      <c r="B12" s="10"/>
      <c r="C12" s="36">
        <v>4</v>
      </c>
      <c r="D12" s="36" t="s">
        <v>42</v>
      </c>
      <c r="E12" s="36" t="s">
        <v>43</v>
      </c>
      <c r="F12" s="36" t="s">
        <v>31</v>
      </c>
      <c r="G12" s="36" t="s">
        <v>44</v>
      </c>
      <c r="H12" s="36"/>
      <c r="I12" s="36" t="s">
        <v>45</v>
      </c>
      <c r="J12" s="36">
        <v>19002650</v>
      </c>
      <c r="K12" s="36" t="s">
        <v>27</v>
      </c>
      <c r="L12" s="36" t="s">
        <v>33</v>
      </c>
      <c r="M12" s="56" t="s">
        <v>143</v>
      </c>
      <c r="N12" s="56" t="s">
        <v>46</v>
      </c>
      <c r="O12" s="36"/>
      <c r="P12" s="12"/>
    </row>
    <row r="13" spans="2:16" ht="51" customHeight="1" x14ac:dyDescent="0.45">
      <c r="B13" s="10"/>
      <c r="C13" s="36">
        <v>5</v>
      </c>
      <c r="D13" s="36" t="s">
        <v>134</v>
      </c>
      <c r="E13" s="36" t="s">
        <v>135</v>
      </c>
      <c r="F13" s="36" t="s">
        <v>31</v>
      </c>
      <c r="G13" s="53">
        <v>37067</v>
      </c>
      <c r="H13" s="36"/>
      <c r="I13" s="57" t="s">
        <v>136</v>
      </c>
      <c r="J13" s="36" t="s">
        <v>138</v>
      </c>
      <c r="K13" s="36" t="s">
        <v>80</v>
      </c>
      <c r="L13" s="36" t="s">
        <v>33</v>
      </c>
      <c r="M13" s="56" t="s">
        <v>144</v>
      </c>
      <c r="N13" s="56" t="s">
        <v>137</v>
      </c>
      <c r="O13" s="36"/>
      <c r="P13" s="12"/>
    </row>
    <row r="14" spans="2:16" ht="51" customHeight="1" x14ac:dyDescent="0.45">
      <c r="B14" s="10"/>
      <c r="C14" s="36">
        <v>6</v>
      </c>
      <c r="D14" s="36" t="s">
        <v>72</v>
      </c>
      <c r="E14" s="36" t="s">
        <v>73</v>
      </c>
      <c r="F14" s="36" t="s">
        <v>25</v>
      </c>
      <c r="G14" s="36" t="s">
        <v>74</v>
      </c>
      <c r="H14" s="36"/>
      <c r="I14" s="36" t="s">
        <v>75</v>
      </c>
      <c r="J14" s="36">
        <v>19003353</v>
      </c>
      <c r="K14" s="36" t="s">
        <v>27</v>
      </c>
      <c r="L14" s="36" t="s">
        <v>32</v>
      </c>
      <c r="M14" s="56" t="s">
        <v>145</v>
      </c>
      <c r="N14" s="56" t="s">
        <v>76</v>
      </c>
      <c r="O14" s="36"/>
      <c r="P14" s="12"/>
    </row>
    <row r="15" spans="2:16" ht="51" customHeight="1" x14ac:dyDescent="0.45">
      <c r="B15" s="10"/>
      <c r="C15" s="36">
        <v>7</v>
      </c>
      <c r="D15" s="36" t="s">
        <v>77</v>
      </c>
      <c r="E15" s="36" t="s">
        <v>78</v>
      </c>
      <c r="F15" s="36" t="s">
        <v>25</v>
      </c>
      <c r="G15" s="52">
        <v>36622</v>
      </c>
      <c r="H15" s="36"/>
      <c r="I15" s="36" t="s">
        <v>79</v>
      </c>
      <c r="J15" s="36">
        <v>19004015</v>
      </c>
      <c r="K15" s="36" t="s">
        <v>80</v>
      </c>
      <c r="L15" s="36" t="s">
        <v>33</v>
      </c>
      <c r="M15" s="56" t="s">
        <v>146</v>
      </c>
      <c r="N15" s="56" t="s">
        <v>81</v>
      </c>
      <c r="O15" s="36"/>
      <c r="P15" s="12"/>
    </row>
    <row r="16" spans="2:16" ht="51" customHeight="1" x14ac:dyDescent="0.45">
      <c r="B16" s="10"/>
      <c r="C16" s="36">
        <v>8</v>
      </c>
      <c r="D16" s="36" t="s">
        <v>82</v>
      </c>
      <c r="E16" s="36" t="s">
        <v>83</v>
      </c>
      <c r="F16" s="36" t="s">
        <v>25</v>
      </c>
      <c r="G16" s="36" t="s">
        <v>84</v>
      </c>
      <c r="H16" s="36"/>
      <c r="I16" s="57" t="s">
        <v>107</v>
      </c>
      <c r="J16" s="36">
        <v>19004152</v>
      </c>
      <c r="K16" s="36" t="s">
        <v>80</v>
      </c>
      <c r="L16" s="36" t="s">
        <v>85</v>
      </c>
      <c r="M16" s="56" t="s">
        <v>147</v>
      </c>
      <c r="N16" s="56" t="s">
        <v>86</v>
      </c>
      <c r="O16" s="36"/>
      <c r="P16" s="12"/>
    </row>
    <row r="17" spans="2:16" ht="51" customHeight="1" x14ac:dyDescent="0.45">
      <c r="B17" s="10"/>
      <c r="C17" s="36">
        <v>9</v>
      </c>
      <c r="D17" s="36" t="s">
        <v>87</v>
      </c>
      <c r="E17" s="36" t="s">
        <v>88</v>
      </c>
      <c r="F17" s="36" t="s">
        <v>25</v>
      </c>
      <c r="G17" s="52">
        <v>34551</v>
      </c>
      <c r="H17" s="36"/>
      <c r="I17" s="57" t="s">
        <v>108</v>
      </c>
      <c r="J17" s="36">
        <v>1900006</v>
      </c>
      <c r="K17" s="36" t="s">
        <v>27</v>
      </c>
      <c r="L17" s="36" t="s">
        <v>85</v>
      </c>
      <c r="M17" s="56" t="s">
        <v>148</v>
      </c>
      <c r="N17" s="56" t="s">
        <v>89</v>
      </c>
      <c r="O17" s="36"/>
      <c r="P17" s="12"/>
    </row>
    <row r="18" spans="2:16" ht="51" customHeight="1" x14ac:dyDescent="0.45">
      <c r="B18" s="10"/>
      <c r="C18" s="36">
        <v>10</v>
      </c>
      <c r="D18" s="36" t="s">
        <v>90</v>
      </c>
      <c r="E18" s="36" t="s">
        <v>25</v>
      </c>
      <c r="F18" s="36" t="s">
        <v>25</v>
      </c>
      <c r="G18" s="36" t="s">
        <v>91</v>
      </c>
      <c r="H18" s="36"/>
      <c r="I18" s="57" t="s">
        <v>109</v>
      </c>
      <c r="J18" s="36">
        <v>19002956</v>
      </c>
      <c r="K18" s="36" t="s">
        <v>27</v>
      </c>
      <c r="L18" s="36" t="s">
        <v>85</v>
      </c>
      <c r="M18" s="56" t="s">
        <v>149</v>
      </c>
      <c r="N18" s="56" t="s">
        <v>92</v>
      </c>
      <c r="O18" s="36"/>
      <c r="P18" s="12"/>
    </row>
    <row r="19" spans="2:16" ht="32.5" customHeight="1" x14ac:dyDescent="0.45">
      <c r="B19" s="10"/>
      <c r="C19" s="36">
        <v>11</v>
      </c>
      <c r="D19" s="36" t="s">
        <v>57</v>
      </c>
      <c r="E19" s="36" t="s">
        <v>51</v>
      </c>
      <c r="F19" s="36" t="s">
        <v>25</v>
      </c>
      <c r="G19" s="36" t="s">
        <v>113</v>
      </c>
      <c r="H19" s="36"/>
      <c r="I19" s="36" t="s">
        <v>62</v>
      </c>
      <c r="J19" s="36">
        <v>19002378</v>
      </c>
      <c r="K19" s="36" t="s">
        <v>27</v>
      </c>
      <c r="L19" s="36" t="s">
        <v>61</v>
      </c>
      <c r="M19" s="56" t="s">
        <v>150</v>
      </c>
      <c r="N19" s="56" t="s">
        <v>71</v>
      </c>
      <c r="O19" s="36"/>
      <c r="P19" s="12"/>
    </row>
    <row r="20" spans="2:16" ht="32.5" customHeight="1" x14ac:dyDescent="0.45">
      <c r="B20" s="10"/>
      <c r="C20" s="36">
        <v>12</v>
      </c>
      <c r="D20" s="36" t="s">
        <v>47</v>
      </c>
      <c r="E20" s="36" t="s">
        <v>52</v>
      </c>
      <c r="F20" s="36" t="s">
        <v>25</v>
      </c>
      <c r="G20" s="36" t="s">
        <v>114</v>
      </c>
      <c r="H20" s="36"/>
      <c r="I20" s="36" t="s">
        <v>63</v>
      </c>
      <c r="J20" s="36">
        <v>19002468</v>
      </c>
      <c r="K20" s="36" t="s">
        <v>27</v>
      </c>
      <c r="L20" s="36" t="s">
        <v>61</v>
      </c>
      <c r="M20" s="56" t="s">
        <v>151</v>
      </c>
      <c r="N20" s="56" t="s">
        <v>71</v>
      </c>
      <c r="O20" s="36"/>
      <c r="P20" s="12"/>
    </row>
    <row r="21" spans="2:16" ht="32.5" customHeight="1" x14ac:dyDescent="0.45">
      <c r="B21" s="10"/>
      <c r="C21" s="36">
        <v>13</v>
      </c>
      <c r="D21" s="36" t="s">
        <v>48</v>
      </c>
      <c r="E21" s="36" t="s">
        <v>24</v>
      </c>
      <c r="F21" s="36" t="s">
        <v>25</v>
      </c>
      <c r="G21" s="36" t="s">
        <v>115</v>
      </c>
      <c r="H21" s="36"/>
      <c r="I21" s="36" t="s">
        <v>64</v>
      </c>
      <c r="J21" s="36">
        <v>19002427</v>
      </c>
      <c r="K21" s="36" t="s">
        <v>27</v>
      </c>
      <c r="L21" s="36" t="s">
        <v>61</v>
      </c>
      <c r="M21" s="56" t="s">
        <v>152</v>
      </c>
      <c r="N21" s="56" t="s">
        <v>71</v>
      </c>
      <c r="O21" s="36"/>
      <c r="P21" s="12"/>
    </row>
    <row r="22" spans="2:16" ht="32.5" customHeight="1" x14ac:dyDescent="0.45">
      <c r="B22" s="10"/>
      <c r="C22" s="36">
        <v>14</v>
      </c>
      <c r="D22" s="36" t="s">
        <v>49</v>
      </c>
      <c r="E22" s="36" t="s">
        <v>53</v>
      </c>
      <c r="F22" s="36" t="s">
        <v>25</v>
      </c>
      <c r="G22" s="52">
        <v>37044</v>
      </c>
      <c r="H22" s="36"/>
      <c r="I22" s="36" t="s">
        <v>65</v>
      </c>
      <c r="J22" s="36">
        <v>19004374</v>
      </c>
      <c r="K22" s="36" t="s">
        <v>27</v>
      </c>
      <c r="L22" s="36" t="s">
        <v>61</v>
      </c>
      <c r="M22" s="56" t="s">
        <v>153</v>
      </c>
      <c r="N22" s="56" t="s">
        <v>71</v>
      </c>
      <c r="O22" s="36"/>
      <c r="P22" s="12"/>
    </row>
    <row r="23" spans="2:16" ht="32.5" customHeight="1" x14ac:dyDescent="0.45">
      <c r="B23" s="10"/>
      <c r="C23" s="36">
        <v>15</v>
      </c>
      <c r="D23" s="36" t="s">
        <v>50</v>
      </c>
      <c r="E23" s="36" t="s">
        <v>54</v>
      </c>
      <c r="F23" s="36" t="s">
        <v>25</v>
      </c>
      <c r="G23" s="36" t="s">
        <v>116</v>
      </c>
      <c r="H23" s="36"/>
      <c r="I23" s="36" t="s">
        <v>66</v>
      </c>
      <c r="J23" s="36">
        <v>19002169</v>
      </c>
      <c r="K23" s="36" t="s">
        <v>27</v>
      </c>
      <c r="L23" s="36" t="s">
        <v>61</v>
      </c>
      <c r="M23" s="56" t="s">
        <v>154</v>
      </c>
      <c r="N23" s="56" t="s">
        <v>71</v>
      </c>
      <c r="O23" s="36"/>
      <c r="P23" s="12"/>
    </row>
    <row r="24" spans="2:16" ht="32.5" customHeight="1" x14ac:dyDescent="0.45">
      <c r="B24" s="10"/>
      <c r="C24" s="36">
        <v>16</v>
      </c>
      <c r="D24" s="36" t="s">
        <v>58</v>
      </c>
      <c r="E24" s="36" t="s">
        <v>55</v>
      </c>
      <c r="F24" s="36" t="s">
        <v>25</v>
      </c>
      <c r="G24" s="36" t="s">
        <v>117</v>
      </c>
      <c r="H24" s="36"/>
      <c r="I24" s="36" t="s">
        <v>67</v>
      </c>
      <c r="J24" s="36">
        <v>19003360</v>
      </c>
      <c r="K24" s="36" t="s">
        <v>27</v>
      </c>
      <c r="L24" s="36" t="s">
        <v>61</v>
      </c>
      <c r="M24" s="56" t="s">
        <v>155</v>
      </c>
      <c r="N24" s="56" t="s">
        <v>71</v>
      </c>
      <c r="O24" s="36"/>
      <c r="P24" s="12"/>
    </row>
    <row r="25" spans="2:16" ht="32.5" customHeight="1" x14ac:dyDescent="0.45">
      <c r="B25" s="10"/>
      <c r="C25" s="36">
        <v>17</v>
      </c>
      <c r="D25" s="36" t="s">
        <v>59</v>
      </c>
      <c r="E25" s="36" t="s">
        <v>56</v>
      </c>
      <c r="F25" s="36" t="s">
        <v>25</v>
      </c>
      <c r="G25" s="52">
        <v>37082</v>
      </c>
      <c r="H25" s="36"/>
      <c r="I25" s="36" t="s">
        <v>68</v>
      </c>
      <c r="J25" s="36">
        <v>19001400</v>
      </c>
      <c r="K25" s="36" t="s">
        <v>27</v>
      </c>
      <c r="L25" s="36" t="s">
        <v>61</v>
      </c>
      <c r="M25" s="56" t="s">
        <v>156</v>
      </c>
      <c r="N25" s="56" t="s">
        <v>71</v>
      </c>
      <c r="O25" s="36"/>
      <c r="P25" s="12"/>
    </row>
    <row r="26" spans="2:16" ht="32.5" customHeight="1" x14ac:dyDescent="0.45">
      <c r="B26" s="10"/>
      <c r="C26" s="36">
        <v>18</v>
      </c>
      <c r="D26" s="36" t="s">
        <v>60</v>
      </c>
      <c r="E26" s="36" t="s">
        <v>30</v>
      </c>
      <c r="F26" s="36" t="s">
        <v>25</v>
      </c>
      <c r="G26" s="36" t="s">
        <v>118</v>
      </c>
      <c r="H26" s="36"/>
      <c r="I26" s="36" t="s">
        <v>69</v>
      </c>
      <c r="J26" s="36">
        <v>19004269</v>
      </c>
      <c r="K26" s="36" t="s">
        <v>27</v>
      </c>
      <c r="L26" s="36" t="s">
        <v>61</v>
      </c>
      <c r="M26" s="56" t="s">
        <v>157</v>
      </c>
      <c r="N26" s="56" t="s">
        <v>70</v>
      </c>
      <c r="O26" s="36"/>
      <c r="P26" s="12"/>
    </row>
    <row r="27" spans="2:16" ht="32.5" customHeight="1" x14ac:dyDescent="0.45">
      <c r="B27" s="10"/>
      <c r="C27" s="36">
        <v>19</v>
      </c>
      <c r="D27" s="36" t="s">
        <v>93</v>
      </c>
      <c r="E27" s="36" t="s">
        <v>94</v>
      </c>
      <c r="F27" s="36" t="s">
        <v>31</v>
      </c>
      <c r="G27" s="52">
        <v>37051</v>
      </c>
      <c r="H27" s="36"/>
      <c r="I27" s="57" t="s">
        <v>111</v>
      </c>
      <c r="J27" s="36">
        <v>19001729</v>
      </c>
      <c r="K27" s="36" t="s">
        <v>27</v>
      </c>
      <c r="L27" s="36" t="s">
        <v>97</v>
      </c>
      <c r="M27" s="56" t="s">
        <v>158</v>
      </c>
      <c r="N27" s="58" t="s">
        <v>123</v>
      </c>
      <c r="O27" s="36"/>
      <c r="P27" s="12"/>
    </row>
    <row r="28" spans="2:16" ht="32.5" customHeight="1" x14ac:dyDescent="0.45">
      <c r="B28" s="10"/>
      <c r="C28" s="36">
        <v>20</v>
      </c>
      <c r="D28" s="36" t="s">
        <v>95</v>
      </c>
      <c r="E28" s="36" t="s">
        <v>96</v>
      </c>
      <c r="F28" s="36" t="s">
        <v>31</v>
      </c>
      <c r="G28" s="36" t="s">
        <v>110</v>
      </c>
      <c r="H28" s="36"/>
      <c r="I28" s="57" t="s">
        <v>112</v>
      </c>
      <c r="J28" s="36">
        <v>19004233</v>
      </c>
      <c r="K28" s="36" t="s">
        <v>27</v>
      </c>
      <c r="L28" s="36" t="s">
        <v>97</v>
      </c>
      <c r="M28" s="56" t="s">
        <v>159</v>
      </c>
      <c r="N28" s="58" t="s">
        <v>124</v>
      </c>
      <c r="O28" s="36"/>
      <c r="P28" s="12"/>
    </row>
    <row r="29" spans="2:16" ht="32.5" customHeight="1" x14ac:dyDescent="0.45">
      <c r="B29" s="10"/>
      <c r="C29" s="36">
        <v>21</v>
      </c>
      <c r="D29" s="36" t="s">
        <v>98</v>
      </c>
      <c r="E29" s="36" t="s">
        <v>99</v>
      </c>
      <c r="F29" s="36" t="s">
        <v>31</v>
      </c>
      <c r="G29" s="52">
        <v>36925</v>
      </c>
      <c r="H29" s="36"/>
      <c r="I29" s="36"/>
      <c r="J29" s="36">
        <v>19002979</v>
      </c>
      <c r="K29" s="36" t="s">
        <v>27</v>
      </c>
      <c r="L29" s="36" t="s">
        <v>100</v>
      </c>
      <c r="M29" s="56" t="s">
        <v>160</v>
      </c>
      <c r="N29" s="56" t="s">
        <v>101</v>
      </c>
      <c r="O29" s="36"/>
      <c r="P29" s="12"/>
    </row>
    <row r="30" spans="2:16" ht="28" customHeight="1" x14ac:dyDescent="0.45">
      <c r="B30" s="10"/>
      <c r="C30" s="36">
        <v>22</v>
      </c>
      <c r="D30" s="36" t="s">
        <v>102</v>
      </c>
      <c r="E30" s="36" t="s">
        <v>103</v>
      </c>
      <c r="F30" s="36" t="s">
        <v>25</v>
      </c>
      <c r="G30" s="36" t="s">
        <v>120</v>
      </c>
      <c r="H30" s="36"/>
      <c r="I30" s="64"/>
      <c r="J30" s="36">
        <v>18004229</v>
      </c>
      <c r="K30" s="36" t="s">
        <v>125</v>
      </c>
      <c r="L30" s="36" t="s">
        <v>100</v>
      </c>
      <c r="M30" s="36" t="s">
        <v>139</v>
      </c>
      <c r="N30" s="56" t="s">
        <v>101</v>
      </c>
      <c r="O30" s="36"/>
      <c r="P30" s="12"/>
    </row>
    <row r="31" spans="2:16" ht="35" customHeight="1" x14ac:dyDescent="0.45">
      <c r="B31" s="10"/>
      <c r="C31" s="36">
        <v>23</v>
      </c>
      <c r="D31" s="36" t="s">
        <v>23</v>
      </c>
      <c r="E31" s="36" t="s">
        <v>104</v>
      </c>
      <c r="F31" s="36" t="s">
        <v>25</v>
      </c>
      <c r="G31" s="36" t="s">
        <v>119</v>
      </c>
      <c r="H31" s="36"/>
      <c r="I31" s="36"/>
      <c r="J31" s="36">
        <v>19003759</v>
      </c>
      <c r="K31" s="36" t="s">
        <v>27</v>
      </c>
      <c r="L31" s="56" t="s">
        <v>127</v>
      </c>
      <c r="M31" s="56" t="s">
        <v>161</v>
      </c>
      <c r="N31" s="58" t="s">
        <v>121</v>
      </c>
      <c r="O31" s="36"/>
      <c r="P31" s="12"/>
    </row>
    <row r="32" spans="2:16" ht="34.5" customHeight="1" x14ac:dyDescent="0.45">
      <c r="B32" s="10"/>
      <c r="C32" s="36">
        <v>24</v>
      </c>
      <c r="D32" s="36" t="s">
        <v>105</v>
      </c>
      <c r="E32" s="36" t="s">
        <v>106</v>
      </c>
      <c r="F32" s="36" t="s">
        <v>25</v>
      </c>
      <c r="G32" s="52">
        <v>37111</v>
      </c>
      <c r="H32" s="36"/>
      <c r="I32" s="36"/>
      <c r="J32" s="36">
        <v>19003821</v>
      </c>
      <c r="K32" s="36" t="s">
        <v>27</v>
      </c>
      <c r="L32" s="56" t="s">
        <v>127</v>
      </c>
      <c r="M32" s="56" t="s">
        <v>162</v>
      </c>
      <c r="N32" s="58" t="s">
        <v>122</v>
      </c>
      <c r="O32" s="36"/>
      <c r="P32" s="12"/>
    </row>
    <row r="33" spans="2:16" ht="46.5" customHeight="1" x14ac:dyDescent="0.45">
      <c r="B33" s="10"/>
      <c r="C33" s="36">
        <v>25</v>
      </c>
      <c r="D33" s="36" t="s">
        <v>23</v>
      </c>
      <c r="E33" s="36" t="s">
        <v>126</v>
      </c>
      <c r="F33" s="36" t="s">
        <v>25</v>
      </c>
      <c r="G33" s="52">
        <v>36720</v>
      </c>
      <c r="H33" s="59"/>
      <c r="I33" s="36" t="s">
        <v>132</v>
      </c>
      <c r="J33" s="36">
        <v>19003407</v>
      </c>
      <c r="K33" s="36" t="s">
        <v>27</v>
      </c>
      <c r="L33" s="56" t="s">
        <v>127</v>
      </c>
      <c r="M33" s="56" t="s">
        <v>163</v>
      </c>
      <c r="N33" s="58" t="s">
        <v>128</v>
      </c>
      <c r="O33" s="36"/>
      <c r="P33" s="12"/>
    </row>
    <row r="34" spans="2:16" ht="41.5" customHeight="1" thickBot="1" x14ac:dyDescent="0.5">
      <c r="B34" s="10"/>
      <c r="C34" s="36">
        <v>26</v>
      </c>
      <c r="D34" s="36" t="s">
        <v>129</v>
      </c>
      <c r="E34" s="36" t="s">
        <v>130</v>
      </c>
      <c r="F34" s="36" t="s">
        <v>25</v>
      </c>
      <c r="G34" s="52">
        <v>37069</v>
      </c>
      <c r="H34" s="59"/>
      <c r="I34" s="36" t="s">
        <v>133</v>
      </c>
      <c r="J34" s="36">
        <v>19003371</v>
      </c>
      <c r="K34" s="36" t="s">
        <v>27</v>
      </c>
      <c r="L34" s="56" t="s">
        <v>127</v>
      </c>
      <c r="M34" s="56" t="s">
        <v>164</v>
      </c>
      <c r="N34" s="58" t="s">
        <v>131</v>
      </c>
      <c r="O34" s="36"/>
      <c r="P34" s="12"/>
    </row>
    <row r="35" spans="2:16" ht="41.5" customHeight="1" thickBot="1" x14ac:dyDescent="0.5">
      <c r="B35" s="10"/>
      <c r="C35" s="36">
        <v>27</v>
      </c>
      <c r="D35" s="36" t="s">
        <v>166</v>
      </c>
      <c r="E35" s="36" t="str">
        <f>RIGHT(D35,4)</f>
        <v>Kiên</v>
      </c>
      <c r="F35" s="36" t="s">
        <v>25</v>
      </c>
      <c r="G35" s="54" t="s">
        <v>202</v>
      </c>
      <c r="H35" s="36"/>
      <c r="I35" s="36"/>
      <c r="J35" s="36" t="s">
        <v>165</v>
      </c>
      <c r="K35" s="36" t="s">
        <v>27</v>
      </c>
      <c r="L35" s="60" t="s">
        <v>198</v>
      </c>
      <c r="M35" s="56" t="s">
        <v>187</v>
      </c>
      <c r="N35" s="65" t="s">
        <v>131</v>
      </c>
      <c r="O35" s="36"/>
      <c r="P35" s="12"/>
    </row>
    <row r="36" spans="2:16" ht="41.5" customHeight="1" thickBot="1" x14ac:dyDescent="0.5">
      <c r="B36" s="10"/>
      <c r="C36" s="36">
        <v>28</v>
      </c>
      <c r="D36" s="36" t="s">
        <v>168</v>
      </c>
      <c r="E36" s="36" t="str">
        <f t="shared" ref="E36:E45" si="0">RIGHT(D36,4)</f>
        <v>Mạnh</v>
      </c>
      <c r="F36" s="36" t="s">
        <v>25</v>
      </c>
      <c r="G36" s="50">
        <v>37023</v>
      </c>
      <c r="H36" s="61"/>
      <c r="I36" s="36"/>
      <c r="J36" s="36" t="s">
        <v>167</v>
      </c>
      <c r="K36" s="36" t="s">
        <v>27</v>
      </c>
      <c r="L36" s="60" t="s">
        <v>198</v>
      </c>
      <c r="M36" s="56" t="s">
        <v>188</v>
      </c>
      <c r="N36" s="65" t="s">
        <v>131</v>
      </c>
      <c r="O36" s="36"/>
      <c r="P36" s="12"/>
    </row>
    <row r="37" spans="2:16" ht="41.5" customHeight="1" thickBot="1" x14ac:dyDescent="0.5">
      <c r="B37" s="10"/>
      <c r="C37" s="36">
        <v>29</v>
      </c>
      <c r="D37" s="36" t="s">
        <v>170</v>
      </c>
      <c r="E37" s="36" t="str">
        <f t="shared" si="0"/>
        <v xml:space="preserve"> Đức</v>
      </c>
      <c r="F37" s="36" t="s">
        <v>25</v>
      </c>
      <c r="G37" s="51" t="s">
        <v>203</v>
      </c>
      <c r="H37" s="61"/>
      <c r="I37" s="36"/>
      <c r="J37" s="36" t="s">
        <v>169</v>
      </c>
      <c r="K37" s="36" t="s">
        <v>27</v>
      </c>
      <c r="L37" s="60" t="s">
        <v>198</v>
      </c>
      <c r="M37" s="56" t="s">
        <v>189</v>
      </c>
      <c r="N37" s="65" t="s">
        <v>131</v>
      </c>
      <c r="O37" s="36"/>
      <c r="P37" s="12"/>
    </row>
    <row r="38" spans="2:16" ht="41.5" customHeight="1" x14ac:dyDescent="0.45">
      <c r="B38" s="10"/>
      <c r="C38" s="36">
        <v>30</v>
      </c>
      <c r="D38" s="36" t="s">
        <v>172</v>
      </c>
      <c r="E38" s="36" t="str">
        <f t="shared" si="0"/>
        <v>Tuân</v>
      </c>
      <c r="F38" s="36" t="s">
        <v>25</v>
      </c>
      <c r="G38" s="51" t="s">
        <v>204</v>
      </c>
      <c r="H38" s="61"/>
      <c r="I38" s="36"/>
      <c r="J38" s="36" t="s">
        <v>171</v>
      </c>
      <c r="K38" s="36" t="s">
        <v>27</v>
      </c>
      <c r="L38" s="60" t="s">
        <v>198</v>
      </c>
      <c r="M38" s="56" t="s">
        <v>190</v>
      </c>
      <c r="N38" s="65" t="s">
        <v>131</v>
      </c>
      <c r="O38" s="36"/>
      <c r="P38" s="12"/>
    </row>
    <row r="39" spans="2:16" ht="41.5" customHeight="1" x14ac:dyDescent="0.45">
      <c r="B39" s="10"/>
      <c r="C39" s="36">
        <v>31</v>
      </c>
      <c r="D39" s="36" t="s">
        <v>174</v>
      </c>
      <c r="E39" s="36" t="str">
        <f>RIGHT(D39,6)</f>
        <v>Phương</v>
      </c>
      <c r="F39" s="36" t="s">
        <v>25</v>
      </c>
      <c r="G39" s="50">
        <v>36892</v>
      </c>
      <c r="H39" s="61"/>
      <c r="I39" s="36"/>
      <c r="J39" s="36" t="s">
        <v>173</v>
      </c>
      <c r="K39" s="36" t="s">
        <v>27</v>
      </c>
      <c r="L39" s="62" t="s">
        <v>199</v>
      </c>
      <c r="M39" s="56" t="s">
        <v>191</v>
      </c>
      <c r="N39" s="65" t="s">
        <v>131</v>
      </c>
      <c r="O39" s="36"/>
      <c r="P39" s="12"/>
    </row>
    <row r="40" spans="2:16" ht="41.5" customHeight="1" x14ac:dyDescent="0.45">
      <c r="B40" s="10"/>
      <c r="C40" s="36">
        <v>32</v>
      </c>
      <c r="D40" s="36" t="s">
        <v>176</v>
      </c>
      <c r="E40" s="36" t="str">
        <f t="shared" si="0"/>
        <v>Quân</v>
      </c>
      <c r="F40" s="36" t="s">
        <v>25</v>
      </c>
      <c r="G40" s="51" t="s">
        <v>205</v>
      </c>
      <c r="H40" s="61"/>
      <c r="I40" s="36"/>
      <c r="J40" s="36" t="s">
        <v>175</v>
      </c>
      <c r="K40" s="36" t="s">
        <v>27</v>
      </c>
      <c r="L40" s="62" t="s">
        <v>199</v>
      </c>
      <c r="M40" s="56" t="s">
        <v>192</v>
      </c>
      <c r="N40" s="65" t="s">
        <v>131</v>
      </c>
      <c r="O40" s="36"/>
      <c r="P40" s="12"/>
    </row>
    <row r="41" spans="2:16" ht="41.5" customHeight="1" x14ac:dyDescent="0.45">
      <c r="B41" s="10"/>
      <c r="C41" s="36">
        <v>33</v>
      </c>
      <c r="D41" s="36" t="s">
        <v>178</v>
      </c>
      <c r="E41" s="36" t="str">
        <f>RIGHT(D41,4)</f>
        <v xml:space="preserve"> Nam</v>
      </c>
      <c r="F41" s="36" t="s">
        <v>25</v>
      </c>
      <c r="G41" s="50">
        <v>37172</v>
      </c>
      <c r="H41" s="61"/>
      <c r="I41" s="36"/>
      <c r="J41" s="36" t="s">
        <v>177</v>
      </c>
      <c r="K41" s="36" t="s">
        <v>27</v>
      </c>
      <c r="L41" s="62" t="s">
        <v>199</v>
      </c>
      <c r="M41" s="56" t="s">
        <v>193</v>
      </c>
      <c r="N41" s="65" t="s">
        <v>131</v>
      </c>
      <c r="O41" s="36"/>
      <c r="P41" s="12"/>
    </row>
    <row r="42" spans="2:16" ht="41.5" customHeight="1" x14ac:dyDescent="0.45">
      <c r="B42" s="10"/>
      <c r="C42" s="36">
        <v>34</v>
      </c>
      <c r="D42" s="36" t="s">
        <v>180</v>
      </c>
      <c r="E42" s="36" t="str">
        <f t="shared" si="0"/>
        <v>Trọn</v>
      </c>
      <c r="F42" s="36" t="s">
        <v>25</v>
      </c>
      <c r="G42" s="55" t="s">
        <v>206</v>
      </c>
      <c r="H42" s="61"/>
      <c r="I42" s="36"/>
      <c r="J42" s="36" t="s">
        <v>179</v>
      </c>
      <c r="K42" s="36" t="s">
        <v>27</v>
      </c>
      <c r="L42" s="62" t="s">
        <v>199</v>
      </c>
      <c r="M42" s="56" t="s">
        <v>194</v>
      </c>
      <c r="N42" s="65" t="s">
        <v>131</v>
      </c>
      <c r="O42" s="36"/>
      <c r="P42" s="12"/>
    </row>
    <row r="43" spans="2:16" ht="41.5" customHeight="1" x14ac:dyDescent="0.45">
      <c r="B43" s="10"/>
      <c r="C43" s="36">
        <v>35</v>
      </c>
      <c r="D43" s="36" t="s">
        <v>182</v>
      </c>
      <c r="E43" s="36" t="str">
        <f>RIGHT(D43,2)</f>
        <v>Tỷ</v>
      </c>
      <c r="F43" s="36" t="s">
        <v>25</v>
      </c>
      <c r="G43" s="50">
        <v>37138</v>
      </c>
      <c r="H43" s="61"/>
      <c r="I43" s="36"/>
      <c r="J43" s="36" t="s">
        <v>181</v>
      </c>
      <c r="K43" s="36" t="s">
        <v>27</v>
      </c>
      <c r="L43" s="62" t="s">
        <v>200</v>
      </c>
      <c r="M43" s="56" t="s">
        <v>195</v>
      </c>
      <c r="N43" s="65" t="s">
        <v>131</v>
      </c>
      <c r="O43" s="36"/>
      <c r="P43" s="12"/>
    </row>
    <row r="44" spans="2:16" ht="41.5" customHeight="1" thickBot="1" x14ac:dyDescent="0.5">
      <c r="B44" s="10"/>
      <c r="C44" s="36">
        <v>36</v>
      </c>
      <c r="D44" s="36" t="s">
        <v>184</v>
      </c>
      <c r="E44" s="36" t="str">
        <f t="shared" si="0"/>
        <v xml:space="preserve"> Phú</v>
      </c>
      <c r="F44" s="36" t="s">
        <v>25</v>
      </c>
      <c r="G44" s="51" t="s">
        <v>207</v>
      </c>
      <c r="H44" s="61"/>
      <c r="I44" s="36"/>
      <c r="J44" s="36" t="s">
        <v>183</v>
      </c>
      <c r="K44" s="36" t="s">
        <v>27</v>
      </c>
      <c r="L44" s="63" t="s">
        <v>201</v>
      </c>
      <c r="M44" s="56" t="s">
        <v>196</v>
      </c>
      <c r="N44" s="65" t="s">
        <v>131</v>
      </c>
      <c r="O44" s="36"/>
      <c r="P44" s="12"/>
    </row>
    <row r="45" spans="2:16" ht="28" customHeight="1" thickBot="1" x14ac:dyDescent="0.5">
      <c r="B45" s="10"/>
      <c r="C45" s="36">
        <v>37</v>
      </c>
      <c r="D45" s="36" t="s">
        <v>186</v>
      </c>
      <c r="E45" s="36" t="str">
        <f t="shared" si="0"/>
        <v>Tuấn</v>
      </c>
      <c r="F45" s="36" t="s">
        <v>25</v>
      </c>
      <c r="G45" s="51" t="s">
        <v>208</v>
      </c>
      <c r="H45" s="61"/>
      <c r="I45" s="36"/>
      <c r="J45" s="36" t="s">
        <v>185</v>
      </c>
      <c r="K45" s="36" t="s">
        <v>27</v>
      </c>
      <c r="L45" s="63" t="s">
        <v>201</v>
      </c>
      <c r="M45" s="56" t="s">
        <v>197</v>
      </c>
      <c r="N45" s="65" t="s">
        <v>131</v>
      </c>
      <c r="O45" s="36"/>
      <c r="P45" s="12"/>
    </row>
    <row r="46" spans="2:16" ht="28" customHeight="1" x14ac:dyDescent="0.45">
      <c r="B46" s="10"/>
      <c r="C46" s="27"/>
      <c r="D46" s="28"/>
      <c r="E46" s="28"/>
      <c r="F46" s="27"/>
      <c r="G46" s="34"/>
      <c r="H46" s="27"/>
      <c r="I46" s="29"/>
      <c r="J46" s="27"/>
      <c r="K46" s="27"/>
      <c r="L46" s="27"/>
      <c r="M46" s="30"/>
      <c r="N46" s="30"/>
      <c r="O46" s="28"/>
      <c r="P46" s="12"/>
    </row>
    <row r="47" spans="2:16" ht="106" customHeight="1" x14ac:dyDescent="0.45">
      <c r="B47" s="26"/>
      <c r="C47" s="42" t="s">
        <v>22</v>
      </c>
      <c r="D47" s="42"/>
      <c r="E47" s="42"/>
      <c r="F47" s="42"/>
      <c r="G47" s="42"/>
      <c r="H47" s="42"/>
      <c r="I47" s="48" t="s">
        <v>14</v>
      </c>
      <c r="J47" s="48"/>
      <c r="K47" s="48"/>
      <c r="L47" s="48"/>
      <c r="M47" s="48"/>
      <c r="N47" s="48"/>
      <c r="O47" s="11"/>
      <c r="P47" s="12"/>
    </row>
    <row r="48" spans="2:16" ht="18" thickBot="1" x14ac:dyDescent="0.5">
      <c r="B48" s="18"/>
      <c r="C48" s="19"/>
      <c r="D48" s="20"/>
      <c r="E48" s="20"/>
      <c r="F48" s="20"/>
      <c r="G48" s="35"/>
      <c r="H48" s="20"/>
      <c r="I48" s="49"/>
      <c r="J48" s="49"/>
      <c r="K48" s="49"/>
      <c r="L48" s="49"/>
      <c r="M48" s="49"/>
      <c r="N48" s="49"/>
      <c r="O48" s="20"/>
      <c r="P48" s="21"/>
    </row>
    <row r="49" ht="18" thickTop="1" x14ac:dyDescent="0.45"/>
  </sheetData>
  <sheetProtection formatCells="0" deleteColumns="0"/>
  <mergeCells count="10">
    <mergeCell ref="E6:G6"/>
    <mergeCell ref="D4:I5"/>
    <mergeCell ref="C47:H47"/>
    <mergeCell ref="L4:N4"/>
    <mergeCell ref="L5:N5"/>
    <mergeCell ref="L6:N6"/>
    <mergeCell ref="J4:K4"/>
    <mergeCell ref="J5:K5"/>
    <mergeCell ref="J6:K6"/>
    <mergeCell ref="I47:N48"/>
  </mergeCells>
  <conditionalFormatting sqref="I46:I1048576 I1:I34">
    <cfRule type="duplicateValues" dxfId="0" priority="1"/>
  </conditionalFormatting>
  <pageMargins left="0.65" right="0.25" top="0.5" bottom="0.5" header="0.5" footer="0.5"/>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sach</vt:lpstr>
      <vt:lpstr>'Danh sach'!Print_Area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Stephanie Nguyen</cp:lastModifiedBy>
  <cp:lastPrinted>2020-08-17T09:27:42Z</cp:lastPrinted>
  <dcterms:created xsi:type="dcterms:W3CDTF">2020-08-10T08:45:01Z</dcterms:created>
  <dcterms:modified xsi:type="dcterms:W3CDTF">2020-09-01T00:13:42Z</dcterms:modified>
</cp:coreProperties>
</file>