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8595" windowHeight="2895" activeTab="3"/>
  </bookViews>
  <sheets>
    <sheet name="THU" sheetId="1" r:id="rId1"/>
    <sheet name="CTM" sheetId="2" r:id="rId2"/>
    <sheet name="LTM" sheetId="3" r:id="rId3"/>
    <sheet name="TKW" sheetId="4" r:id="rId4"/>
  </sheets>
  <definedNames>
    <definedName name="_xlnm.Print_Titles" localSheetId="1">CTM!$1:$2</definedName>
  </definedNames>
  <calcPr calcId="144525"/>
</workbook>
</file>

<file path=xl/calcChain.xml><?xml version="1.0" encoding="utf-8"?>
<calcChain xmlns="http://schemas.openxmlformats.org/spreadsheetml/2006/main">
  <c r="K44" i="3" l="1"/>
  <c r="K22" i="3"/>
  <c r="K13" i="3" s="1"/>
  <c r="K47" i="3" s="1"/>
  <c r="L47" i="3"/>
  <c r="M22" i="3"/>
  <c r="M13" i="3" s="1"/>
  <c r="N22" i="3"/>
  <c r="N13" i="3" s="1"/>
  <c r="O22" i="3"/>
  <c r="O13" i="3" s="1"/>
  <c r="P22" i="3"/>
  <c r="P13" i="3" s="1"/>
  <c r="M14" i="3"/>
  <c r="N14" i="3"/>
  <c r="O14" i="3"/>
  <c r="P14" i="3"/>
  <c r="K14" i="3"/>
  <c r="M44" i="3" l="1"/>
  <c r="M47" i="3"/>
  <c r="P47" i="3"/>
  <c r="P44" i="3"/>
  <c r="O44" i="3"/>
  <c r="O47" i="3"/>
  <c r="N44" i="3"/>
  <c r="N47" i="3"/>
  <c r="K22" i="1"/>
  <c r="M14" i="1"/>
  <c r="N14" i="1"/>
  <c r="O14" i="1"/>
  <c r="P14" i="1"/>
  <c r="K14" i="1"/>
  <c r="M22" i="1"/>
  <c r="N22" i="1"/>
  <c r="O22" i="1"/>
  <c r="P22" i="1"/>
  <c r="O49" i="3" l="1"/>
  <c r="O50" i="3" s="1"/>
  <c r="K13" i="1"/>
  <c r="K47" i="1" s="1"/>
  <c r="N13" i="1"/>
  <c r="N47" i="1" s="1"/>
  <c r="M13" i="1"/>
  <c r="M47" i="1" s="1"/>
  <c r="P13" i="1"/>
  <c r="P47" i="1" s="1"/>
  <c r="O13" i="1"/>
  <c r="O47" i="1" s="1"/>
  <c r="O51" i="1" s="1"/>
  <c r="O52" i="1" l="1"/>
</calcChain>
</file>

<file path=xl/sharedStrings.xml><?xml version="1.0" encoding="utf-8"?>
<sst xmlns="http://schemas.openxmlformats.org/spreadsheetml/2006/main" count="1089" uniqueCount="379">
  <si>
    <t>I</t>
  </si>
  <si>
    <t>Các môn học chung/ đại cương</t>
  </si>
  <si>
    <t>CTC208</t>
  </si>
  <si>
    <t>Giáo dục Chính trị</t>
  </si>
  <si>
    <t>2(2,0,4)</t>
  </si>
  <si>
    <t>CTC207</t>
  </si>
  <si>
    <t>Pháp luật</t>
  </si>
  <si>
    <t>1(1,0,2)</t>
  </si>
  <si>
    <t>CBC241</t>
  </si>
  <si>
    <t>Giáo dục thể chất (*)</t>
  </si>
  <si>
    <t>1(0,1,1)</t>
  </si>
  <si>
    <t>CBC246</t>
  </si>
  <si>
    <t>Giáo dục quốc phòng - An ninh (*)</t>
  </si>
  <si>
    <t>Tin học</t>
  </si>
  <si>
    <t>CBC245</t>
  </si>
  <si>
    <t>Tiếng Anh</t>
  </si>
  <si>
    <t>3(1,2,3)</t>
  </si>
  <si>
    <t>II</t>
  </si>
  <si>
    <t>Các môn học chuyên môn ngành, nghề</t>
  </si>
  <si>
    <t>II.1</t>
  </si>
  <si>
    <t>Môn học cơ sở</t>
  </si>
  <si>
    <t>Hệ quản trị cơ sở dữ liệu</t>
  </si>
  <si>
    <t>2(1,1,3)</t>
  </si>
  <si>
    <t>TTC206</t>
  </si>
  <si>
    <t>Phân tích và thiết kế hệ thống</t>
  </si>
  <si>
    <t>TTC2141</t>
  </si>
  <si>
    <t>Cấu trúc dữ liệu &amp; giải thuật</t>
  </si>
  <si>
    <t>II.2</t>
  </si>
  <si>
    <t>Môn học chuyên môn ngành</t>
  </si>
  <si>
    <t>Kỹ thuật soạn thảo văn bản</t>
  </si>
  <si>
    <t>TTC211</t>
  </si>
  <si>
    <t>Thiết kế đồ họa với Corel Draw</t>
  </si>
  <si>
    <t>TTC2150</t>
  </si>
  <si>
    <t>Xử lý văn bản và bảng tính nâng cao</t>
  </si>
  <si>
    <t>TTC210</t>
  </si>
  <si>
    <t>Sửa chữa Laptop</t>
  </si>
  <si>
    <t>3(2,1,5)</t>
  </si>
  <si>
    <t>TTC194</t>
  </si>
  <si>
    <t>Xử lý ảnh với Photoshop căn bản</t>
  </si>
  <si>
    <t>TTC2xxx</t>
  </si>
  <si>
    <t>TTC217</t>
  </si>
  <si>
    <t>Lập trình hướng đối tượng</t>
  </si>
  <si>
    <t>Lập trình PHP</t>
  </si>
  <si>
    <t>TTC233</t>
  </si>
  <si>
    <t>Lập trình cơ sở dữ liệu</t>
  </si>
  <si>
    <t>TTC215</t>
  </si>
  <si>
    <t>Đồ án Thiết kế Web</t>
  </si>
  <si>
    <t>1(0,1,0)</t>
  </si>
  <si>
    <t>II.3</t>
  </si>
  <si>
    <t>Thiết kế quảng cáo</t>
  </si>
  <si>
    <t>4(2,2,5)</t>
  </si>
  <si>
    <t>Lập trình trên thiết bị di động nâng cao</t>
  </si>
  <si>
    <t>Dựng video</t>
  </si>
  <si>
    <t>Thiết kế nhận diện thương hiệu</t>
  </si>
  <si>
    <t>Tổng cộng</t>
  </si>
  <si>
    <t>CTC104</t>
  </si>
  <si>
    <t>4(3,1,7)</t>
  </si>
  <si>
    <t>CTC105</t>
  </si>
  <si>
    <t>CBC105</t>
  </si>
  <si>
    <t>2(0,2,1)</t>
  </si>
  <si>
    <t>CBC107</t>
  </si>
  <si>
    <t>Giáo dục quốc phòng và An ninh (*)</t>
  </si>
  <si>
    <t>TTC101</t>
  </si>
  <si>
    <t>4(1,3,4)</t>
  </si>
  <si>
    <t>CBC101</t>
  </si>
  <si>
    <t>Tiếng Anh 1</t>
  </si>
  <si>
    <t>CBC102</t>
  </si>
  <si>
    <t>Tiếng Anh 2</t>
  </si>
  <si>
    <t>CBC103</t>
  </si>
  <si>
    <t>Tiếng Anh 3</t>
  </si>
  <si>
    <t>KTC101</t>
  </si>
  <si>
    <t>Kỹ năng mềm (*)</t>
  </si>
  <si>
    <t>4(4,0,8)</t>
  </si>
  <si>
    <t>TTC102</t>
  </si>
  <si>
    <t>Kỹ thuật lập trình</t>
  </si>
  <si>
    <t>TTC103</t>
  </si>
  <si>
    <t>Cơ sở dữ liệu</t>
  </si>
  <si>
    <t>TTC1200</t>
  </si>
  <si>
    <t>TTC105</t>
  </si>
  <si>
    <t>TTC106</t>
  </si>
  <si>
    <t>TTC122</t>
  </si>
  <si>
    <t>Phần cứng và mạng  máy tính</t>
  </si>
  <si>
    <t>TTC123</t>
  </si>
  <si>
    <t>Photoshop căn bản</t>
  </si>
  <si>
    <t>TTC1223</t>
  </si>
  <si>
    <t>TTC109</t>
  </si>
  <si>
    <t>TTC110</t>
  </si>
  <si>
    <t>Internet và an toàn dữ liệu</t>
  </si>
  <si>
    <t>TTC111</t>
  </si>
  <si>
    <r>
      <t xml:space="preserve">Thiết kế đồ họa với Corel Draw </t>
    </r>
    <r>
      <rPr>
        <sz val="13"/>
        <color rgb="FF000000"/>
        <rFont val="Times New Roman"/>
        <family val="1"/>
      </rPr>
      <t>(**)</t>
    </r>
  </si>
  <si>
    <t>TTC112</t>
  </si>
  <si>
    <r>
      <t xml:space="preserve">Xử lý văn bản và bảng tính nâng cao </t>
    </r>
    <r>
      <rPr>
        <sz val="13"/>
        <color rgb="FF000000"/>
        <rFont val="Times New Roman"/>
        <family val="1"/>
      </rPr>
      <t>(**)</t>
    </r>
  </si>
  <si>
    <t>TTC117</t>
  </si>
  <si>
    <t>TTC118</t>
  </si>
  <si>
    <t>Lập trình Windows</t>
  </si>
  <si>
    <t>TTC133</t>
  </si>
  <si>
    <t>TTC120</t>
  </si>
  <si>
    <r>
      <t xml:space="preserve">Thiết kế Web </t>
    </r>
    <r>
      <rPr>
        <sz val="13"/>
        <color rgb="FF000000"/>
        <rFont val="Times New Roman"/>
        <family val="1"/>
      </rPr>
      <t>(**)</t>
    </r>
  </si>
  <si>
    <t>TTC114</t>
  </si>
  <si>
    <t>Đồ án Lập trình quản lý</t>
  </si>
  <si>
    <t>TTC115</t>
  </si>
  <si>
    <t>TTC116</t>
  </si>
  <si>
    <t>Thực tập tốt nghiệp</t>
  </si>
  <si>
    <t>6(0,6,0)</t>
  </si>
  <si>
    <t>Môn học tự chọn</t>
  </si>
  <si>
    <t>TTC113</t>
  </si>
  <si>
    <r>
      <t xml:space="preserve">Lập trình Macro trên Office </t>
    </r>
    <r>
      <rPr>
        <sz val="13"/>
        <color rgb="FF000000"/>
        <rFont val="Times New Roman"/>
        <family val="1"/>
      </rPr>
      <t>(**)</t>
    </r>
  </si>
  <si>
    <t>TTC1293</t>
  </si>
  <si>
    <r>
      <t xml:space="preserve">Thiết kế đồ họa 2D với Flash </t>
    </r>
    <r>
      <rPr>
        <sz val="13"/>
        <color rgb="FF000000"/>
        <rFont val="Times New Roman"/>
        <family val="1"/>
      </rPr>
      <t>(**)</t>
    </r>
  </si>
  <si>
    <t>TTC1100</t>
  </si>
  <si>
    <r>
      <t xml:space="preserve">Dựng video </t>
    </r>
    <r>
      <rPr>
        <sz val="13"/>
        <color rgb="FF000000"/>
        <rFont val="Times New Roman"/>
        <family val="1"/>
      </rPr>
      <t>(**)</t>
    </r>
  </si>
  <si>
    <t>TTC121</t>
  </si>
  <si>
    <r>
      <t xml:space="preserve">Lập trình PHP </t>
    </r>
    <r>
      <rPr>
        <sz val="13"/>
        <color rgb="FF000000"/>
        <rFont val="Times New Roman"/>
        <family val="1"/>
      </rPr>
      <t>(**)</t>
    </r>
  </si>
  <si>
    <t>CTT402</t>
  </si>
  <si>
    <t>CTT406</t>
  </si>
  <si>
    <t>CBT424</t>
  </si>
  <si>
    <t>CBT417</t>
  </si>
  <si>
    <t>Giáo dục Quốc phòng và An ninh (*)</t>
  </si>
  <si>
    <t>TTT4200</t>
  </si>
  <si>
    <t>CBT441</t>
  </si>
  <si>
    <t>CBT442</t>
  </si>
  <si>
    <t>KTT401</t>
  </si>
  <si>
    <t>Kỹ năng mềm</t>
  </si>
  <si>
    <t xml:space="preserve">Môn học tự chọn </t>
  </si>
  <si>
    <t>III</t>
  </si>
  <si>
    <t>III.1</t>
  </si>
  <si>
    <t>TTT403</t>
  </si>
  <si>
    <t>TTT405</t>
  </si>
  <si>
    <t>Hệ quản trị cơ sở dữ liệu</t>
  </si>
  <si>
    <t>TTT4161</t>
  </si>
  <si>
    <t>TTT4162</t>
  </si>
  <si>
    <t>Phần cứng và mạng máy tính</t>
  </si>
  <si>
    <t>TTT4163</t>
  </si>
  <si>
    <t>Kỹ thuật lập trình 1</t>
  </si>
  <si>
    <t>TTT4164</t>
  </si>
  <si>
    <t>Kỹ thuật lập trình 2</t>
  </si>
  <si>
    <t>III.2</t>
  </si>
  <si>
    <t>Môn học chuyên môn ngành, nghề</t>
  </si>
  <si>
    <t>TTT4223</t>
  </si>
  <si>
    <t>Photoshop nâng cao</t>
  </si>
  <si>
    <t>TTT4165</t>
  </si>
  <si>
    <t>Thiết kế Web (**)</t>
  </si>
  <si>
    <t>TTT418</t>
  </si>
  <si>
    <t>TTT4166</t>
  </si>
  <si>
    <t>4(3,1,5)</t>
  </si>
  <si>
    <t>TTT4167</t>
  </si>
  <si>
    <t>TTT4168</t>
  </si>
  <si>
    <t>TTT4169</t>
  </si>
  <si>
    <t>III.3</t>
  </si>
  <si>
    <t>TTT4170</t>
  </si>
  <si>
    <r>
      <t xml:space="preserve">Thiết kế đồ họa với Illustrator </t>
    </r>
    <r>
      <rPr>
        <sz val="13"/>
        <color rgb="FF000000"/>
        <rFont val="Times New Roman"/>
        <family val="1"/>
      </rPr>
      <t>(**)</t>
    </r>
  </si>
  <si>
    <t>TTT4171</t>
  </si>
  <si>
    <t>Thiết kế đồ họa 2D với Flash (**)</t>
  </si>
  <si>
    <t>TTT4172</t>
  </si>
  <si>
    <t>Lập trình PHP (**)</t>
  </si>
  <si>
    <t>TTT4173</t>
  </si>
  <si>
    <t>Lập trình trên thiết bị di động cơ bản</t>
  </si>
  <si>
    <t>2,0,4)</t>
  </si>
  <si>
    <t>1,0,2)</t>
  </si>
  <si>
    <t>0,1,1)</t>
  </si>
  <si>
    <t>1,2,3)</t>
  </si>
  <si>
    <t>1,1,3)</t>
  </si>
  <si>
    <t>2,1,5)</t>
  </si>
  <si>
    <t>0,1,0)</t>
  </si>
  <si>
    <t>2,1,7)</t>
  </si>
  <si>
    <t>2,2,5)</t>
  </si>
  <si>
    <t>TTC270</t>
  </si>
  <si>
    <t>3,1,7)</t>
  </si>
  <si>
    <t>TTC2??</t>
  </si>
  <si>
    <t>TTTC2</t>
  </si>
  <si>
    <t>TTC1194</t>
  </si>
  <si>
    <t>Thực tập doanh nghiệp 1 (**)</t>
  </si>
  <si>
    <t>TTC1193</t>
  </si>
  <si>
    <t>Thực tập doanh nghiệp 2 (**)</t>
  </si>
  <si>
    <t>TTT4194</t>
  </si>
  <si>
    <t>Thực tập Doanh nghiệp 1 (**)</t>
  </si>
  <si>
    <t>TTC2193</t>
  </si>
  <si>
    <t>0,6,0)</t>
  </si>
  <si>
    <t xml:space="preserve">Môn học cơ sở </t>
  </si>
  <si>
    <t>TTC283</t>
  </si>
  <si>
    <t>Kỹ thuật truyền thông và số liệu (**)</t>
  </si>
  <si>
    <t>TTC2468</t>
  </si>
  <si>
    <t>Mạng nâng cao (**)</t>
  </si>
  <si>
    <t>TTC2112</t>
  </si>
  <si>
    <t>Cấu hình mạng (**)</t>
  </si>
  <si>
    <t>TTC273</t>
  </si>
  <si>
    <t>Sửa chữa máy tính nâng cao (**)</t>
  </si>
  <si>
    <t>TTC2538</t>
  </si>
  <si>
    <t>An toàn hệ thống mạng máy tính (**)</t>
  </si>
  <si>
    <t>TTC2115</t>
  </si>
  <si>
    <t>Công nghệ ảo hóa</t>
  </si>
  <si>
    <t>TTC220</t>
  </si>
  <si>
    <t>Thiết kế Web</t>
  </si>
  <si>
    <t>TTC2126</t>
  </si>
  <si>
    <t>Quản trị hệ thống mail server (**)</t>
  </si>
  <si>
    <t>TTC248</t>
  </si>
  <si>
    <t>Thiết bị mạng (**)</t>
  </si>
  <si>
    <t>TTC279</t>
  </si>
  <si>
    <t>Đồ án sửa chữa Laptop</t>
  </si>
  <si>
    <t>Môn học tự chọn (SV chọn 1 trong 2 môn)</t>
  </si>
  <si>
    <t>TTC2003</t>
  </si>
  <si>
    <t>Phát triển ứng dụng IoT</t>
  </si>
  <si>
    <t>TTC2120</t>
  </si>
  <si>
    <t>Xây dựng hạ tầng mạng</t>
  </si>
  <si>
    <t>TTC2121</t>
  </si>
  <si>
    <t>Quản trị Data Center</t>
  </si>
  <si>
    <t>TTC143</t>
  </si>
  <si>
    <t>Phần cứng máy tính</t>
  </si>
  <si>
    <t>TTC144</t>
  </si>
  <si>
    <t>Mạng máy tính và quản trị mạng</t>
  </si>
  <si>
    <t>TTC150</t>
  </si>
  <si>
    <t>Quản trị mạng trên Linux</t>
  </si>
  <si>
    <t>TTC145</t>
  </si>
  <si>
    <t>Thiết lập hệ thống mạng</t>
  </si>
  <si>
    <t>TTC1468</t>
  </si>
  <si>
    <t>Mạng nâng cao</t>
  </si>
  <si>
    <t>TTC172</t>
  </si>
  <si>
    <t>Sửa chữa máy tính</t>
  </si>
  <si>
    <t>TTC173</t>
  </si>
  <si>
    <t>Sửa chữa máy tính nâng cao</t>
  </si>
  <si>
    <t>TTC1748</t>
  </si>
  <si>
    <t>Sửa chữa thiết bị ngoại vi</t>
  </si>
  <si>
    <t>TTC175</t>
  </si>
  <si>
    <t>Xử lý sự cố phần mềm</t>
  </si>
  <si>
    <t>TTC1558</t>
  </si>
  <si>
    <t>Kỹ thuật truyền thông và số liệu</t>
  </si>
  <si>
    <t>TTC148</t>
  </si>
  <si>
    <t>Thiết bị mạng</t>
  </si>
  <si>
    <t>TTC178</t>
  </si>
  <si>
    <t>Đồ án sửa chữa PC</t>
  </si>
  <si>
    <t>TTC179</t>
  </si>
  <si>
    <t>TTC180</t>
  </si>
  <si>
    <t>TTC1192</t>
  </si>
  <si>
    <t>Thực tập Doanh nghiệp (**)</t>
  </si>
  <si>
    <t>II.3.1</t>
  </si>
  <si>
    <t>Nhóm tự chọn 1 (Chọn 1 trong 2 môn học)</t>
  </si>
  <si>
    <t>TTC1668</t>
  </si>
  <si>
    <t>II.3.2</t>
  </si>
  <si>
    <t>Nhóm tự chọn 2 (Chọn 2 trong 3 môn học)</t>
  </si>
  <si>
    <t>TTC152</t>
  </si>
  <si>
    <t>Bảo mật hệ thống thông tin</t>
  </si>
  <si>
    <t>TTC171</t>
  </si>
  <si>
    <t>Công nghệ mạng không dây</t>
  </si>
  <si>
    <t>TTC1568</t>
  </si>
  <si>
    <t>TTT414</t>
  </si>
  <si>
    <t>TTT415</t>
  </si>
  <si>
    <t>TTT440</t>
  </si>
  <si>
    <t>TTT441</t>
  </si>
  <si>
    <t>Mạng máy tính và quản trị mạng</t>
  </si>
  <si>
    <t>TTT442</t>
  </si>
  <si>
    <t>TTT473</t>
  </si>
  <si>
    <r>
      <t xml:space="preserve">Sửa chữa máy tính </t>
    </r>
    <r>
      <rPr>
        <sz val="12.5"/>
        <color theme="1"/>
        <rFont val="Times New Roman"/>
        <family val="1"/>
      </rPr>
      <t>(**)</t>
    </r>
  </si>
  <si>
    <t>TTT474</t>
  </si>
  <si>
    <r>
      <t xml:space="preserve">Sửa chữa thiết bị ngoại vi </t>
    </r>
    <r>
      <rPr>
        <sz val="12.5"/>
        <color theme="1"/>
        <rFont val="Times New Roman"/>
        <family val="1"/>
      </rPr>
      <t>(**)</t>
    </r>
  </si>
  <si>
    <t>TTT454</t>
  </si>
  <si>
    <r>
      <t xml:space="preserve">Xử lý sự cố phần mềm </t>
    </r>
    <r>
      <rPr>
        <sz val="12.5"/>
        <color theme="1"/>
        <rFont val="Times New Roman"/>
        <family val="1"/>
      </rPr>
      <t>(**)</t>
    </r>
  </si>
  <si>
    <t>TTT456</t>
  </si>
  <si>
    <r>
      <t xml:space="preserve">Công nghệ mạng không dây </t>
    </r>
    <r>
      <rPr>
        <sz val="12.5"/>
        <color theme="1"/>
        <rFont val="Times New Roman"/>
        <family val="1"/>
      </rPr>
      <t>(**)</t>
    </r>
  </si>
  <si>
    <t>TTT466</t>
  </si>
  <si>
    <t>TTT476</t>
  </si>
  <si>
    <r>
      <t xml:space="preserve">Đồ án sửa chữa máy tính </t>
    </r>
    <r>
      <rPr>
        <sz val="13"/>
        <color rgb="FF000000"/>
        <rFont val="Times New Roman"/>
        <family val="1"/>
      </rPr>
      <t>(**)</t>
    </r>
  </si>
  <si>
    <t>TTT477</t>
  </si>
  <si>
    <t>Môn học tự chọn (SV chọn 2 trong 4 môn học)</t>
  </si>
  <si>
    <t>TTT447</t>
  </si>
  <si>
    <t>TTT4114</t>
  </si>
  <si>
    <t>Thiết kế giao diện web với Photoshop</t>
  </si>
  <si>
    <t>TTT451</t>
  </si>
  <si>
    <t>TTT453</t>
  </si>
  <si>
    <t>TTT4192</t>
  </si>
  <si>
    <t>Thiết kế Web
(môn tự chọn, đưa lên bắt buộc</t>
  </si>
  <si>
    <t>TTC1141</t>
  </si>
  <si>
    <r>
      <t>4</t>
    </r>
    <r>
      <rPr>
        <sz val="13"/>
        <color rgb="FF000000"/>
        <rFont val="Times New Roman"/>
        <family val="1"/>
      </rPr>
      <t>(2,2,5)</t>
    </r>
  </si>
  <si>
    <t>Môn học chuyên môn ngành</t>
  </si>
  <si>
    <t>Lập trình Windows</t>
  </si>
  <si>
    <t>TTC1114</t>
  </si>
  <si>
    <r>
      <t xml:space="preserve">Thiết kế web </t>
    </r>
    <r>
      <rPr>
        <sz val="12.5"/>
        <color theme="1"/>
        <rFont val="Times New Roman"/>
        <family val="1"/>
      </rPr>
      <t>(**)</t>
    </r>
  </si>
  <si>
    <t>TTC127</t>
  </si>
  <si>
    <r>
      <t xml:space="preserve">XML </t>
    </r>
    <r>
      <rPr>
        <sz val="12.5"/>
        <color theme="1"/>
        <rFont val="Times New Roman"/>
        <family val="1"/>
      </rPr>
      <t>(**)</t>
    </r>
  </si>
  <si>
    <t>TTC124</t>
  </si>
  <si>
    <t>TTC1028</t>
  </si>
  <si>
    <t>Chuyên đề Java (**)</t>
  </si>
  <si>
    <t>TTC1025</t>
  </si>
  <si>
    <t>Lập trình web (**)</t>
  </si>
  <si>
    <t>TTC126</t>
  </si>
  <si>
    <t>Đồ án cơ sở ngành</t>
  </si>
  <si>
    <t>TTC130</t>
  </si>
  <si>
    <t>Đồ án chuyên ngành</t>
  </si>
  <si>
    <t>TTC132</t>
  </si>
  <si>
    <t>Môn học tự chọn (SV chọn 2 trong 3 môn học)</t>
  </si>
  <si>
    <t>TTC131</t>
  </si>
  <si>
    <t>Lập trình hệ thống nhúng (**)</t>
  </si>
  <si>
    <t>Lập trình trên thiết bị di động (**)</t>
  </si>
  <si>
    <t>TTC1139</t>
  </si>
  <si>
    <t>Lập trình game (**)</t>
  </si>
  <si>
    <t>TTC201</t>
  </si>
  <si>
    <t>TTC202</t>
  </si>
  <si>
    <t>TTC203</t>
  </si>
  <si>
    <t>TTC204</t>
  </si>
  <si>
    <t>Công nghệ và dịch vụ Web</t>
  </si>
  <si>
    <t>TTC205</t>
  </si>
  <si>
    <t>XML</t>
  </si>
  <si>
    <t>Lập trình mạng nâng cao (**)</t>
  </si>
  <si>
    <t>TTC207</t>
  </si>
  <si>
    <t>TTC208</t>
  </si>
  <si>
    <t>Đồ án môn học</t>
  </si>
  <si>
    <t>TTC209</t>
  </si>
  <si>
    <r>
      <t xml:space="preserve">Môn học tự chọn </t>
    </r>
    <r>
      <rPr>
        <b/>
        <i/>
        <sz val="13"/>
        <color rgb="FFFF0000"/>
        <rFont val="Times New Roman"/>
        <family val="1"/>
      </rPr>
      <t>(sinh viên chọn 1 trong 2 môn)</t>
    </r>
  </si>
  <si>
    <r>
      <t xml:space="preserve">Lập trình trên thiết bị di động </t>
    </r>
    <r>
      <rPr>
        <sz val="13"/>
        <color rgb="FF000000"/>
        <rFont val="Times New Roman"/>
        <family val="1"/>
      </rPr>
      <t>(**)</t>
    </r>
  </si>
  <si>
    <t>TTC212</t>
  </si>
  <si>
    <r>
      <t xml:space="preserve">Lập trình game </t>
    </r>
    <r>
      <rPr>
        <sz val="12.5"/>
        <color theme="1"/>
        <rFont val="Times New Roman"/>
        <family val="1"/>
      </rPr>
      <t>(**)</t>
    </r>
  </si>
  <si>
    <r>
      <t xml:space="preserve">Phần cứng và mạng máy tính </t>
    </r>
    <r>
      <rPr>
        <sz val="13"/>
        <color rgb="FF000000"/>
        <rFont val="Times New Roman"/>
        <family val="1"/>
      </rPr>
      <t>(**)</t>
    </r>
  </si>
  <si>
    <t>TTT408</t>
  </si>
  <si>
    <t>TTT409</t>
  </si>
  <si>
    <r>
      <t xml:space="preserve">Chuyên đề Java </t>
    </r>
    <r>
      <rPr>
        <sz val="12.5"/>
        <color theme="1"/>
        <rFont val="Times New Roman"/>
        <family val="1"/>
      </rPr>
      <t>(**)</t>
    </r>
  </si>
  <si>
    <t>Lập trình Cơ sở dữ liệu</t>
  </si>
  <si>
    <t>TTT426</t>
  </si>
  <si>
    <t>TTT436</t>
  </si>
  <si>
    <t>Môn học tự chọn (SV chọn 1 trong 2 môn học)</t>
  </si>
  <si>
    <r>
      <t xml:space="preserve">Lập trình PHP </t>
    </r>
    <r>
      <rPr>
        <sz val="12.5"/>
        <color theme="1"/>
        <rFont val="Times New Roman"/>
        <family val="1"/>
      </rPr>
      <t>(**)</t>
    </r>
  </si>
  <si>
    <t>TTT410</t>
  </si>
  <si>
    <r>
      <t xml:space="preserve">Lập trình hệ thống nhúng </t>
    </r>
    <r>
      <rPr>
        <sz val="12.5"/>
        <color theme="1"/>
        <rFont val="Times New Roman"/>
        <family val="1"/>
      </rPr>
      <t>(**)</t>
    </r>
  </si>
  <si>
    <t>TTC129</t>
  </si>
  <si>
    <t>TTC1301</t>
  </si>
  <si>
    <t>Thực tập doanh nghiệp (**)</t>
  </si>
  <si>
    <t>4(0,4,0)</t>
  </si>
  <si>
    <t>TTT4106</t>
  </si>
  <si>
    <t>2(0,2,0)</t>
  </si>
  <si>
    <t>TTC2106</t>
  </si>
  <si>
    <t>chưa có</t>
  </si>
  <si>
    <t>dư</t>
  </si>
  <si>
    <t>0,2,0)</t>
  </si>
  <si>
    <r>
      <t xml:space="preserve">Lập trình mạng căn bản </t>
    </r>
    <r>
      <rPr>
        <sz val="12.5"/>
        <color rgb="FFFF0000"/>
        <rFont val="Times New Roman"/>
        <family val="1"/>
      </rPr>
      <t>(**)</t>
    </r>
  </si>
  <si>
    <t xml:space="preserve">Thực tập tốt nghiệp </t>
  </si>
  <si>
    <t>Cao đẳng</t>
  </si>
  <si>
    <t>Liên thông</t>
  </si>
  <si>
    <t>Trung cấp</t>
  </si>
  <si>
    <t>Ngành Công nghệ kỹ thuật máy tính</t>
  </si>
  <si>
    <t>Lập trình PHP
(môn tự chọn đưa lên bắt buộc)</t>
  </si>
  <si>
    <t>Ngành Tin học ứng dung</t>
  </si>
  <si>
    <t xml:space="preserve">Lập trình quản lý </t>
  </si>
  <si>
    <t xml:space="preserve">Lập trình Cơ sở dữ liệu </t>
  </si>
  <si>
    <t xml:space="preserve">Đồ án Lập trình quản lý </t>
  </si>
  <si>
    <t xml:space="preserve">Công nghệ phần mềm </t>
  </si>
  <si>
    <t>Kỹ thuật SEO Web</t>
  </si>
  <si>
    <t>Ngành Lập trình máy tính</t>
  </si>
  <si>
    <t>TTT424</t>
  </si>
  <si>
    <t>TTT434</t>
  </si>
  <si>
    <t>TTT439</t>
  </si>
  <si>
    <t>TTT438</t>
  </si>
  <si>
    <t>KT101</t>
  </si>
  <si>
    <t>Thiết kế web</t>
  </si>
  <si>
    <t>TTC136</t>
  </si>
  <si>
    <t>TTC137</t>
  </si>
  <si>
    <t>TTC139</t>
  </si>
  <si>
    <t>TTC134</t>
  </si>
  <si>
    <t>TTC135</t>
  </si>
  <si>
    <t>TTC141</t>
  </si>
  <si>
    <t>Môn học tự chọn</t>
  </si>
  <si>
    <t>TTC138</t>
  </si>
  <si>
    <t>TTC140</t>
  </si>
  <si>
    <t>TTC213</t>
  </si>
  <si>
    <t>Lập trình PHP nâng cao</t>
  </si>
  <si>
    <t>TTC214</t>
  </si>
  <si>
    <t>TTC216</t>
  </si>
  <si>
    <t>Thực tập doanh nghiệp 1</t>
  </si>
  <si>
    <t>Lập trình ASP.NET</t>
  </si>
  <si>
    <t>Lập trình PHP2</t>
  </si>
  <si>
    <t>Lập trình ASP.Net 2</t>
  </si>
  <si>
    <t>Lập trình game</t>
  </si>
  <si>
    <t xml:space="preserve">Công nghệ và dịch vụ web </t>
  </si>
  <si>
    <t>Công nghệ và dịch vụ web</t>
  </si>
  <si>
    <t>Lập trình ASP.Net 1</t>
  </si>
  <si>
    <t>Lập trình PHP1</t>
  </si>
  <si>
    <t>CD là môn bắt buộc</t>
  </si>
  <si>
    <t xml:space="preserve">Kỹ thuật SEO Web </t>
  </si>
  <si>
    <t>Lập trình mạng nâng cao</t>
  </si>
  <si>
    <t xml:space="preserve">Lập trình mạng căn bản </t>
  </si>
  <si>
    <t>thiếu</t>
  </si>
  <si>
    <t xml:space="preserve">Lập trình ASP.NET nâng cao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</si>
</sst>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color rgb="FF000000"/>
      <name val="Times New Roman"/>
      <family val="1"/>
    </font>
    <font>
      <b/>
      <sz val="10"/>
      <color rgb="FF000000"/>
      <name val="Times New Roman"/>
      <family val="1"/>
    </font>
    <font>
      <sz val="13"/>
      <name val="Times New Roman"/>
      <family val="1"/>
    </font>
    <font>
      <b/>
      <sz val="12.5"/>
      <color theme="1"/>
      <name val="Times New Roman"/>
      <family val="1"/>
    </font>
    <font>
      <i/>
      <sz val="13"/>
      <color rgb="FF000000"/>
      <name val="Times New Roman"/>
      <family val="1"/>
    </font>
    <font>
      <sz val="12.5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3"/>
      <color rgb="FFFF0000"/>
      <name val="Times New Roman"/>
      <family val="1"/>
    </font>
    <font>
      <b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1"/>
      <color theme="1"/>
      <name val="Times New Roman"/>
      <family val="1"/>
    </font>
    <font>
      <sz val="13.5"/>
      <color theme="1"/>
      <name val="Times New Roman"/>
      <family val="1"/>
    </font>
    <font>
      <sz val="13.5"/>
      <color rgb="FFFF0000"/>
      <name val="Times New Roman"/>
      <family val="1"/>
    </font>
    <font>
      <i/>
      <sz val="13"/>
      <color rgb="FFFF0000"/>
      <name val="Times New Roman"/>
      <family val="1"/>
    </font>
    <font>
      <i/>
      <sz val="13"/>
      <name val="Times New Roman"/>
      <family val="1"/>
    </font>
    <font>
      <sz val="12.5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FF0000"/>
      <name val="Times New Roman"/>
      <family val="1"/>
    </font>
    <font>
      <i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1" xfId="0" applyBorder="1"/>
    <xf numFmtId="0" fontId="1" fillId="0" borderId="3" xfId="0" applyFont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/>
    </xf>
    <xf numFmtId="0" fontId="28" fillId="0" borderId="0" xfId="0" applyFont="1"/>
    <xf numFmtId="0" fontId="28" fillId="0" borderId="2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16" fillId="3" borderId="0" xfId="0" applyFont="1" applyFill="1"/>
    <xf numFmtId="0" fontId="3" fillId="0" borderId="4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9" xfId="0" applyBorder="1"/>
    <xf numFmtId="0" fontId="3" fillId="0" borderId="2" xfId="0" applyFont="1" applyBorder="1" applyAlignment="1">
      <alignment horizontal="center" vertical="center" wrapText="1"/>
    </xf>
    <xf numFmtId="0" fontId="0" fillId="0" borderId="2" xfId="0" applyBorder="1"/>
    <xf numFmtId="0" fontId="1" fillId="0" borderId="9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8" fillId="0" borderId="2" xfId="0" applyFont="1" applyBorder="1" applyAlignment="1"/>
    <xf numFmtId="0" fontId="16" fillId="3" borderId="1" xfId="0" applyFont="1" applyFill="1" applyBorder="1"/>
    <xf numFmtId="0" fontId="0" fillId="3" borderId="1" xfId="0" applyFill="1" applyBorder="1"/>
    <xf numFmtId="0" fontId="23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 wrapText="1"/>
    </xf>
    <xf numFmtId="0" fontId="36" fillId="0" borderId="0" xfId="0" applyFont="1"/>
    <xf numFmtId="0" fontId="37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39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vertical="center" wrapText="1"/>
    </xf>
    <xf numFmtId="0" fontId="40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29" fillId="0" borderId="3" xfId="0" applyFont="1" applyBorder="1" applyAlignment="1">
      <alignment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42" fillId="0" borderId="5" xfId="0" applyFont="1" applyBorder="1" applyAlignment="1">
      <alignment vertical="center" wrapText="1"/>
    </xf>
    <xf numFmtId="0" fontId="37" fillId="0" borderId="5" xfId="0" applyFont="1" applyBorder="1" applyAlignment="1">
      <alignment horizontal="center" vertical="center" wrapText="1"/>
    </xf>
    <xf numFmtId="0" fontId="29" fillId="0" borderId="0" xfId="0" applyFont="1"/>
    <xf numFmtId="0" fontId="12" fillId="0" borderId="0" xfId="0" applyFont="1"/>
    <xf numFmtId="0" fontId="44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vertical="center" wrapText="1"/>
    </xf>
    <xf numFmtId="0" fontId="43" fillId="0" borderId="7" xfId="0" applyFont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29" fillId="0" borderId="5" xfId="0" applyFont="1" applyBorder="1" applyAlignment="1">
      <alignment vertical="center" wrapText="1"/>
    </xf>
    <xf numFmtId="0" fontId="43" fillId="3" borderId="1" xfId="0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vertical="center" wrapText="1"/>
    </xf>
    <xf numFmtId="0" fontId="45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/>
    </xf>
    <xf numFmtId="0" fontId="39" fillId="4" borderId="1" xfId="0" applyFont="1" applyFill="1" applyBorder="1" applyAlignment="1">
      <alignment horizontal="center" vertical="center" wrapText="1"/>
    </xf>
    <xf numFmtId="0" fontId="43" fillId="3" borderId="7" xfId="0" applyFont="1" applyFill="1" applyBorder="1" applyAlignment="1">
      <alignment horizontal="center" vertical="center" wrapText="1"/>
    </xf>
    <xf numFmtId="0" fontId="43" fillId="4" borderId="1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5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52"/>
  <sheetViews>
    <sheetView topLeftCell="A22" zoomScale="60" zoomScaleNormal="60" workbookViewId="0">
      <selection activeCell="S45" sqref="S45"/>
    </sheetView>
  </sheetViews>
  <sheetFormatPr defaultRowHeight="15" x14ac:dyDescent="0.25"/>
  <cols>
    <col min="1" max="1" width="10.28515625" customWidth="1"/>
    <col min="2" max="2" width="28.42578125" customWidth="1"/>
    <col min="3" max="3" width="11.85546875" customWidth="1"/>
    <col min="4" max="4" width="6.5703125" customWidth="1"/>
    <col min="5" max="5" width="7.42578125" customWidth="1"/>
    <col min="6" max="6" width="7.5703125" customWidth="1"/>
    <col min="7" max="7" width="6" customWidth="1"/>
    <col min="8" max="8" width="2.42578125" customWidth="1"/>
    <col min="9" max="9" width="9.7109375" customWidth="1"/>
    <col min="10" max="10" width="27.85546875" customWidth="1"/>
    <col min="11" max="11" width="5.7109375" customWidth="1"/>
    <col min="12" max="12" width="6.28515625" customWidth="1"/>
    <col min="13" max="13" width="7.140625" customWidth="1"/>
    <col min="14" max="14" width="6.7109375" customWidth="1"/>
    <col min="15" max="15" width="6" customWidth="1"/>
    <col min="16" max="16" width="6.28515625" customWidth="1"/>
    <col min="17" max="17" width="2.140625" customWidth="1"/>
    <col min="18" max="18" width="10.5703125" customWidth="1"/>
    <col min="19" max="19" width="21.85546875" customWidth="1"/>
    <col min="20" max="20" width="9.85546875" customWidth="1"/>
    <col min="21" max="21" width="7.28515625" customWidth="1"/>
    <col min="22" max="22" width="6.28515625" customWidth="1"/>
    <col min="23" max="23" width="7.7109375" customWidth="1"/>
    <col min="24" max="24" width="6.85546875" customWidth="1"/>
  </cols>
  <sheetData>
    <row r="1" spans="1:24" ht="30.75" customHeight="1" x14ac:dyDescent="0.3">
      <c r="A1" s="77" t="s">
        <v>338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4"/>
    </row>
    <row r="2" spans="1:24" ht="24.75" customHeight="1" x14ac:dyDescent="0.3">
      <c r="A2" s="73" t="s">
        <v>333</v>
      </c>
      <c r="B2" s="73"/>
      <c r="C2" s="73"/>
      <c r="D2" s="73"/>
      <c r="E2" s="73"/>
      <c r="F2" s="73"/>
      <c r="G2" s="73"/>
      <c r="H2" s="74"/>
      <c r="I2" s="73" t="s">
        <v>334</v>
      </c>
      <c r="J2" s="73"/>
      <c r="K2" s="73"/>
      <c r="L2" s="73"/>
      <c r="M2" s="73"/>
      <c r="N2" s="73"/>
      <c r="O2" s="73"/>
      <c r="P2" s="73"/>
      <c r="Q2" s="99"/>
      <c r="R2" s="73" t="s">
        <v>335</v>
      </c>
      <c r="S2" s="73"/>
      <c r="T2" s="73"/>
      <c r="U2" s="73"/>
      <c r="V2" s="73"/>
      <c r="W2" s="73"/>
      <c r="X2" s="73"/>
    </row>
    <row r="3" spans="1:24" ht="33" x14ac:dyDescent="0.25">
      <c r="A3" s="1" t="s">
        <v>0</v>
      </c>
      <c r="B3" s="1" t="s">
        <v>1</v>
      </c>
      <c r="C3" s="1">
        <v>28</v>
      </c>
      <c r="D3" s="1">
        <v>495</v>
      </c>
      <c r="E3" s="1">
        <v>212</v>
      </c>
      <c r="F3" s="1">
        <v>255</v>
      </c>
      <c r="G3" s="1">
        <v>28</v>
      </c>
      <c r="I3" s="1" t="s">
        <v>0</v>
      </c>
      <c r="J3" s="1" t="s">
        <v>1</v>
      </c>
      <c r="K3" s="1">
        <v>9</v>
      </c>
      <c r="M3" s="1">
        <v>190</v>
      </c>
      <c r="N3" s="1">
        <v>65</v>
      </c>
      <c r="O3" s="1">
        <v>115</v>
      </c>
      <c r="P3" s="1">
        <v>10</v>
      </c>
      <c r="R3" s="16" t="s">
        <v>0</v>
      </c>
      <c r="S3" s="17" t="s">
        <v>1</v>
      </c>
      <c r="T3" s="16">
        <v>19</v>
      </c>
      <c r="U3" s="16">
        <v>315</v>
      </c>
      <c r="V3" s="16">
        <v>149</v>
      </c>
      <c r="W3" s="16">
        <v>148</v>
      </c>
      <c r="X3" s="16">
        <v>18</v>
      </c>
    </row>
    <row r="4" spans="1:24" ht="21.75" customHeight="1" x14ac:dyDescent="0.25">
      <c r="A4" s="2" t="s">
        <v>55</v>
      </c>
      <c r="B4" s="3" t="s">
        <v>3</v>
      </c>
      <c r="C4" s="2" t="s">
        <v>56</v>
      </c>
      <c r="D4" s="2">
        <v>75</v>
      </c>
      <c r="E4" s="2">
        <v>41</v>
      </c>
      <c r="F4" s="2">
        <v>29</v>
      </c>
      <c r="G4" s="2">
        <v>5</v>
      </c>
      <c r="I4" s="2" t="s">
        <v>2</v>
      </c>
      <c r="J4" s="3" t="s">
        <v>3</v>
      </c>
      <c r="K4" s="2">
        <v>2</v>
      </c>
      <c r="L4" t="s">
        <v>157</v>
      </c>
      <c r="M4" s="2">
        <v>45</v>
      </c>
      <c r="N4" s="2">
        <v>26</v>
      </c>
      <c r="O4" s="2">
        <v>16</v>
      </c>
      <c r="P4" s="2">
        <v>3</v>
      </c>
      <c r="R4" s="11" t="s">
        <v>113</v>
      </c>
      <c r="S4" s="9" t="s">
        <v>3</v>
      </c>
      <c r="T4" s="11" t="s">
        <v>22</v>
      </c>
      <c r="U4" s="11">
        <v>30</v>
      </c>
      <c r="V4" s="11">
        <v>15</v>
      </c>
      <c r="W4" s="11">
        <v>13</v>
      </c>
      <c r="X4" s="11">
        <v>2</v>
      </c>
    </row>
    <row r="5" spans="1:24" ht="23.25" customHeight="1" x14ac:dyDescent="0.25">
      <c r="A5" s="2" t="s">
        <v>57</v>
      </c>
      <c r="B5" s="3" t="s">
        <v>6</v>
      </c>
      <c r="C5" s="2" t="s">
        <v>4</v>
      </c>
      <c r="D5" s="2">
        <v>30</v>
      </c>
      <c r="E5" s="2">
        <v>18</v>
      </c>
      <c r="F5" s="2">
        <v>10</v>
      </c>
      <c r="G5" s="2">
        <v>2</v>
      </c>
      <c r="I5" s="2" t="s">
        <v>5</v>
      </c>
      <c r="J5" s="3" t="s">
        <v>6</v>
      </c>
      <c r="K5" s="2">
        <v>1</v>
      </c>
      <c r="L5" t="s">
        <v>158</v>
      </c>
      <c r="M5" s="2">
        <v>15</v>
      </c>
      <c r="N5" s="2">
        <v>9</v>
      </c>
      <c r="O5" s="2">
        <v>5</v>
      </c>
      <c r="P5" s="2">
        <v>1</v>
      </c>
      <c r="R5" s="11" t="s">
        <v>114</v>
      </c>
      <c r="S5" s="9" t="s">
        <v>6</v>
      </c>
      <c r="T5" s="11" t="s">
        <v>7</v>
      </c>
      <c r="U5" s="11">
        <v>15</v>
      </c>
      <c r="V5" s="11">
        <v>9</v>
      </c>
      <c r="W5" s="11">
        <v>5</v>
      </c>
      <c r="X5" s="11">
        <v>1</v>
      </c>
    </row>
    <row r="6" spans="1:24" ht="30" customHeight="1" x14ac:dyDescent="0.25">
      <c r="A6" s="2" t="s">
        <v>58</v>
      </c>
      <c r="B6" s="3" t="s">
        <v>9</v>
      </c>
      <c r="C6" s="2" t="s">
        <v>59</v>
      </c>
      <c r="D6" s="2">
        <v>60</v>
      </c>
      <c r="E6" s="2">
        <v>5</v>
      </c>
      <c r="F6" s="2">
        <v>51</v>
      </c>
      <c r="G6" s="2">
        <v>4</v>
      </c>
      <c r="I6" s="2" t="s">
        <v>8</v>
      </c>
      <c r="J6" s="3" t="s">
        <v>9</v>
      </c>
      <c r="K6" s="2">
        <v>1</v>
      </c>
      <c r="L6" t="s">
        <v>159</v>
      </c>
      <c r="M6" s="2">
        <v>30</v>
      </c>
      <c r="N6" s="2">
        <v>1</v>
      </c>
      <c r="O6" s="2">
        <v>27</v>
      </c>
      <c r="P6" s="2">
        <v>2</v>
      </c>
      <c r="R6" s="11" t="s">
        <v>115</v>
      </c>
      <c r="S6" s="9" t="s">
        <v>9</v>
      </c>
      <c r="T6" s="11" t="s">
        <v>10</v>
      </c>
      <c r="U6" s="11">
        <v>30</v>
      </c>
      <c r="V6" s="11">
        <v>4</v>
      </c>
      <c r="W6" s="11">
        <v>24</v>
      </c>
      <c r="X6" s="11">
        <v>2</v>
      </c>
    </row>
    <row r="7" spans="1:24" ht="39" customHeight="1" x14ac:dyDescent="0.25">
      <c r="A7" s="2" t="s">
        <v>60</v>
      </c>
      <c r="B7" s="3" t="s">
        <v>61</v>
      </c>
      <c r="C7" s="2" t="s">
        <v>56</v>
      </c>
      <c r="D7" s="2">
        <v>75</v>
      </c>
      <c r="E7" s="2">
        <v>36</v>
      </c>
      <c r="F7" s="2">
        <v>35</v>
      </c>
      <c r="G7" s="2">
        <v>4</v>
      </c>
      <c r="I7" s="2" t="s">
        <v>11</v>
      </c>
      <c r="J7" s="3" t="s">
        <v>12</v>
      </c>
      <c r="K7" s="2">
        <v>1</v>
      </c>
      <c r="L7" t="s">
        <v>159</v>
      </c>
      <c r="M7" s="2">
        <v>30</v>
      </c>
      <c r="N7" s="2">
        <v>15</v>
      </c>
      <c r="O7" s="2">
        <v>14</v>
      </c>
      <c r="P7" s="2">
        <v>1</v>
      </c>
      <c r="R7" s="18" t="s">
        <v>116</v>
      </c>
      <c r="S7" s="19" t="s">
        <v>117</v>
      </c>
      <c r="T7" s="18" t="s">
        <v>36</v>
      </c>
      <c r="U7" s="18">
        <v>45</v>
      </c>
      <c r="V7" s="18">
        <v>21</v>
      </c>
      <c r="W7" s="18">
        <v>21</v>
      </c>
      <c r="X7" s="18">
        <v>3</v>
      </c>
    </row>
    <row r="8" spans="1:24" ht="24.75" customHeight="1" x14ac:dyDescent="0.25">
      <c r="A8" s="2" t="s">
        <v>62</v>
      </c>
      <c r="B8" s="3" t="s">
        <v>13</v>
      </c>
      <c r="C8" s="2" t="s">
        <v>63</v>
      </c>
      <c r="D8" s="2">
        <v>75</v>
      </c>
      <c r="E8" s="2">
        <v>15</v>
      </c>
      <c r="F8" s="2">
        <v>58</v>
      </c>
      <c r="G8" s="2">
        <v>2</v>
      </c>
      <c r="I8" s="4" t="s">
        <v>166</v>
      </c>
      <c r="J8" s="3" t="s">
        <v>13</v>
      </c>
      <c r="K8" s="2">
        <v>1</v>
      </c>
      <c r="L8" t="s">
        <v>159</v>
      </c>
      <c r="M8" s="2">
        <v>30</v>
      </c>
      <c r="N8" s="2"/>
      <c r="O8" s="2">
        <v>29</v>
      </c>
      <c r="P8" s="2">
        <v>1</v>
      </c>
      <c r="R8" s="18" t="s">
        <v>118</v>
      </c>
      <c r="S8" s="19" t="s">
        <v>13</v>
      </c>
      <c r="T8" s="18" t="s">
        <v>16</v>
      </c>
      <c r="U8" s="18">
        <v>45</v>
      </c>
      <c r="V8" s="18">
        <v>15</v>
      </c>
      <c r="W8" s="18">
        <v>29</v>
      </c>
      <c r="X8" s="18">
        <v>1</v>
      </c>
    </row>
    <row r="9" spans="1:24" ht="22.5" customHeight="1" x14ac:dyDescent="0.25">
      <c r="A9" s="2" t="s">
        <v>64</v>
      </c>
      <c r="B9" s="3" t="s">
        <v>65</v>
      </c>
      <c r="C9" s="2" t="s">
        <v>16</v>
      </c>
      <c r="D9" s="2">
        <v>40</v>
      </c>
      <c r="E9" s="2">
        <v>14</v>
      </c>
      <c r="F9" s="2">
        <v>24</v>
      </c>
      <c r="G9" s="2">
        <v>2</v>
      </c>
      <c r="R9" s="18" t="s">
        <v>119</v>
      </c>
      <c r="S9" s="19" t="s">
        <v>65</v>
      </c>
      <c r="T9" s="18" t="s">
        <v>16</v>
      </c>
      <c r="U9" s="18">
        <v>60</v>
      </c>
      <c r="V9" s="18">
        <v>20</v>
      </c>
      <c r="W9" s="18">
        <v>30</v>
      </c>
      <c r="X9" s="18">
        <v>2</v>
      </c>
    </row>
    <row r="10" spans="1:24" ht="16.5" x14ac:dyDescent="0.25">
      <c r="A10" s="2" t="s">
        <v>66</v>
      </c>
      <c r="B10" s="3" t="s">
        <v>67</v>
      </c>
      <c r="C10" s="2" t="s">
        <v>16</v>
      </c>
      <c r="D10" s="2">
        <v>40</v>
      </c>
      <c r="E10" s="2">
        <v>14</v>
      </c>
      <c r="F10" s="2">
        <v>24</v>
      </c>
      <c r="G10" s="2">
        <v>2</v>
      </c>
      <c r="R10" s="11" t="s">
        <v>120</v>
      </c>
      <c r="S10" s="9" t="s">
        <v>67</v>
      </c>
      <c r="T10" s="11" t="s">
        <v>22</v>
      </c>
      <c r="U10" s="11">
        <v>30</v>
      </c>
      <c r="V10" s="11">
        <v>10</v>
      </c>
      <c r="W10" s="11">
        <v>26</v>
      </c>
      <c r="X10" s="11">
        <v>2</v>
      </c>
    </row>
    <row r="11" spans="1:24" ht="26.25" customHeight="1" x14ac:dyDescent="0.25">
      <c r="A11" s="2" t="s">
        <v>68</v>
      </c>
      <c r="B11" s="3" t="s">
        <v>69</v>
      </c>
      <c r="C11" s="2" t="s">
        <v>22</v>
      </c>
      <c r="D11" s="2">
        <v>40</v>
      </c>
      <c r="E11" s="2">
        <v>14</v>
      </c>
      <c r="F11" s="2">
        <v>24</v>
      </c>
      <c r="G11" s="2">
        <v>2</v>
      </c>
      <c r="I11" s="2" t="s">
        <v>14</v>
      </c>
      <c r="J11" s="3" t="s">
        <v>15</v>
      </c>
      <c r="K11" s="2">
        <v>3</v>
      </c>
      <c r="L11" t="s">
        <v>160</v>
      </c>
      <c r="M11" s="2">
        <v>40</v>
      </c>
      <c r="N11" s="2">
        <v>14</v>
      </c>
      <c r="O11" s="2">
        <v>24</v>
      </c>
      <c r="P11" s="2">
        <v>2</v>
      </c>
    </row>
    <row r="12" spans="1:24" ht="26.25" customHeight="1" x14ac:dyDescent="0.25">
      <c r="A12" s="2" t="s">
        <v>70</v>
      </c>
      <c r="B12" s="3" t="s">
        <v>71</v>
      </c>
      <c r="C12" s="2" t="s">
        <v>72</v>
      </c>
      <c r="D12" s="2">
        <v>60</v>
      </c>
      <c r="E12" s="2">
        <v>55</v>
      </c>
      <c r="F12" s="2"/>
      <c r="G12" s="2">
        <v>5</v>
      </c>
      <c r="R12" s="11" t="s">
        <v>121</v>
      </c>
      <c r="S12" s="9" t="s">
        <v>122</v>
      </c>
      <c r="T12" s="11" t="s">
        <v>72</v>
      </c>
      <c r="U12" s="11">
        <v>60</v>
      </c>
      <c r="V12" s="11">
        <v>55</v>
      </c>
      <c r="W12" s="11">
        <v>0</v>
      </c>
      <c r="X12" s="11">
        <v>5</v>
      </c>
    </row>
    <row r="13" spans="1:24" ht="45" customHeight="1" x14ac:dyDescent="0.25">
      <c r="A13" s="1" t="s">
        <v>17</v>
      </c>
      <c r="B13" s="1" t="s">
        <v>18</v>
      </c>
      <c r="C13" s="1">
        <v>62</v>
      </c>
      <c r="D13" s="1">
        <v>1515</v>
      </c>
      <c r="E13" s="1">
        <v>429</v>
      </c>
      <c r="F13" s="1">
        <v>1050</v>
      </c>
      <c r="G13" s="1">
        <v>36</v>
      </c>
      <c r="I13" s="1" t="s">
        <v>17</v>
      </c>
      <c r="J13" s="1" t="s">
        <v>18</v>
      </c>
      <c r="K13" s="1">
        <f>K14+K22+K42</f>
        <v>36</v>
      </c>
      <c r="L13" s="1"/>
      <c r="M13" s="1">
        <f>M14+M22+M42</f>
        <v>1050</v>
      </c>
      <c r="N13" s="1">
        <f>N14+N22+N42</f>
        <v>293</v>
      </c>
      <c r="O13" s="1">
        <f>O14+O22+O42</f>
        <v>731</v>
      </c>
      <c r="P13" s="1">
        <f>P14+P22+P42</f>
        <v>26</v>
      </c>
      <c r="R13" s="20" t="s">
        <v>124</v>
      </c>
      <c r="S13" s="20" t="s">
        <v>18</v>
      </c>
      <c r="T13" s="20">
        <v>46</v>
      </c>
      <c r="U13" s="20">
        <v>1170</v>
      </c>
      <c r="V13" s="20">
        <v>291</v>
      </c>
      <c r="W13" s="20">
        <v>855</v>
      </c>
      <c r="X13" s="20">
        <v>24</v>
      </c>
    </row>
    <row r="14" spans="1:24" ht="24.75" customHeight="1" x14ac:dyDescent="0.25">
      <c r="A14" s="5" t="s">
        <v>19</v>
      </c>
      <c r="B14" s="6" t="s">
        <v>20</v>
      </c>
      <c r="C14" s="1">
        <v>17</v>
      </c>
      <c r="D14" s="1">
        <v>390</v>
      </c>
      <c r="E14" s="1">
        <v>108</v>
      </c>
      <c r="F14" s="1">
        <v>270</v>
      </c>
      <c r="G14" s="1">
        <v>12</v>
      </c>
      <c r="I14" s="5" t="s">
        <v>19</v>
      </c>
      <c r="J14" s="6" t="s">
        <v>20</v>
      </c>
      <c r="K14" s="5">
        <f>SUM(K18:K20)</f>
        <v>6</v>
      </c>
      <c r="L14" s="5"/>
      <c r="M14" s="5">
        <f t="shared" ref="M14:P14" si="0">SUM(M18:M20)</f>
        <v>135</v>
      </c>
      <c r="N14" s="5">
        <f t="shared" si="0"/>
        <v>43</v>
      </c>
      <c r="O14" s="5">
        <f t="shared" si="0"/>
        <v>86</v>
      </c>
      <c r="P14" s="5">
        <f t="shared" si="0"/>
        <v>6</v>
      </c>
      <c r="R14" s="21" t="s">
        <v>125</v>
      </c>
      <c r="S14" s="22" t="s">
        <v>20</v>
      </c>
      <c r="T14" s="20">
        <v>17</v>
      </c>
      <c r="U14" s="20">
        <v>405</v>
      </c>
      <c r="V14" s="20">
        <v>93</v>
      </c>
      <c r="W14" s="20">
        <v>300</v>
      </c>
      <c r="X14" s="20">
        <v>12</v>
      </c>
    </row>
    <row r="15" spans="1:24" ht="27.75" customHeight="1" x14ac:dyDescent="0.25">
      <c r="A15" s="2" t="s">
        <v>73</v>
      </c>
      <c r="B15" s="9" t="s">
        <v>74</v>
      </c>
      <c r="C15" s="2" t="s">
        <v>50</v>
      </c>
      <c r="D15" s="2">
        <v>90</v>
      </c>
      <c r="E15" s="2">
        <v>28</v>
      </c>
      <c r="F15" s="2">
        <v>60</v>
      </c>
      <c r="G15" s="2">
        <v>2</v>
      </c>
      <c r="R15" s="23" t="s">
        <v>132</v>
      </c>
      <c r="S15" s="24" t="s">
        <v>133</v>
      </c>
      <c r="T15" s="23" t="s">
        <v>16</v>
      </c>
      <c r="U15" s="23">
        <v>75</v>
      </c>
      <c r="V15" s="23">
        <v>13</v>
      </c>
      <c r="W15" s="23">
        <v>60</v>
      </c>
      <c r="X15" s="23">
        <v>2</v>
      </c>
    </row>
    <row r="16" spans="1:24" ht="27.75" customHeight="1" x14ac:dyDescent="0.25">
      <c r="A16" s="2"/>
      <c r="B16" s="9"/>
      <c r="C16" s="2"/>
      <c r="D16" s="2"/>
      <c r="E16" s="2"/>
      <c r="F16" s="2"/>
      <c r="G16" s="2"/>
      <c r="R16" s="23" t="s">
        <v>134</v>
      </c>
      <c r="S16" s="24" t="s">
        <v>135</v>
      </c>
      <c r="T16" s="23" t="s">
        <v>16</v>
      </c>
      <c r="U16" s="23">
        <v>75</v>
      </c>
      <c r="V16" s="23">
        <v>13</v>
      </c>
      <c r="W16" s="23">
        <v>60</v>
      </c>
      <c r="X16" s="23">
        <v>2</v>
      </c>
    </row>
    <row r="17" spans="1:24" ht="28.5" customHeight="1" x14ac:dyDescent="0.25">
      <c r="A17" s="2" t="s">
        <v>75</v>
      </c>
      <c r="B17" s="9" t="s">
        <v>76</v>
      </c>
      <c r="C17" s="2" t="s">
        <v>22</v>
      </c>
      <c r="D17" s="2">
        <v>45</v>
      </c>
      <c r="E17" s="2">
        <v>13</v>
      </c>
      <c r="F17" s="2">
        <v>30</v>
      </c>
      <c r="G17" s="2">
        <v>2</v>
      </c>
      <c r="R17" s="23" t="s">
        <v>126</v>
      </c>
      <c r="S17" s="24" t="s">
        <v>76</v>
      </c>
      <c r="T17" s="23" t="s">
        <v>22</v>
      </c>
      <c r="U17" s="23">
        <v>45</v>
      </c>
      <c r="V17" s="23">
        <v>13</v>
      </c>
      <c r="W17" s="23">
        <v>30</v>
      </c>
      <c r="X17" s="23">
        <v>2</v>
      </c>
    </row>
    <row r="18" spans="1:24" ht="30.75" customHeight="1" x14ac:dyDescent="0.25">
      <c r="A18" s="2" t="s">
        <v>77</v>
      </c>
      <c r="B18" s="9" t="s">
        <v>26</v>
      </c>
      <c r="C18" s="2" t="s">
        <v>22</v>
      </c>
      <c r="D18" s="2">
        <v>45</v>
      </c>
      <c r="E18" s="2">
        <v>13</v>
      </c>
      <c r="F18" s="2">
        <v>30</v>
      </c>
      <c r="G18" s="2">
        <v>2</v>
      </c>
      <c r="I18" s="2" t="s">
        <v>25</v>
      </c>
      <c r="J18" s="3" t="s">
        <v>26</v>
      </c>
      <c r="K18" s="2">
        <v>2</v>
      </c>
      <c r="L18" t="s">
        <v>161</v>
      </c>
      <c r="M18" s="2">
        <v>45</v>
      </c>
      <c r="N18" s="2">
        <v>15</v>
      </c>
      <c r="O18" s="2">
        <v>28</v>
      </c>
      <c r="P18" s="2">
        <v>2</v>
      </c>
    </row>
    <row r="19" spans="1:24" ht="34.5" customHeight="1" x14ac:dyDescent="0.25">
      <c r="A19" s="2" t="s">
        <v>78</v>
      </c>
      <c r="B19" s="9" t="s">
        <v>21</v>
      </c>
      <c r="C19" s="2" t="s">
        <v>16</v>
      </c>
      <c r="D19" s="2">
        <v>75</v>
      </c>
      <c r="E19" s="2">
        <v>13</v>
      </c>
      <c r="F19" s="2">
        <v>60</v>
      </c>
      <c r="G19" s="2">
        <v>2</v>
      </c>
      <c r="I19" s="23" t="s">
        <v>169</v>
      </c>
      <c r="J19" s="24" t="s">
        <v>128</v>
      </c>
      <c r="K19" s="23">
        <v>2</v>
      </c>
      <c r="L19" t="s">
        <v>161</v>
      </c>
      <c r="M19" s="23">
        <v>45</v>
      </c>
      <c r="N19" s="23">
        <v>13</v>
      </c>
      <c r="O19" s="23">
        <v>30</v>
      </c>
      <c r="P19" s="23">
        <v>2</v>
      </c>
      <c r="R19" s="23" t="s">
        <v>127</v>
      </c>
      <c r="S19" s="24" t="s">
        <v>128</v>
      </c>
      <c r="T19" s="23" t="s">
        <v>16</v>
      </c>
      <c r="U19" s="23">
        <v>75</v>
      </c>
      <c r="V19" s="23">
        <v>13</v>
      </c>
      <c r="W19" s="23">
        <v>60</v>
      </c>
      <c r="X19" s="23">
        <v>2</v>
      </c>
    </row>
    <row r="20" spans="1:24" ht="38.25" customHeight="1" x14ac:dyDescent="0.25">
      <c r="A20" s="2" t="s">
        <v>79</v>
      </c>
      <c r="B20" s="9" t="s">
        <v>24</v>
      </c>
      <c r="C20" s="2" t="s">
        <v>22</v>
      </c>
      <c r="D20" s="2">
        <v>45</v>
      </c>
      <c r="E20" s="2">
        <v>13</v>
      </c>
      <c r="F20" s="2">
        <v>30</v>
      </c>
      <c r="G20" s="2">
        <v>2</v>
      </c>
      <c r="I20" s="2" t="s">
        <v>23</v>
      </c>
      <c r="J20" s="3" t="s">
        <v>24</v>
      </c>
      <c r="K20" s="2">
        <v>2</v>
      </c>
      <c r="L20" t="s">
        <v>161</v>
      </c>
      <c r="M20" s="2">
        <v>45</v>
      </c>
      <c r="N20" s="2">
        <v>15</v>
      </c>
      <c r="O20" s="2">
        <v>28</v>
      </c>
      <c r="P20" s="2">
        <v>2</v>
      </c>
    </row>
    <row r="21" spans="1:24" ht="39" customHeight="1" x14ac:dyDescent="0.25">
      <c r="A21" s="2" t="s">
        <v>80</v>
      </c>
      <c r="B21" s="9" t="s">
        <v>81</v>
      </c>
      <c r="C21" s="2" t="s">
        <v>50</v>
      </c>
      <c r="D21" s="2">
        <v>90</v>
      </c>
      <c r="E21" s="2">
        <v>28</v>
      </c>
      <c r="F21" s="2">
        <v>60</v>
      </c>
      <c r="G21" s="2">
        <v>2</v>
      </c>
      <c r="R21" s="23" t="s">
        <v>130</v>
      </c>
      <c r="S21" s="24" t="s">
        <v>131</v>
      </c>
      <c r="T21" s="23" t="s">
        <v>50</v>
      </c>
      <c r="U21" s="23">
        <v>90</v>
      </c>
      <c r="V21" s="23">
        <v>28</v>
      </c>
      <c r="W21" s="23">
        <v>60</v>
      </c>
      <c r="X21" s="23">
        <v>2</v>
      </c>
    </row>
    <row r="22" spans="1:24" ht="36" customHeight="1" x14ac:dyDescent="0.25">
      <c r="A22" s="5" t="s">
        <v>27</v>
      </c>
      <c r="B22" s="10" t="s">
        <v>28</v>
      </c>
      <c r="C22" s="1">
        <v>37</v>
      </c>
      <c r="D22" s="1">
        <v>975</v>
      </c>
      <c r="E22" s="1">
        <v>235</v>
      </c>
      <c r="F22" s="1">
        <v>720</v>
      </c>
      <c r="G22" s="1">
        <v>20</v>
      </c>
      <c r="I22" s="5" t="s">
        <v>27</v>
      </c>
      <c r="J22" s="5" t="s">
        <v>28</v>
      </c>
      <c r="K22" s="5">
        <f>SUM(K23:K41)-6</f>
        <v>26</v>
      </c>
      <c r="L22" s="5"/>
      <c r="M22" s="5">
        <f>SUM(M23:M41)</f>
        <v>825</v>
      </c>
      <c r="N22" s="5">
        <f>SUM(N23:N41)</f>
        <v>222</v>
      </c>
      <c r="O22" s="5">
        <f>SUM(O23:O41)</f>
        <v>585</v>
      </c>
      <c r="P22" s="5">
        <f>SUM(P23:P41)</f>
        <v>18</v>
      </c>
      <c r="R22" s="98" t="s">
        <v>136</v>
      </c>
      <c r="S22" s="98" t="s">
        <v>137</v>
      </c>
      <c r="T22" s="20">
        <v>25</v>
      </c>
      <c r="U22" s="20">
        <v>675</v>
      </c>
      <c r="V22" s="20">
        <v>170</v>
      </c>
      <c r="W22" s="20">
        <v>495</v>
      </c>
      <c r="X22" s="20">
        <v>10</v>
      </c>
    </row>
    <row r="23" spans="1:24" ht="30.75" customHeight="1" x14ac:dyDescent="0.25">
      <c r="A23" s="2" t="s">
        <v>82</v>
      </c>
      <c r="B23" s="9" t="s">
        <v>83</v>
      </c>
      <c r="C23" s="2" t="s">
        <v>22</v>
      </c>
      <c r="D23" s="2">
        <v>45</v>
      </c>
      <c r="E23" s="2">
        <v>13</v>
      </c>
      <c r="F23" s="2">
        <v>30</v>
      </c>
      <c r="G23" s="2">
        <v>2</v>
      </c>
      <c r="R23" s="23" t="s">
        <v>129</v>
      </c>
      <c r="S23" s="24" t="s">
        <v>83</v>
      </c>
      <c r="T23" s="23" t="s">
        <v>22</v>
      </c>
      <c r="U23" s="23">
        <v>45</v>
      </c>
      <c r="V23" s="23">
        <v>13</v>
      </c>
      <c r="W23" s="23">
        <v>30</v>
      </c>
      <c r="X23" s="23">
        <v>2</v>
      </c>
    </row>
    <row r="24" spans="1:24" ht="22.5" customHeight="1" x14ac:dyDescent="0.25">
      <c r="A24" s="2" t="s">
        <v>84</v>
      </c>
      <c r="B24" s="9" t="s">
        <v>139</v>
      </c>
      <c r="C24" s="2" t="s">
        <v>22</v>
      </c>
      <c r="D24" s="2">
        <v>45</v>
      </c>
      <c r="E24" s="2">
        <v>13</v>
      </c>
      <c r="F24" s="2">
        <v>30</v>
      </c>
      <c r="G24" s="2">
        <v>2</v>
      </c>
      <c r="R24" s="23" t="s">
        <v>138</v>
      </c>
      <c r="S24" s="24" t="s">
        <v>139</v>
      </c>
      <c r="T24" s="23" t="s">
        <v>22</v>
      </c>
      <c r="U24" s="23">
        <v>45</v>
      </c>
      <c r="V24" s="23">
        <v>13</v>
      </c>
      <c r="W24" s="23">
        <v>30</v>
      </c>
      <c r="X24" s="23">
        <v>2</v>
      </c>
    </row>
    <row r="25" spans="1:24" ht="28.5" customHeight="1" x14ac:dyDescent="0.25">
      <c r="A25" s="2" t="s">
        <v>85</v>
      </c>
      <c r="B25" s="9" t="s">
        <v>339</v>
      </c>
      <c r="C25" s="2" t="s">
        <v>56</v>
      </c>
      <c r="D25" s="7">
        <v>75</v>
      </c>
      <c r="E25" s="2">
        <v>43</v>
      </c>
      <c r="F25" s="2">
        <v>30</v>
      </c>
      <c r="G25" s="2">
        <v>2</v>
      </c>
      <c r="R25" s="23" t="s">
        <v>145</v>
      </c>
      <c r="S25" s="24" t="s">
        <v>339</v>
      </c>
      <c r="T25" s="23" t="s">
        <v>56</v>
      </c>
      <c r="U25" s="23">
        <v>75</v>
      </c>
      <c r="V25" s="23">
        <v>43</v>
      </c>
      <c r="W25" s="23">
        <v>30</v>
      </c>
      <c r="X25" s="23">
        <v>2</v>
      </c>
    </row>
    <row r="26" spans="1:24" ht="33.75" customHeight="1" x14ac:dyDescent="0.25">
      <c r="A26" s="2" t="s">
        <v>86</v>
      </c>
      <c r="B26" s="9" t="s">
        <v>87</v>
      </c>
      <c r="C26" s="2" t="s">
        <v>22</v>
      </c>
      <c r="D26" s="7">
        <v>45</v>
      </c>
      <c r="E26" s="2">
        <v>13</v>
      </c>
      <c r="F26" s="2">
        <v>30</v>
      </c>
      <c r="G26" s="2">
        <v>2</v>
      </c>
      <c r="I26" s="79" t="s">
        <v>168</v>
      </c>
      <c r="J26" s="80" t="s">
        <v>35</v>
      </c>
      <c r="K26" s="83">
        <v>3</v>
      </c>
      <c r="L26" s="84" t="s">
        <v>162</v>
      </c>
      <c r="M26" s="83">
        <v>60</v>
      </c>
      <c r="N26" s="83">
        <v>28</v>
      </c>
      <c r="O26" s="83">
        <v>30</v>
      </c>
      <c r="P26" s="83">
        <v>2</v>
      </c>
    </row>
    <row r="27" spans="1:24" ht="42" customHeight="1" x14ac:dyDescent="0.25">
      <c r="A27" s="2" t="s">
        <v>88</v>
      </c>
      <c r="B27" s="9" t="s">
        <v>89</v>
      </c>
      <c r="C27" s="2" t="s">
        <v>22</v>
      </c>
      <c r="D27" s="2">
        <v>45</v>
      </c>
      <c r="E27" s="2">
        <v>13</v>
      </c>
      <c r="F27" s="2">
        <v>30</v>
      </c>
      <c r="G27" s="2">
        <v>2</v>
      </c>
      <c r="I27" s="13" t="s">
        <v>30</v>
      </c>
      <c r="J27" s="14" t="s">
        <v>31</v>
      </c>
      <c r="K27" s="13">
        <v>2</v>
      </c>
      <c r="L27" t="s">
        <v>161</v>
      </c>
      <c r="M27" s="15">
        <v>45</v>
      </c>
      <c r="N27" s="13">
        <v>13</v>
      </c>
      <c r="O27" s="13">
        <v>30</v>
      </c>
      <c r="P27" s="13">
        <v>2</v>
      </c>
    </row>
    <row r="28" spans="1:24" ht="42" customHeight="1" x14ac:dyDescent="0.25">
      <c r="A28" s="2" t="s">
        <v>90</v>
      </c>
      <c r="B28" s="9" t="s">
        <v>91</v>
      </c>
      <c r="C28" s="2" t="s">
        <v>16</v>
      </c>
      <c r="D28" s="2">
        <v>75</v>
      </c>
      <c r="E28" s="2">
        <v>13</v>
      </c>
      <c r="F28" s="2">
        <v>60</v>
      </c>
      <c r="G28" s="2">
        <v>2</v>
      </c>
      <c r="I28" s="2" t="s">
        <v>32</v>
      </c>
      <c r="J28" s="3" t="s">
        <v>33</v>
      </c>
      <c r="K28" s="2">
        <v>2</v>
      </c>
      <c r="L28" t="s">
        <v>161</v>
      </c>
      <c r="M28" s="7">
        <v>45</v>
      </c>
      <c r="N28" s="2">
        <v>13</v>
      </c>
      <c r="O28" s="2">
        <v>30</v>
      </c>
      <c r="P28" s="2">
        <v>2</v>
      </c>
      <c r="R28" s="23" t="s">
        <v>143</v>
      </c>
      <c r="S28" s="24" t="s">
        <v>33</v>
      </c>
      <c r="T28" s="23" t="s">
        <v>144</v>
      </c>
      <c r="U28" s="23">
        <v>75</v>
      </c>
      <c r="V28" s="23">
        <v>43</v>
      </c>
      <c r="W28" s="23">
        <v>30</v>
      </c>
      <c r="X28" s="23">
        <v>2</v>
      </c>
    </row>
    <row r="29" spans="1:24" ht="36" customHeight="1" x14ac:dyDescent="0.25">
      <c r="A29" s="96"/>
      <c r="B29" s="97"/>
      <c r="C29" s="96"/>
      <c r="D29" s="96"/>
      <c r="E29" s="96"/>
      <c r="F29" s="96"/>
      <c r="G29" s="96"/>
      <c r="I29" s="79" t="s">
        <v>37</v>
      </c>
      <c r="J29" s="80" t="s">
        <v>38</v>
      </c>
      <c r="K29" s="79">
        <v>3</v>
      </c>
      <c r="L29" s="84" t="s">
        <v>162</v>
      </c>
      <c r="M29" s="79">
        <v>60</v>
      </c>
      <c r="N29" s="79">
        <v>28</v>
      </c>
      <c r="O29" s="79">
        <v>30</v>
      </c>
      <c r="P29" s="79">
        <v>2</v>
      </c>
    </row>
    <row r="30" spans="1:24" ht="37.5" customHeight="1" x14ac:dyDescent="0.25">
      <c r="A30" s="2" t="s">
        <v>92</v>
      </c>
      <c r="B30" s="9" t="s">
        <v>41</v>
      </c>
      <c r="C30" s="2" t="s">
        <v>36</v>
      </c>
      <c r="D30" s="7">
        <v>60</v>
      </c>
      <c r="E30" s="2">
        <v>28</v>
      </c>
      <c r="F30" s="2">
        <v>30</v>
      </c>
      <c r="G30" s="2">
        <v>2</v>
      </c>
      <c r="I30" s="2" t="s">
        <v>40</v>
      </c>
      <c r="J30" s="3" t="s">
        <v>41</v>
      </c>
      <c r="K30" s="2">
        <v>3</v>
      </c>
      <c r="L30" t="s">
        <v>162</v>
      </c>
      <c r="M30" s="2">
        <v>60</v>
      </c>
      <c r="N30" s="2">
        <v>28</v>
      </c>
      <c r="O30" s="2">
        <v>30</v>
      </c>
      <c r="P30" s="2">
        <v>2</v>
      </c>
    </row>
    <row r="31" spans="1:24" ht="25.5" customHeight="1" x14ac:dyDescent="0.25">
      <c r="A31" s="2" t="s">
        <v>93</v>
      </c>
      <c r="B31" s="9" t="s">
        <v>94</v>
      </c>
      <c r="C31" s="2" t="s">
        <v>56</v>
      </c>
      <c r="D31" s="7">
        <v>75</v>
      </c>
      <c r="E31" s="2">
        <v>43</v>
      </c>
      <c r="F31" s="2">
        <v>30</v>
      </c>
      <c r="G31" s="2">
        <v>2</v>
      </c>
      <c r="R31" s="23" t="s">
        <v>142</v>
      </c>
      <c r="S31" s="24" t="s">
        <v>94</v>
      </c>
      <c r="T31" s="23" t="s">
        <v>56</v>
      </c>
      <c r="U31" s="23">
        <v>75</v>
      </c>
      <c r="V31" s="23">
        <v>43</v>
      </c>
      <c r="W31" s="23">
        <v>30</v>
      </c>
      <c r="X31" s="23">
        <v>2</v>
      </c>
    </row>
    <row r="32" spans="1:24" ht="27.75" customHeight="1" x14ac:dyDescent="0.25">
      <c r="A32" s="2" t="s">
        <v>95</v>
      </c>
      <c r="B32" s="9" t="s">
        <v>44</v>
      </c>
      <c r="C32" s="2" t="s">
        <v>36</v>
      </c>
      <c r="D32" s="7">
        <v>60</v>
      </c>
      <c r="E32" s="2">
        <v>28</v>
      </c>
      <c r="F32" s="2">
        <v>30</v>
      </c>
      <c r="G32" s="2">
        <v>2</v>
      </c>
      <c r="I32" s="2" t="s">
        <v>43</v>
      </c>
      <c r="J32" s="3" t="s">
        <v>44</v>
      </c>
      <c r="K32" s="2">
        <v>3</v>
      </c>
      <c r="L32" t="s">
        <v>162</v>
      </c>
      <c r="M32" s="7">
        <v>60</v>
      </c>
      <c r="N32" s="2">
        <v>28</v>
      </c>
      <c r="O32" s="2">
        <v>30</v>
      </c>
      <c r="P32" s="2">
        <v>2</v>
      </c>
      <c r="R32" s="18" t="s">
        <v>155</v>
      </c>
      <c r="S32" s="19" t="s">
        <v>340</v>
      </c>
      <c r="T32" s="18" t="s">
        <v>50</v>
      </c>
      <c r="U32" s="23">
        <v>90</v>
      </c>
      <c r="V32" s="23">
        <v>28</v>
      </c>
      <c r="W32" s="23">
        <v>60</v>
      </c>
      <c r="X32" s="23">
        <v>2</v>
      </c>
    </row>
    <row r="33" spans="1:16383" ht="27.75" customHeight="1" x14ac:dyDescent="0.25">
      <c r="A33" s="2" t="s">
        <v>96</v>
      </c>
      <c r="B33" s="9" t="s">
        <v>97</v>
      </c>
      <c r="C33" s="2" t="s">
        <v>50</v>
      </c>
      <c r="D33" s="7">
        <v>90</v>
      </c>
      <c r="E33" s="2">
        <v>28</v>
      </c>
      <c r="F33" s="2">
        <v>60</v>
      </c>
      <c r="G33" s="2">
        <v>2</v>
      </c>
      <c r="R33" s="23" t="s">
        <v>140</v>
      </c>
      <c r="S33" s="24" t="s">
        <v>141</v>
      </c>
      <c r="T33" s="23" t="s">
        <v>50</v>
      </c>
      <c r="U33" s="23">
        <v>90</v>
      </c>
      <c r="V33" s="23">
        <v>28</v>
      </c>
      <c r="W33" s="23">
        <v>60</v>
      </c>
      <c r="X33" s="23">
        <v>2</v>
      </c>
    </row>
    <row r="34" spans="1:16383" ht="28.5" customHeight="1" x14ac:dyDescent="0.25">
      <c r="A34" s="2" t="s">
        <v>98</v>
      </c>
      <c r="B34" s="9" t="s">
        <v>99</v>
      </c>
      <c r="C34" s="2" t="s">
        <v>47</v>
      </c>
      <c r="D34" s="7">
        <v>45</v>
      </c>
      <c r="E34" s="2">
        <v>0</v>
      </c>
      <c r="F34" s="2">
        <v>45</v>
      </c>
      <c r="G34" s="2">
        <v>0</v>
      </c>
      <c r="R34" s="24" t="s">
        <v>146</v>
      </c>
      <c r="S34" s="24" t="s">
        <v>341</v>
      </c>
      <c r="T34" s="23" t="s">
        <v>47</v>
      </c>
      <c r="U34" s="23">
        <v>45</v>
      </c>
      <c r="V34" s="23"/>
      <c r="W34" s="23">
        <v>45</v>
      </c>
      <c r="X34" s="23"/>
    </row>
    <row r="35" spans="1:16383" ht="25.5" customHeight="1" x14ac:dyDescent="0.25">
      <c r="A35" s="2" t="s">
        <v>100</v>
      </c>
      <c r="B35" s="9" t="s">
        <v>46</v>
      </c>
      <c r="C35" s="2" t="s">
        <v>47</v>
      </c>
      <c r="D35" s="2">
        <v>45</v>
      </c>
      <c r="E35" s="2">
        <v>0</v>
      </c>
      <c r="F35" s="2">
        <v>45</v>
      </c>
      <c r="G35" s="2">
        <v>0</v>
      </c>
      <c r="I35" s="33" t="s">
        <v>45</v>
      </c>
      <c r="J35" s="28" t="s">
        <v>46</v>
      </c>
      <c r="K35" s="33">
        <v>1</v>
      </c>
      <c r="L35" t="s">
        <v>163</v>
      </c>
      <c r="M35" s="34">
        <v>45</v>
      </c>
      <c r="N35" s="33">
        <v>0</v>
      </c>
      <c r="O35" s="33">
        <v>45</v>
      </c>
      <c r="P35" s="33">
        <v>0</v>
      </c>
    </row>
    <row r="36" spans="1:16383" ht="27" customHeight="1" x14ac:dyDescent="0.25">
      <c r="A36" s="33" t="s">
        <v>101</v>
      </c>
      <c r="B36" s="36" t="s">
        <v>102</v>
      </c>
      <c r="C36" s="33" t="s">
        <v>103</v>
      </c>
      <c r="D36" s="2">
        <v>270</v>
      </c>
      <c r="E36" s="2">
        <v>0</v>
      </c>
      <c r="F36" s="2">
        <v>270</v>
      </c>
      <c r="G36" s="2">
        <v>0</v>
      </c>
      <c r="I36" s="90"/>
      <c r="J36" s="91"/>
      <c r="K36" s="91"/>
      <c r="L36" s="91"/>
      <c r="M36" s="91"/>
      <c r="N36" s="91"/>
      <c r="O36" s="91"/>
      <c r="P36" s="91"/>
      <c r="R36" s="38" t="s">
        <v>147</v>
      </c>
      <c r="S36" s="39" t="s">
        <v>102</v>
      </c>
      <c r="T36" s="38" t="s">
        <v>103</v>
      </c>
      <c r="U36" s="23">
        <v>270</v>
      </c>
      <c r="V36" s="23"/>
      <c r="W36" s="23">
        <v>270</v>
      </c>
      <c r="X36" s="23"/>
    </row>
    <row r="37" spans="1:16383" ht="32.25" customHeight="1" x14ac:dyDescent="0.25">
      <c r="A37" s="11" t="s">
        <v>170</v>
      </c>
      <c r="B37" s="9" t="s">
        <v>171</v>
      </c>
      <c r="C37" s="11" t="s">
        <v>103</v>
      </c>
      <c r="D37" s="30">
        <v>270</v>
      </c>
      <c r="E37" s="2">
        <v>0</v>
      </c>
      <c r="F37" s="2">
        <v>270</v>
      </c>
      <c r="G37" s="2">
        <v>0</v>
      </c>
      <c r="I37" s="92"/>
      <c r="J37" s="93"/>
      <c r="K37" s="93"/>
      <c r="L37" s="93"/>
      <c r="M37" s="93"/>
      <c r="N37" s="93"/>
      <c r="O37" s="93"/>
      <c r="P37" s="93"/>
      <c r="R37" s="18" t="s">
        <v>174</v>
      </c>
      <c r="S37" s="19" t="s">
        <v>175</v>
      </c>
      <c r="T37" s="18" t="s">
        <v>103</v>
      </c>
      <c r="U37" s="37">
        <v>270</v>
      </c>
      <c r="V37" s="32"/>
      <c r="W37" s="32">
        <v>270</v>
      </c>
      <c r="X37" s="32"/>
    </row>
    <row r="38" spans="1:16383" ht="39" customHeight="1" x14ac:dyDescent="0.25">
      <c r="A38" s="11" t="s">
        <v>172</v>
      </c>
      <c r="B38" s="9" t="s">
        <v>173</v>
      </c>
      <c r="C38" s="11" t="s">
        <v>103</v>
      </c>
      <c r="D38" s="30">
        <v>270</v>
      </c>
      <c r="E38" s="2">
        <v>0</v>
      </c>
      <c r="F38" s="2">
        <v>270</v>
      </c>
      <c r="G38" s="2">
        <v>0</v>
      </c>
      <c r="H38" s="86"/>
      <c r="I38" s="11" t="s">
        <v>176</v>
      </c>
      <c r="J38" s="9" t="s">
        <v>173</v>
      </c>
      <c r="K38" s="11">
        <v>6</v>
      </c>
      <c r="L38" t="s">
        <v>177</v>
      </c>
      <c r="M38" s="30">
        <v>270</v>
      </c>
      <c r="N38" s="2">
        <v>0</v>
      </c>
      <c r="O38" s="2">
        <v>270</v>
      </c>
      <c r="P38" s="2">
        <v>0</v>
      </c>
      <c r="Q38" s="89"/>
      <c r="R38" s="90"/>
      <c r="S38" s="90"/>
      <c r="T38" s="90"/>
      <c r="U38" s="90"/>
      <c r="V38" s="90"/>
      <c r="W38" s="90"/>
      <c r="X38" s="90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0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  <c r="XEF38" s="2"/>
      <c r="XEG38" s="2"/>
      <c r="XEH38" s="2"/>
      <c r="XEI38" s="2"/>
      <c r="XEJ38" s="2"/>
      <c r="XEK38" s="2"/>
      <c r="XEL38" s="2"/>
      <c r="XEM38" s="2"/>
      <c r="XEN38" s="2"/>
      <c r="XEO38" s="2"/>
      <c r="XEP38" s="2"/>
      <c r="XEQ38" s="2"/>
      <c r="XER38" s="2"/>
      <c r="XES38" s="2"/>
      <c r="XET38" s="2"/>
      <c r="XEU38" s="2"/>
      <c r="XEV38" s="2"/>
      <c r="XEW38" s="2"/>
      <c r="XEX38" s="2"/>
      <c r="XEY38" s="2"/>
      <c r="XEZ38" s="2"/>
      <c r="XFA38" s="2"/>
      <c r="XFB38" s="2"/>
      <c r="XFC38" s="2"/>
    </row>
    <row r="39" spans="1:16383" ht="50.25" customHeight="1" x14ac:dyDescent="0.25">
      <c r="A39" s="90"/>
      <c r="B39" s="94"/>
      <c r="C39" s="90"/>
      <c r="D39" s="90"/>
      <c r="E39" s="90"/>
      <c r="F39" s="90"/>
      <c r="G39" s="90"/>
      <c r="I39" s="87" t="s">
        <v>39</v>
      </c>
      <c r="J39" s="88" t="s">
        <v>337</v>
      </c>
      <c r="K39" s="87">
        <v>4</v>
      </c>
      <c r="L39" s="84" t="s">
        <v>167</v>
      </c>
      <c r="M39" s="87">
        <v>75</v>
      </c>
      <c r="N39" s="87">
        <v>43</v>
      </c>
      <c r="O39" s="87">
        <v>30</v>
      </c>
      <c r="P39" s="87">
        <v>2</v>
      </c>
    </row>
    <row r="40" spans="1:16383" ht="36.75" customHeight="1" x14ac:dyDescent="0.25">
      <c r="A40" s="31"/>
      <c r="B40" s="71"/>
      <c r="C40" s="31"/>
      <c r="D40" s="31"/>
      <c r="E40" s="31"/>
      <c r="F40" s="31"/>
      <c r="G40" s="31"/>
      <c r="I40" s="79" t="s">
        <v>34</v>
      </c>
      <c r="J40" s="80" t="s">
        <v>156</v>
      </c>
      <c r="K40" s="79">
        <v>3</v>
      </c>
      <c r="L40" s="85" t="s">
        <v>164</v>
      </c>
      <c r="M40" s="79">
        <v>60</v>
      </c>
      <c r="N40" s="79">
        <v>28</v>
      </c>
      <c r="O40" s="79">
        <v>30</v>
      </c>
      <c r="P40" s="79">
        <v>2</v>
      </c>
    </row>
    <row r="41" spans="1:16383" ht="36.75" customHeight="1" x14ac:dyDescent="0.25">
      <c r="A41" s="92"/>
      <c r="B41" s="95"/>
      <c r="C41" s="92"/>
      <c r="D41" s="92"/>
      <c r="E41" s="92"/>
      <c r="F41" s="92"/>
      <c r="G41" s="92"/>
      <c r="I41" s="79" t="s">
        <v>168</v>
      </c>
      <c r="J41" s="80" t="s">
        <v>29</v>
      </c>
      <c r="K41" s="79">
        <v>2</v>
      </c>
      <c r="L41" s="85" t="s">
        <v>161</v>
      </c>
      <c r="M41" s="79">
        <v>45</v>
      </c>
      <c r="N41" s="79">
        <v>13</v>
      </c>
      <c r="O41" s="79">
        <v>30</v>
      </c>
      <c r="P41" s="79">
        <v>2</v>
      </c>
    </row>
    <row r="42" spans="1:16383" ht="33.75" customHeight="1" x14ac:dyDescent="0.25">
      <c r="A42" s="5" t="s">
        <v>48</v>
      </c>
      <c r="B42" s="10" t="s">
        <v>104</v>
      </c>
      <c r="C42" s="1">
        <v>8</v>
      </c>
      <c r="D42" s="1">
        <v>150</v>
      </c>
      <c r="E42" s="1">
        <v>86</v>
      </c>
      <c r="F42" s="1">
        <v>60</v>
      </c>
      <c r="G42" s="1">
        <v>4</v>
      </c>
      <c r="I42" s="5" t="s">
        <v>48</v>
      </c>
      <c r="J42" s="5" t="s">
        <v>123</v>
      </c>
      <c r="K42" s="5">
        <v>4</v>
      </c>
      <c r="M42" s="5">
        <v>90</v>
      </c>
      <c r="N42" s="5">
        <v>28</v>
      </c>
      <c r="O42" s="5">
        <v>60</v>
      </c>
      <c r="P42" s="5">
        <v>2</v>
      </c>
      <c r="R42" s="2" t="s">
        <v>148</v>
      </c>
      <c r="S42" s="29" t="s">
        <v>104</v>
      </c>
      <c r="T42" s="1">
        <v>4</v>
      </c>
      <c r="U42" s="1">
        <v>90</v>
      </c>
      <c r="V42" s="1">
        <v>28</v>
      </c>
      <c r="W42" s="1">
        <v>60</v>
      </c>
      <c r="X42" s="1">
        <v>2</v>
      </c>
    </row>
    <row r="43" spans="1:16383" ht="30" customHeight="1" x14ac:dyDescent="0.25">
      <c r="A43" s="2" t="s">
        <v>105</v>
      </c>
      <c r="B43" s="9" t="s">
        <v>106</v>
      </c>
      <c r="C43" s="2" t="s">
        <v>56</v>
      </c>
      <c r="D43" s="2">
        <v>75</v>
      </c>
      <c r="E43" s="2">
        <v>43</v>
      </c>
      <c r="F43" s="2">
        <v>30</v>
      </c>
      <c r="G43" s="2">
        <v>2</v>
      </c>
      <c r="I43" s="79" t="s">
        <v>39</v>
      </c>
      <c r="J43" s="80" t="s">
        <v>49</v>
      </c>
      <c r="K43" s="83">
        <v>4</v>
      </c>
      <c r="L43" s="84" t="s">
        <v>165</v>
      </c>
      <c r="M43" s="83">
        <v>90</v>
      </c>
      <c r="N43" s="83">
        <v>28</v>
      </c>
      <c r="O43" s="83">
        <v>60</v>
      </c>
      <c r="P43" s="83">
        <v>2</v>
      </c>
      <c r="R43" s="18" t="s">
        <v>149</v>
      </c>
      <c r="S43" s="19" t="s">
        <v>150</v>
      </c>
      <c r="T43" s="18" t="s">
        <v>50</v>
      </c>
      <c r="U43" s="23">
        <v>90</v>
      </c>
      <c r="V43" s="23">
        <v>28</v>
      </c>
      <c r="W43" s="23">
        <v>60</v>
      </c>
      <c r="X43" s="23">
        <v>2</v>
      </c>
    </row>
    <row r="44" spans="1:16383" ht="36.75" customHeight="1" x14ac:dyDescent="0.25">
      <c r="A44" s="2" t="s">
        <v>107</v>
      </c>
      <c r="B44" s="9" t="s">
        <v>108</v>
      </c>
      <c r="C44" s="2" t="s">
        <v>56</v>
      </c>
      <c r="D44" s="2">
        <v>75</v>
      </c>
      <c r="E44" s="2">
        <v>43</v>
      </c>
      <c r="F44" s="2">
        <v>30</v>
      </c>
      <c r="G44" s="2">
        <v>2</v>
      </c>
      <c r="I44" s="79" t="s">
        <v>39</v>
      </c>
      <c r="J44" s="80" t="s">
        <v>51</v>
      </c>
      <c r="K44" s="83">
        <v>4</v>
      </c>
      <c r="L44" s="84" t="s">
        <v>165</v>
      </c>
      <c r="M44" s="83">
        <v>90</v>
      </c>
      <c r="N44" s="83">
        <v>28</v>
      </c>
      <c r="O44" s="83">
        <v>60</v>
      </c>
      <c r="P44" s="83">
        <v>2</v>
      </c>
      <c r="R44" s="25" t="s">
        <v>151</v>
      </c>
      <c r="S44" s="24" t="s">
        <v>152</v>
      </c>
      <c r="T44" s="25" t="s">
        <v>50</v>
      </c>
      <c r="U44" s="23">
        <v>90</v>
      </c>
      <c r="V44" s="23">
        <v>28</v>
      </c>
      <c r="W44" s="23">
        <v>60</v>
      </c>
      <c r="X44" s="23">
        <v>2</v>
      </c>
    </row>
    <row r="45" spans="1:16383" ht="22.5" customHeight="1" x14ac:dyDescent="0.25">
      <c r="A45" s="11" t="s">
        <v>109</v>
      </c>
      <c r="B45" s="9" t="s">
        <v>110</v>
      </c>
      <c r="C45" s="11" t="s">
        <v>56</v>
      </c>
      <c r="D45" s="11">
        <v>75</v>
      </c>
      <c r="E45" s="11">
        <v>43</v>
      </c>
      <c r="F45" s="11">
        <v>30</v>
      </c>
      <c r="G45" s="11">
        <v>2</v>
      </c>
      <c r="I45" s="2" t="s">
        <v>39</v>
      </c>
      <c r="J45" s="3" t="s">
        <v>52</v>
      </c>
      <c r="K45" s="2">
        <v>4</v>
      </c>
      <c r="L45" t="s">
        <v>165</v>
      </c>
      <c r="M45" s="2">
        <v>90</v>
      </c>
      <c r="N45" s="2">
        <v>28</v>
      </c>
      <c r="O45" s="2">
        <v>60</v>
      </c>
      <c r="P45" s="2">
        <v>2</v>
      </c>
      <c r="R45" s="23" t="s">
        <v>153</v>
      </c>
      <c r="S45" s="24" t="s">
        <v>154</v>
      </c>
      <c r="T45" s="23" t="s">
        <v>50</v>
      </c>
      <c r="U45" s="23">
        <v>90</v>
      </c>
      <c r="V45" s="23">
        <v>28</v>
      </c>
      <c r="W45" s="23">
        <v>60</v>
      </c>
      <c r="X45" s="23">
        <v>2</v>
      </c>
    </row>
    <row r="46" spans="1:16383" ht="27" customHeight="1" x14ac:dyDescent="0.25">
      <c r="A46" s="2" t="s">
        <v>111</v>
      </c>
      <c r="B46" s="9" t="s">
        <v>112</v>
      </c>
      <c r="C46" s="2" t="s">
        <v>56</v>
      </c>
      <c r="D46" s="2">
        <v>75</v>
      </c>
      <c r="E46" s="2">
        <v>43</v>
      </c>
      <c r="F46" s="2">
        <v>30</v>
      </c>
      <c r="G46" s="2">
        <v>2</v>
      </c>
      <c r="I46" s="79" t="s">
        <v>39</v>
      </c>
      <c r="J46" s="80" t="s">
        <v>53</v>
      </c>
      <c r="K46" s="83">
        <v>4</v>
      </c>
      <c r="L46" s="84" t="s">
        <v>165</v>
      </c>
      <c r="M46" s="83">
        <v>90</v>
      </c>
      <c r="N46" s="83">
        <v>28</v>
      </c>
      <c r="O46" s="83">
        <v>60</v>
      </c>
      <c r="P46" s="83">
        <v>2</v>
      </c>
    </row>
    <row r="47" spans="1:16383" ht="34.5" customHeight="1" x14ac:dyDescent="0.25">
      <c r="A47" s="1"/>
      <c r="B47" s="1" t="s">
        <v>54</v>
      </c>
      <c r="C47" s="1">
        <v>90</v>
      </c>
      <c r="D47" s="1">
        <v>2010</v>
      </c>
      <c r="E47" s="1">
        <v>641</v>
      </c>
      <c r="F47" s="1">
        <v>1305</v>
      </c>
      <c r="G47" s="1">
        <v>64</v>
      </c>
      <c r="I47" s="1"/>
      <c r="J47" s="1" t="s">
        <v>54</v>
      </c>
      <c r="K47" s="1">
        <f>K13+K3</f>
        <v>45</v>
      </c>
      <c r="L47" s="1"/>
      <c r="M47" s="1">
        <f>M13+M3</f>
        <v>1240</v>
      </c>
      <c r="N47" s="1">
        <f>N13+N3</f>
        <v>358</v>
      </c>
      <c r="O47" s="1">
        <f>O13+O3</f>
        <v>846</v>
      </c>
      <c r="P47" s="1">
        <f>P13+P3</f>
        <v>36</v>
      </c>
      <c r="R47" s="26"/>
      <c r="S47" s="27" t="s">
        <v>54</v>
      </c>
      <c r="T47" s="26">
        <v>139</v>
      </c>
      <c r="U47" s="26">
        <v>2595</v>
      </c>
      <c r="V47" s="26">
        <v>1514</v>
      </c>
      <c r="W47" s="26">
        <v>1003</v>
      </c>
      <c r="X47" s="26">
        <v>78</v>
      </c>
    </row>
    <row r="51" spans="15:15" x14ac:dyDescent="0.25">
      <c r="O51">
        <f>O47+P47</f>
        <v>882</v>
      </c>
    </row>
    <row r="52" spans="15:15" x14ac:dyDescent="0.25">
      <c r="O52">
        <f>O51/M47</f>
        <v>0.71129032258064517</v>
      </c>
    </row>
  </sheetData>
  <mergeCells count="4">
    <mergeCell ref="A1:W1"/>
    <mergeCell ref="A2:G2"/>
    <mergeCell ref="I2:P2"/>
    <mergeCell ref="R2:X2"/>
  </mergeCells>
  <printOptions horizontalCentered="1"/>
  <pageMargins left="0.2" right="0.2" top="0.25" bottom="0.2" header="0.22" footer="0.17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zoomScale="70" zoomScaleNormal="70" workbookViewId="0">
      <selection activeCell="L35" sqref="L35"/>
    </sheetView>
  </sheetViews>
  <sheetFormatPr defaultRowHeight="15" x14ac:dyDescent="0.25"/>
  <cols>
    <col min="1" max="1" width="11.28515625" customWidth="1"/>
    <col min="2" max="2" width="22" customWidth="1"/>
    <col min="4" max="4" width="8.140625" customWidth="1"/>
    <col min="5" max="5" width="7.7109375" customWidth="1"/>
    <col min="6" max="6" width="8.5703125" customWidth="1"/>
    <col min="7" max="7" width="7.140625" customWidth="1"/>
    <col min="8" max="8" width="1.28515625" customWidth="1"/>
    <col min="9" max="9" width="11.5703125" customWidth="1"/>
    <col min="10" max="10" width="21.7109375" customWidth="1"/>
    <col min="11" max="11" width="5.85546875" customWidth="1"/>
    <col min="12" max="12" width="7.5703125" customWidth="1"/>
    <col min="13" max="13" width="6.7109375" customWidth="1"/>
    <col min="14" max="14" width="5.85546875" customWidth="1"/>
    <col min="15" max="15" width="7.28515625" customWidth="1"/>
    <col min="16" max="16" width="5.42578125" customWidth="1"/>
    <col min="17" max="17" width="1.5703125" customWidth="1"/>
    <col min="18" max="18" width="11.5703125" customWidth="1"/>
    <col min="19" max="19" width="25.42578125" customWidth="1"/>
    <col min="21" max="22" width="6.85546875" customWidth="1"/>
    <col min="23" max="23" width="6" customWidth="1"/>
    <col min="24" max="24" width="6.42578125" customWidth="1"/>
  </cols>
  <sheetData>
    <row r="1" spans="1:24" ht="23.25" customHeight="1" x14ac:dyDescent="0.25">
      <c r="A1" s="78" t="s">
        <v>336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s="76" customFormat="1" ht="29.25" customHeight="1" x14ac:dyDescent="0.25">
      <c r="A2" s="75" t="s">
        <v>333</v>
      </c>
      <c r="B2" s="75"/>
      <c r="C2" s="75"/>
      <c r="D2" s="75"/>
      <c r="E2" s="75"/>
      <c r="F2" s="75"/>
      <c r="G2" s="75"/>
      <c r="I2" s="75" t="s">
        <v>334</v>
      </c>
      <c r="J2" s="75"/>
      <c r="K2" s="75"/>
      <c r="L2" s="75"/>
      <c r="M2" s="75"/>
      <c r="N2" s="75"/>
      <c r="O2" s="75"/>
      <c r="P2" s="75"/>
      <c r="R2" s="75" t="s">
        <v>335</v>
      </c>
      <c r="S2" s="75"/>
      <c r="T2" s="75"/>
      <c r="U2" s="75"/>
      <c r="V2" s="75"/>
      <c r="W2" s="75"/>
      <c r="X2" s="75"/>
    </row>
    <row r="3" spans="1:24" ht="33" x14ac:dyDescent="0.25">
      <c r="A3" s="16" t="s">
        <v>0</v>
      </c>
      <c r="B3" s="17" t="s">
        <v>1</v>
      </c>
      <c r="C3" s="16">
        <v>28</v>
      </c>
      <c r="D3" s="16">
        <v>495</v>
      </c>
      <c r="E3" s="16">
        <v>212</v>
      </c>
      <c r="F3" s="16">
        <v>255</v>
      </c>
      <c r="G3" s="16">
        <v>28</v>
      </c>
      <c r="I3" s="41" t="s">
        <v>0</v>
      </c>
      <c r="J3" s="42" t="s">
        <v>1</v>
      </c>
      <c r="K3" s="41">
        <v>9</v>
      </c>
      <c r="L3" s="41"/>
      <c r="M3" s="41">
        <v>190</v>
      </c>
      <c r="N3" s="41">
        <v>65</v>
      </c>
      <c r="O3" s="41">
        <v>115</v>
      </c>
      <c r="P3" s="41">
        <v>10</v>
      </c>
      <c r="R3" s="41" t="s">
        <v>0</v>
      </c>
      <c r="S3" s="42" t="s">
        <v>1</v>
      </c>
      <c r="T3" s="41">
        <v>19</v>
      </c>
      <c r="U3" s="41">
        <v>315</v>
      </c>
      <c r="V3" s="41">
        <v>149</v>
      </c>
      <c r="W3" s="41">
        <v>148</v>
      </c>
      <c r="X3" s="41">
        <v>18</v>
      </c>
    </row>
    <row r="4" spans="1:24" ht="23.25" customHeight="1" x14ac:dyDescent="0.25">
      <c r="A4" s="46" t="s">
        <v>55</v>
      </c>
      <c r="B4" s="47" t="s">
        <v>3</v>
      </c>
      <c r="C4" s="46" t="s">
        <v>56</v>
      </c>
      <c r="D4" s="46">
        <v>75</v>
      </c>
      <c r="E4" s="46">
        <v>41</v>
      </c>
      <c r="F4" s="46">
        <v>29</v>
      </c>
      <c r="G4" s="46">
        <v>5</v>
      </c>
      <c r="I4" s="11" t="s">
        <v>2</v>
      </c>
      <c r="J4" s="9" t="s">
        <v>3</v>
      </c>
      <c r="K4" s="11">
        <v>2</v>
      </c>
      <c r="L4" s="11" t="s">
        <v>157</v>
      </c>
      <c r="M4" s="11">
        <v>45</v>
      </c>
      <c r="N4" s="11">
        <v>26</v>
      </c>
      <c r="O4" s="11">
        <v>16</v>
      </c>
      <c r="P4" s="11">
        <v>3</v>
      </c>
      <c r="R4" s="11" t="s">
        <v>113</v>
      </c>
      <c r="S4" s="9" t="s">
        <v>3</v>
      </c>
      <c r="T4" s="11" t="s">
        <v>22</v>
      </c>
      <c r="U4" s="11">
        <v>30</v>
      </c>
      <c r="V4" s="11">
        <v>15</v>
      </c>
      <c r="W4" s="11">
        <v>13</v>
      </c>
      <c r="X4" s="11">
        <v>2</v>
      </c>
    </row>
    <row r="5" spans="1:24" ht="21.75" customHeight="1" x14ac:dyDescent="0.25">
      <c r="A5" s="46" t="s">
        <v>57</v>
      </c>
      <c r="B5" s="47" t="s">
        <v>6</v>
      </c>
      <c r="C5" s="46" t="s">
        <v>4</v>
      </c>
      <c r="D5" s="46">
        <v>30</v>
      </c>
      <c r="E5" s="46">
        <v>18</v>
      </c>
      <c r="F5" s="46">
        <v>10</v>
      </c>
      <c r="G5" s="46">
        <v>2</v>
      </c>
      <c r="I5" s="11" t="s">
        <v>5</v>
      </c>
      <c r="J5" s="9" t="s">
        <v>6</v>
      </c>
      <c r="K5" s="11">
        <v>1</v>
      </c>
      <c r="L5" s="11" t="s">
        <v>158</v>
      </c>
      <c r="M5" s="11">
        <v>15</v>
      </c>
      <c r="N5" s="11">
        <v>9</v>
      </c>
      <c r="O5" s="11">
        <v>5</v>
      </c>
      <c r="P5" s="11">
        <v>1</v>
      </c>
      <c r="R5" s="11" t="s">
        <v>114</v>
      </c>
      <c r="S5" s="9" t="s">
        <v>6</v>
      </c>
      <c r="T5" s="11" t="s">
        <v>7</v>
      </c>
      <c r="U5" s="11">
        <v>15</v>
      </c>
      <c r="V5" s="11">
        <v>9</v>
      </c>
      <c r="W5" s="11">
        <v>5</v>
      </c>
      <c r="X5" s="11">
        <v>1</v>
      </c>
    </row>
    <row r="6" spans="1:24" ht="21.75" customHeight="1" x14ac:dyDescent="0.25">
      <c r="A6" s="46"/>
      <c r="B6" s="47"/>
      <c r="C6" s="46"/>
      <c r="D6" s="46"/>
      <c r="E6" s="46"/>
      <c r="F6" s="46"/>
      <c r="G6" s="46"/>
      <c r="I6" s="11"/>
      <c r="J6" s="9"/>
      <c r="K6" s="11"/>
      <c r="L6" s="11"/>
      <c r="M6" s="11"/>
      <c r="N6" s="11"/>
      <c r="O6" s="11"/>
      <c r="P6" s="11"/>
      <c r="R6" s="11"/>
      <c r="S6" s="9"/>
      <c r="T6" s="11"/>
      <c r="U6" s="11"/>
      <c r="V6" s="11"/>
      <c r="W6" s="11"/>
      <c r="X6" s="11"/>
    </row>
    <row r="7" spans="1:24" ht="25.5" customHeight="1" x14ac:dyDescent="0.25">
      <c r="A7" s="46" t="s">
        <v>58</v>
      </c>
      <c r="B7" s="47" t="s">
        <v>9</v>
      </c>
      <c r="C7" s="46" t="s">
        <v>59</v>
      </c>
      <c r="D7" s="46">
        <v>60</v>
      </c>
      <c r="E7" s="46">
        <v>5</v>
      </c>
      <c r="F7" s="46">
        <v>51</v>
      </c>
      <c r="G7" s="46">
        <v>4</v>
      </c>
      <c r="I7" s="11" t="s">
        <v>8</v>
      </c>
      <c r="J7" s="9" t="s">
        <v>9</v>
      </c>
      <c r="K7" s="11">
        <v>1</v>
      </c>
      <c r="L7" s="11" t="s">
        <v>159</v>
      </c>
      <c r="M7" s="11">
        <v>30</v>
      </c>
      <c r="N7" s="11">
        <v>1</v>
      </c>
      <c r="O7" s="11">
        <v>27</v>
      </c>
      <c r="P7" s="11">
        <v>2</v>
      </c>
      <c r="R7" s="11" t="s">
        <v>115</v>
      </c>
      <c r="S7" s="9" t="s">
        <v>9</v>
      </c>
      <c r="T7" s="11" t="s">
        <v>10</v>
      </c>
      <c r="U7" s="11">
        <v>30</v>
      </c>
      <c r="V7" s="11">
        <v>4</v>
      </c>
      <c r="W7" s="11">
        <v>24</v>
      </c>
      <c r="X7" s="11">
        <v>2</v>
      </c>
    </row>
    <row r="8" spans="1:24" ht="33" x14ac:dyDescent="0.25">
      <c r="A8" s="46" t="s">
        <v>60</v>
      </c>
      <c r="B8" s="47" t="s">
        <v>61</v>
      </c>
      <c r="C8" s="46" t="s">
        <v>56</v>
      </c>
      <c r="D8" s="46">
        <v>75</v>
      </c>
      <c r="E8" s="46">
        <v>36</v>
      </c>
      <c r="F8" s="46">
        <v>35</v>
      </c>
      <c r="G8" s="46">
        <v>4</v>
      </c>
      <c r="I8" s="11" t="s">
        <v>11</v>
      </c>
      <c r="J8" s="9" t="s">
        <v>12</v>
      </c>
      <c r="K8" s="11">
        <v>1</v>
      </c>
      <c r="L8" s="11" t="s">
        <v>159</v>
      </c>
      <c r="M8" s="11">
        <v>30</v>
      </c>
      <c r="N8" s="11">
        <v>15</v>
      </c>
      <c r="O8" s="11">
        <v>14</v>
      </c>
      <c r="P8" s="11">
        <v>1</v>
      </c>
      <c r="R8" s="11" t="s">
        <v>116</v>
      </c>
      <c r="S8" s="9" t="s">
        <v>117</v>
      </c>
      <c r="T8" s="11" t="s">
        <v>36</v>
      </c>
      <c r="U8" s="11">
        <v>45</v>
      </c>
      <c r="V8" s="11">
        <v>21</v>
      </c>
      <c r="W8" s="11">
        <v>21</v>
      </c>
      <c r="X8" s="11">
        <v>3</v>
      </c>
    </row>
    <row r="9" spans="1:24" ht="25.5" customHeight="1" x14ac:dyDescent="0.25">
      <c r="A9" s="46" t="s">
        <v>62</v>
      </c>
      <c r="B9" s="47" t="s">
        <v>13</v>
      </c>
      <c r="C9" s="46" t="s">
        <v>63</v>
      </c>
      <c r="D9" s="46">
        <v>75</v>
      </c>
      <c r="E9" s="46">
        <v>15</v>
      </c>
      <c r="F9" s="46">
        <v>58</v>
      </c>
      <c r="G9" s="46">
        <v>2</v>
      </c>
      <c r="I9" s="11" t="s">
        <v>166</v>
      </c>
      <c r="J9" s="9" t="s">
        <v>13</v>
      </c>
      <c r="K9" s="11">
        <v>1</v>
      </c>
      <c r="L9" s="11" t="s">
        <v>159</v>
      </c>
      <c r="M9" s="11">
        <v>30</v>
      </c>
      <c r="N9" s="11"/>
      <c r="O9" s="11">
        <v>29</v>
      </c>
      <c r="P9" s="11">
        <v>1</v>
      </c>
      <c r="R9" s="11" t="s">
        <v>118</v>
      </c>
      <c r="S9" s="9" t="s">
        <v>13</v>
      </c>
      <c r="T9" s="11" t="s">
        <v>16</v>
      </c>
      <c r="U9" s="11">
        <v>45</v>
      </c>
      <c r="V9" s="11">
        <v>15</v>
      </c>
      <c r="W9" s="11">
        <v>29</v>
      </c>
      <c r="X9" s="11">
        <v>1</v>
      </c>
    </row>
    <row r="10" spans="1:24" ht="26.25" customHeight="1" x14ac:dyDescent="0.25">
      <c r="A10" s="46" t="s">
        <v>64</v>
      </c>
      <c r="B10" s="47" t="s">
        <v>65</v>
      </c>
      <c r="C10" s="46" t="s">
        <v>16</v>
      </c>
      <c r="D10" s="46">
        <v>40</v>
      </c>
      <c r="E10" s="46">
        <v>14</v>
      </c>
      <c r="F10" s="46">
        <v>24</v>
      </c>
      <c r="G10" s="46">
        <v>2</v>
      </c>
      <c r="R10" s="11" t="s">
        <v>119</v>
      </c>
      <c r="S10" s="9" t="s">
        <v>65</v>
      </c>
      <c r="T10" s="11" t="s">
        <v>16</v>
      </c>
      <c r="U10" s="11">
        <v>60</v>
      </c>
      <c r="V10" s="11">
        <v>20</v>
      </c>
      <c r="W10" s="11">
        <v>30</v>
      </c>
      <c r="X10" s="11">
        <v>2</v>
      </c>
    </row>
    <row r="11" spans="1:24" ht="24.75" customHeight="1" x14ac:dyDescent="0.25">
      <c r="A11" s="46" t="s">
        <v>66</v>
      </c>
      <c r="B11" s="47" t="s">
        <v>67</v>
      </c>
      <c r="C11" s="46" t="s">
        <v>16</v>
      </c>
      <c r="D11" s="46">
        <v>40</v>
      </c>
      <c r="E11" s="46">
        <v>14</v>
      </c>
      <c r="F11" s="46">
        <v>24</v>
      </c>
      <c r="G11" s="46">
        <v>2</v>
      </c>
      <c r="R11" s="11" t="s">
        <v>120</v>
      </c>
      <c r="S11" s="9" t="s">
        <v>67</v>
      </c>
      <c r="T11" s="11" t="s">
        <v>22</v>
      </c>
      <c r="U11" s="11">
        <v>30</v>
      </c>
      <c r="V11" s="11">
        <v>10</v>
      </c>
      <c r="W11" s="11">
        <v>26</v>
      </c>
      <c r="X11" s="11">
        <v>2</v>
      </c>
    </row>
    <row r="12" spans="1:24" ht="28.5" customHeight="1" x14ac:dyDescent="0.25">
      <c r="A12" s="46" t="s">
        <v>68</v>
      </c>
      <c r="B12" s="47" t="s">
        <v>69</v>
      </c>
      <c r="C12" s="46" t="s">
        <v>22</v>
      </c>
      <c r="D12" s="46">
        <v>40</v>
      </c>
      <c r="E12" s="46">
        <v>14</v>
      </c>
      <c r="F12" s="46">
        <v>24</v>
      </c>
      <c r="G12" s="46">
        <v>2</v>
      </c>
      <c r="I12" s="11" t="s">
        <v>14</v>
      </c>
      <c r="J12" s="9" t="s">
        <v>15</v>
      </c>
      <c r="K12" s="11">
        <v>3</v>
      </c>
      <c r="L12" s="11" t="s">
        <v>160</v>
      </c>
      <c r="M12" s="11">
        <v>40</v>
      </c>
      <c r="N12" s="11">
        <v>14</v>
      </c>
      <c r="O12" s="11">
        <v>24</v>
      </c>
      <c r="P12" s="11">
        <v>2</v>
      </c>
    </row>
    <row r="13" spans="1:24" ht="33" x14ac:dyDescent="0.25">
      <c r="A13" s="46" t="s">
        <v>70</v>
      </c>
      <c r="B13" s="47" t="s">
        <v>71</v>
      </c>
      <c r="C13" s="46" t="s">
        <v>72</v>
      </c>
      <c r="D13" s="46">
        <v>60</v>
      </c>
      <c r="E13" s="46">
        <v>55</v>
      </c>
      <c r="F13" s="46"/>
      <c r="G13" s="46">
        <v>5</v>
      </c>
      <c r="R13" s="11" t="s">
        <v>121</v>
      </c>
      <c r="S13" s="9" t="s">
        <v>71</v>
      </c>
      <c r="T13" s="11" t="s">
        <v>72</v>
      </c>
      <c r="U13" s="11">
        <v>60</v>
      </c>
      <c r="V13" s="11">
        <v>55</v>
      </c>
      <c r="W13" s="11"/>
      <c r="X13" s="11">
        <v>5</v>
      </c>
    </row>
    <row r="14" spans="1:24" ht="49.5" x14ac:dyDescent="0.25">
      <c r="A14" s="41" t="s">
        <v>17</v>
      </c>
      <c r="B14" s="42" t="s">
        <v>18</v>
      </c>
      <c r="C14" s="41">
        <v>62</v>
      </c>
      <c r="D14" s="41">
        <v>1500</v>
      </c>
      <c r="E14" s="41">
        <v>444</v>
      </c>
      <c r="F14" s="41">
        <v>1020</v>
      </c>
      <c r="G14" s="41">
        <v>36</v>
      </c>
      <c r="I14" s="41" t="s">
        <v>17</v>
      </c>
      <c r="J14" s="42" t="s">
        <v>18</v>
      </c>
      <c r="K14" s="41">
        <v>36</v>
      </c>
      <c r="L14" s="41"/>
      <c r="M14" s="41">
        <v>795</v>
      </c>
      <c r="N14" s="41">
        <v>278</v>
      </c>
      <c r="O14" s="41">
        <v>495</v>
      </c>
      <c r="P14" s="41">
        <v>22</v>
      </c>
      <c r="R14" s="41" t="s">
        <v>124</v>
      </c>
      <c r="S14" s="42" t="s">
        <v>18</v>
      </c>
      <c r="T14" s="41">
        <v>46</v>
      </c>
      <c r="U14" s="41">
        <v>1155</v>
      </c>
      <c r="V14" s="41">
        <v>302</v>
      </c>
      <c r="W14" s="41">
        <v>825</v>
      </c>
      <c r="X14" s="41">
        <v>28</v>
      </c>
    </row>
    <row r="15" spans="1:24" ht="17.25" x14ac:dyDescent="0.25">
      <c r="A15" s="48" t="s">
        <v>19</v>
      </c>
      <c r="B15" s="49" t="s">
        <v>178</v>
      </c>
      <c r="C15" s="43">
        <v>17</v>
      </c>
      <c r="D15" s="43">
        <v>375</v>
      </c>
      <c r="E15" s="43">
        <v>123</v>
      </c>
      <c r="F15" s="43">
        <v>240</v>
      </c>
      <c r="G15" s="43">
        <v>12</v>
      </c>
      <c r="I15" s="43" t="s">
        <v>19</v>
      </c>
      <c r="J15" s="10" t="s">
        <v>178</v>
      </c>
      <c r="K15" s="43">
        <v>2</v>
      </c>
      <c r="L15" s="43"/>
      <c r="M15" s="43">
        <v>45</v>
      </c>
      <c r="N15" s="43">
        <v>13</v>
      </c>
      <c r="O15" s="43">
        <v>30</v>
      </c>
      <c r="P15" s="43">
        <v>2</v>
      </c>
      <c r="R15" s="43" t="s">
        <v>125</v>
      </c>
      <c r="S15" s="10" t="s">
        <v>20</v>
      </c>
      <c r="T15" s="43">
        <v>17</v>
      </c>
      <c r="U15" s="43">
        <v>390</v>
      </c>
      <c r="V15" s="43">
        <v>108</v>
      </c>
      <c r="W15" s="43">
        <v>270</v>
      </c>
      <c r="X15" s="43">
        <v>12</v>
      </c>
    </row>
    <row r="16" spans="1:24" ht="26.25" customHeight="1" x14ac:dyDescent="0.25">
      <c r="A16" s="11" t="s">
        <v>73</v>
      </c>
      <c r="B16" s="44" t="s">
        <v>74</v>
      </c>
      <c r="C16" s="11" t="s">
        <v>50</v>
      </c>
      <c r="D16" s="11">
        <v>90</v>
      </c>
      <c r="E16" s="11">
        <v>28</v>
      </c>
      <c r="F16" s="11">
        <v>60</v>
      </c>
      <c r="G16" s="11">
        <v>2</v>
      </c>
      <c r="R16" s="11" t="s">
        <v>244</v>
      </c>
      <c r="S16" s="9" t="s">
        <v>133</v>
      </c>
      <c r="T16" s="11" t="s">
        <v>16</v>
      </c>
      <c r="U16" s="11">
        <v>75</v>
      </c>
      <c r="V16" s="11">
        <v>13</v>
      </c>
      <c r="W16" s="11">
        <v>60</v>
      </c>
      <c r="X16" s="11">
        <v>2</v>
      </c>
    </row>
    <row r="17" spans="1:24" ht="25.5" customHeight="1" x14ac:dyDescent="0.25">
      <c r="A17" s="11"/>
      <c r="B17" s="44"/>
      <c r="C17" s="11"/>
      <c r="D17" s="11"/>
      <c r="E17" s="11"/>
      <c r="F17" s="11"/>
      <c r="G17" s="11"/>
      <c r="R17" s="11" t="s">
        <v>245</v>
      </c>
      <c r="S17" s="9" t="s">
        <v>135</v>
      </c>
      <c r="T17" s="11" t="s">
        <v>16</v>
      </c>
      <c r="U17" s="11">
        <v>75</v>
      </c>
      <c r="V17" s="11">
        <v>13</v>
      </c>
      <c r="W17" s="11">
        <v>60</v>
      </c>
      <c r="X17" s="11">
        <v>2</v>
      </c>
    </row>
    <row r="18" spans="1:24" ht="26.25" customHeight="1" x14ac:dyDescent="0.25">
      <c r="A18" s="11" t="s">
        <v>75</v>
      </c>
      <c r="B18" s="44" t="s">
        <v>76</v>
      </c>
      <c r="C18" s="11" t="s">
        <v>22</v>
      </c>
      <c r="D18" s="11">
        <v>45</v>
      </c>
      <c r="E18" s="11">
        <v>13</v>
      </c>
      <c r="F18" s="11">
        <v>30</v>
      </c>
      <c r="G18" s="11">
        <v>2</v>
      </c>
      <c r="R18" s="11" t="s">
        <v>126</v>
      </c>
      <c r="S18" s="9" t="s">
        <v>76</v>
      </c>
      <c r="T18" s="11" t="s">
        <v>22</v>
      </c>
      <c r="U18" s="11">
        <v>45</v>
      </c>
      <c r="V18" s="11">
        <v>13</v>
      </c>
      <c r="W18" s="11">
        <v>30</v>
      </c>
      <c r="X18" s="11">
        <v>2</v>
      </c>
    </row>
    <row r="19" spans="1:24" ht="32.25" customHeight="1" x14ac:dyDescent="0.25">
      <c r="A19" s="11" t="s">
        <v>78</v>
      </c>
      <c r="B19" s="44" t="s">
        <v>21</v>
      </c>
      <c r="C19" s="11" t="s">
        <v>16</v>
      </c>
      <c r="D19" s="11">
        <v>75</v>
      </c>
      <c r="E19" s="11">
        <v>13</v>
      </c>
      <c r="F19" s="11">
        <v>60</v>
      </c>
      <c r="G19" s="11">
        <v>2</v>
      </c>
      <c r="R19" s="11" t="s">
        <v>127</v>
      </c>
      <c r="S19" s="9" t="s">
        <v>128</v>
      </c>
      <c r="T19" s="11" t="s">
        <v>16</v>
      </c>
      <c r="U19" s="11">
        <v>75</v>
      </c>
      <c r="V19" s="11">
        <v>13</v>
      </c>
      <c r="W19" s="11">
        <v>60</v>
      </c>
      <c r="X19" s="11">
        <v>2</v>
      </c>
    </row>
    <row r="20" spans="1:24" ht="32.25" customHeight="1" x14ac:dyDescent="0.25">
      <c r="A20" s="11" t="s">
        <v>79</v>
      </c>
      <c r="B20" s="44" t="s">
        <v>24</v>
      </c>
      <c r="C20" s="11" t="s">
        <v>22</v>
      </c>
      <c r="D20" s="11">
        <v>45</v>
      </c>
      <c r="E20" s="11">
        <v>13</v>
      </c>
      <c r="F20" s="11">
        <v>30</v>
      </c>
      <c r="G20" s="11">
        <v>2</v>
      </c>
      <c r="I20" s="11" t="s">
        <v>23</v>
      </c>
      <c r="J20" s="9" t="s">
        <v>24</v>
      </c>
      <c r="K20" s="4">
        <v>2</v>
      </c>
      <c r="L20" s="11" t="s">
        <v>161</v>
      </c>
      <c r="M20" s="11">
        <v>45</v>
      </c>
      <c r="N20" s="11">
        <v>13</v>
      </c>
      <c r="O20" s="11">
        <v>30</v>
      </c>
      <c r="P20" s="11">
        <v>2</v>
      </c>
    </row>
    <row r="21" spans="1:24" ht="25.5" customHeight="1" x14ac:dyDescent="0.25">
      <c r="A21" s="11" t="s">
        <v>206</v>
      </c>
      <c r="B21" s="44" t="s">
        <v>207</v>
      </c>
      <c r="C21" s="11" t="s">
        <v>36</v>
      </c>
      <c r="D21" s="11">
        <v>60</v>
      </c>
      <c r="E21" s="11">
        <v>28</v>
      </c>
      <c r="F21" s="11">
        <v>30</v>
      </c>
      <c r="G21" s="11">
        <v>2</v>
      </c>
      <c r="R21" s="11" t="s">
        <v>246</v>
      </c>
      <c r="S21" s="9" t="s">
        <v>207</v>
      </c>
      <c r="T21" s="11" t="s">
        <v>36</v>
      </c>
      <c r="U21" s="11">
        <v>60</v>
      </c>
      <c r="V21" s="11">
        <v>28</v>
      </c>
      <c r="W21" s="11">
        <v>30</v>
      </c>
      <c r="X21" s="11">
        <v>2</v>
      </c>
    </row>
    <row r="22" spans="1:24" ht="32.25" customHeight="1" x14ac:dyDescent="0.25">
      <c r="A22" s="11" t="s">
        <v>208</v>
      </c>
      <c r="B22" s="44" t="s">
        <v>209</v>
      </c>
      <c r="C22" s="11" t="s">
        <v>36</v>
      </c>
      <c r="D22" s="11">
        <v>60</v>
      </c>
      <c r="E22" s="11">
        <v>28</v>
      </c>
      <c r="F22" s="11">
        <v>30</v>
      </c>
      <c r="G22" s="11">
        <v>2</v>
      </c>
      <c r="R22" s="11" t="s">
        <v>247</v>
      </c>
      <c r="S22" s="9" t="s">
        <v>248</v>
      </c>
      <c r="T22" s="11" t="s">
        <v>36</v>
      </c>
      <c r="U22" s="11">
        <v>60</v>
      </c>
      <c r="V22" s="11">
        <v>28</v>
      </c>
      <c r="W22" s="11">
        <v>30</v>
      </c>
      <c r="X22" s="11">
        <v>2</v>
      </c>
    </row>
    <row r="23" spans="1:24" ht="32.25" customHeight="1" x14ac:dyDescent="0.25">
      <c r="A23" s="48" t="s">
        <v>27</v>
      </c>
      <c r="B23" s="49" t="s">
        <v>28</v>
      </c>
      <c r="C23" s="43">
        <v>37</v>
      </c>
      <c r="D23" s="43">
        <v>945</v>
      </c>
      <c r="E23" s="43">
        <v>267</v>
      </c>
      <c r="F23" s="43">
        <v>660</v>
      </c>
      <c r="G23" s="43">
        <v>18</v>
      </c>
      <c r="I23" s="43" t="s">
        <v>27</v>
      </c>
      <c r="J23" s="10" t="s">
        <v>28</v>
      </c>
      <c r="K23" s="43">
        <v>27</v>
      </c>
      <c r="L23" s="43"/>
      <c r="M23" s="43">
        <v>585</v>
      </c>
      <c r="N23" s="43">
        <v>224</v>
      </c>
      <c r="O23" s="43">
        <v>345</v>
      </c>
      <c r="P23" s="43">
        <v>16</v>
      </c>
      <c r="R23" s="43" t="s">
        <v>136</v>
      </c>
      <c r="S23" s="10" t="s">
        <v>137</v>
      </c>
      <c r="T23" s="43">
        <v>25</v>
      </c>
      <c r="U23" s="43">
        <v>675</v>
      </c>
      <c r="V23" s="43">
        <v>168</v>
      </c>
      <c r="W23" s="43">
        <v>495</v>
      </c>
      <c r="X23" s="43">
        <v>12</v>
      </c>
    </row>
    <row r="24" spans="1:24" ht="30" customHeight="1" x14ac:dyDescent="0.25">
      <c r="A24" s="46" t="s">
        <v>210</v>
      </c>
      <c r="B24" s="9" t="s">
        <v>211</v>
      </c>
      <c r="C24" s="11" t="s">
        <v>36</v>
      </c>
      <c r="D24" s="11">
        <v>60</v>
      </c>
      <c r="E24" s="11">
        <v>28</v>
      </c>
      <c r="F24" s="11">
        <v>30</v>
      </c>
      <c r="G24" s="11">
        <v>2</v>
      </c>
      <c r="R24" s="11" t="s">
        <v>258</v>
      </c>
      <c r="S24" s="9" t="s">
        <v>211</v>
      </c>
      <c r="T24" s="11" t="s">
        <v>36</v>
      </c>
      <c r="U24" s="11">
        <v>60</v>
      </c>
      <c r="V24" s="11">
        <v>28</v>
      </c>
      <c r="W24" s="11">
        <v>30</v>
      </c>
      <c r="X24" s="11">
        <v>2</v>
      </c>
    </row>
    <row r="25" spans="1:24" ht="30.75" customHeight="1" x14ac:dyDescent="0.25">
      <c r="A25" s="11" t="s">
        <v>212</v>
      </c>
      <c r="B25" s="44" t="s">
        <v>213</v>
      </c>
      <c r="C25" s="11" t="s">
        <v>56</v>
      </c>
      <c r="D25" s="11">
        <v>75</v>
      </c>
      <c r="E25" s="11">
        <v>43</v>
      </c>
      <c r="F25" s="11">
        <v>30</v>
      </c>
      <c r="G25" s="11">
        <v>2</v>
      </c>
      <c r="R25" s="11" t="s">
        <v>249</v>
      </c>
      <c r="S25" s="9" t="s">
        <v>213</v>
      </c>
      <c r="T25" s="11" t="s">
        <v>56</v>
      </c>
      <c r="U25" s="11">
        <v>75</v>
      </c>
      <c r="V25" s="11">
        <v>43</v>
      </c>
      <c r="W25" s="11">
        <v>30</v>
      </c>
      <c r="X25" s="11">
        <v>2</v>
      </c>
    </row>
    <row r="26" spans="1:24" ht="27.75" customHeight="1" x14ac:dyDescent="0.25">
      <c r="A26" s="46" t="s">
        <v>214</v>
      </c>
      <c r="B26" s="9" t="s">
        <v>215</v>
      </c>
      <c r="C26" s="11" t="s">
        <v>56</v>
      </c>
      <c r="D26" s="11">
        <v>75</v>
      </c>
      <c r="E26" s="11">
        <v>43</v>
      </c>
      <c r="F26" s="11">
        <v>30</v>
      </c>
      <c r="G26" s="11">
        <v>2</v>
      </c>
      <c r="I26" s="11" t="s">
        <v>181</v>
      </c>
      <c r="J26" s="9" t="s">
        <v>182</v>
      </c>
      <c r="K26" s="4">
        <v>4</v>
      </c>
      <c r="L26" s="11" t="s">
        <v>167</v>
      </c>
      <c r="M26" s="11">
        <v>75</v>
      </c>
      <c r="N26" s="11">
        <v>43</v>
      </c>
      <c r="O26" s="11">
        <v>30</v>
      </c>
      <c r="P26" s="11">
        <v>2</v>
      </c>
    </row>
    <row r="27" spans="1:24" ht="25.5" customHeight="1" x14ac:dyDescent="0.25">
      <c r="A27" s="46" t="s">
        <v>216</v>
      </c>
      <c r="B27" s="9" t="s">
        <v>217</v>
      </c>
      <c r="C27" s="11" t="s">
        <v>36</v>
      </c>
      <c r="D27" s="11">
        <v>60</v>
      </c>
      <c r="E27" s="11">
        <v>28</v>
      </c>
      <c r="F27" s="11">
        <v>30</v>
      </c>
      <c r="G27" s="11">
        <v>2</v>
      </c>
      <c r="R27" s="11" t="s">
        <v>250</v>
      </c>
      <c r="S27" s="9" t="s">
        <v>251</v>
      </c>
      <c r="T27" s="11" t="s">
        <v>36</v>
      </c>
      <c r="U27" s="11">
        <v>60</v>
      </c>
      <c r="V27" s="11">
        <v>28</v>
      </c>
      <c r="W27" s="11">
        <v>30</v>
      </c>
      <c r="X27" s="11">
        <v>2</v>
      </c>
    </row>
    <row r="28" spans="1:24" ht="28.5" customHeight="1" x14ac:dyDescent="0.25">
      <c r="A28" s="46" t="s">
        <v>218</v>
      </c>
      <c r="B28" s="9" t="s">
        <v>219</v>
      </c>
      <c r="C28" s="11" t="s">
        <v>36</v>
      </c>
      <c r="D28" s="11">
        <v>60</v>
      </c>
      <c r="E28" s="11">
        <v>28</v>
      </c>
      <c r="F28" s="11">
        <v>30</v>
      </c>
      <c r="G28" s="11">
        <v>2</v>
      </c>
      <c r="I28" s="11" t="s">
        <v>185</v>
      </c>
      <c r="J28" s="9" t="s">
        <v>186</v>
      </c>
      <c r="K28" s="4">
        <v>3</v>
      </c>
      <c r="L28" s="11" t="s">
        <v>162</v>
      </c>
      <c r="M28" s="11">
        <v>60</v>
      </c>
      <c r="N28" s="11">
        <v>28</v>
      </c>
      <c r="O28" s="11">
        <v>30</v>
      </c>
      <c r="P28" s="11">
        <v>2</v>
      </c>
    </row>
    <row r="29" spans="1:24" ht="30" customHeight="1" x14ac:dyDescent="0.25">
      <c r="A29" s="46" t="s">
        <v>220</v>
      </c>
      <c r="B29" s="9" t="s">
        <v>221</v>
      </c>
      <c r="C29" s="11" t="s">
        <v>36</v>
      </c>
      <c r="D29" s="11">
        <v>60</v>
      </c>
      <c r="E29" s="11">
        <v>28</v>
      </c>
      <c r="F29" s="11">
        <v>30</v>
      </c>
      <c r="G29" s="11">
        <v>2</v>
      </c>
      <c r="R29" s="11" t="s">
        <v>252</v>
      </c>
      <c r="S29" s="9" t="s">
        <v>253</v>
      </c>
      <c r="T29" s="11" t="s">
        <v>36</v>
      </c>
      <c r="U29" s="11">
        <v>60</v>
      </c>
      <c r="V29" s="11">
        <v>28</v>
      </c>
      <c r="W29" s="11">
        <v>30</v>
      </c>
      <c r="X29" s="11">
        <v>2</v>
      </c>
    </row>
    <row r="30" spans="1:24" ht="28.5" customHeight="1" x14ac:dyDescent="0.25">
      <c r="A30" s="46" t="s">
        <v>222</v>
      </c>
      <c r="B30" s="9" t="s">
        <v>223</v>
      </c>
      <c r="C30" s="11" t="s">
        <v>36</v>
      </c>
      <c r="D30" s="45">
        <v>60</v>
      </c>
      <c r="E30" s="11">
        <v>28</v>
      </c>
      <c r="F30" s="11">
        <v>30</v>
      </c>
      <c r="G30" s="11">
        <v>2</v>
      </c>
      <c r="R30" s="11" t="s">
        <v>254</v>
      </c>
      <c r="S30" s="9" t="s">
        <v>255</v>
      </c>
      <c r="T30" s="11" t="s">
        <v>36</v>
      </c>
      <c r="U30" s="11">
        <v>60</v>
      </c>
      <c r="V30" s="11">
        <v>28</v>
      </c>
      <c r="W30" s="11">
        <v>30</v>
      </c>
      <c r="X30" s="11">
        <v>2</v>
      </c>
    </row>
    <row r="31" spans="1:24" ht="33" x14ac:dyDescent="0.25">
      <c r="A31" s="46" t="s">
        <v>224</v>
      </c>
      <c r="B31" s="9" t="s">
        <v>225</v>
      </c>
      <c r="C31" s="11" t="s">
        <v>16</v>
      </c>
      <c r="D31" s="45">
        <v>75</v>
      </c>
      <c r="E31" s="11">
        <v>13</v>
      </c>
      <c r="F31" s="11">
        <v>60</v>
      </c>
      <c r="G31" s="11">
        <v>2</v>
      </c>
      <c r="I31" s="11" t="s">
        <v>179</v>
      </c>
      <c r="J31" s="9" t="s">
        <v>180</v>
      </c>
      <c r="K31" s="4">
        <v>3</v>
      </c>
      <c r="L31" s="11" t="s">
        <v>160</v>
      </c>
      <c r="M31" s="11">
        <v>75</v>
      </c>
      <c r="N31" s="11">
        <v>13</v>
      </c>
      <c r="O31" s="11">
        <v>60</v>
      </c>
      <c r="P31" s="11">
        <v>2</v>
      </c>
    </row>
    <row r="32" spans="1:24" ht="24.75" customHeight="1" x14ac:dyDescent="0.25">
      <c r="A32" s="46" t="s">
        <v>226</v>
      </c>
      <c r="B32" s="9" t="s">
        <v>227</v>
      </c>
      <c r="C32" s="11" t="s">
        <v>36</v>
      </c>
      <c r="D32" s="11">
        <v>60</v>
      </c>
      <c r="E32" s="11">
        <v>28</v>
      </c>
      <c r="F32" s="11">
        <v>30</v>
      </c>
      <c r="G32" s="11">
        <v>2</v>
      </c>
      <c r="I32" s="11" t="s">
        <v>195</v>
      </c>
      <c r="J32" s="9" t="s">
        <v>196</v>
      </c>
      <c r="K32" s="4">
        <v>3</v>
      </c>
      <c r="L32" s="11" t="s">
        <v>162</v>
      </c>
      <c r="M32" s="45">
        <v>60</v>
      </c>
      <c r="N32" s="11">
        <v>28</v>
      </c>
      <c r="O32" s="11">
        <v>30</v>
      </c>
      <c r="P32" s="11">
        <v>2</v>
      </c>
    </row>
    <row r="33" spans="1:24" ht="32.25" customHeight="1" x14ac:dyDescent="0.25">
      <c r="A33" s="46" t="s">
        <v>228</v>
      </c>
      <c r="B33" s="9" t="s">
        <v>229</v>
      </c>
      <c r="C33" s="11" t="s">
        <v>47</v>
      </c>
      <c r="D33" s="45">
        <v>45</v>
      </c>
      <c r="E33" s="11"/>
      <c r="F33" s="11">
        <v>45</v>
      </c>
      <c r="G33" s="11"/>
      <c r="R33" s="11" t="s">
        <v>259</v>
      </c>
      <c r="S33" s="9" t="s">
        <v>260</v>
      </c>
      <c r="T33" s="11" t="s">
        <v>47</v>
      </c>
      <c r="U33" s="11">
        <v>45</v>
      </c>
      <c r="V33" s="11"/>
      <c r="W33" s="11">
        <v>45</v>
      </c>
      <c r="X33" s="11"/>
    </row>
    <row r="34" spans="1:24" ht="27.75" customHeight="1" x14ac:dyDescent="0.25">
      <c r="A34" s="46" t="s">
        <v>230</v>
      </c>
      <c r="B34" s="9" t="s">
        <v>198</v>
      </c>
      <c r="C34" s="11" t="s">
        <v>47</v>
      </c>
      <c r="D34" s="45">
        <v>45</v>
      </c>
      <c r="E34" s="11"/>
      <c r="F34" s="11">
        <v>45</v>
      </c>
      <c r="G34" s="11"/>
      <c r="I34" s="11" t="s">
        <v>197</v>
      </c>
      <c r="J34" s="9" t="s">
        <v>198</v>
      </c>
      <c r="K34" s="4">
        <v>1</v>
      </c>
      <c r="L34" s="11" t="s">
        <v>163</v>
      </c>
      <c r="M34" s="45">
        <v>45</v>
      </c>
      <c r="N34" s="11"/>
      <c r="O34" s="11">
        <v>45</v>
      </c>
      <c r="P34" s="11"/>
    </row>
    <row r="35" spans="1:24" ht="23.25" customHeight="1" x14ac:dyDescent="0.25">
      <c r="A35" s="46" t="s">
        <v>231</v>
      </c>
      <c r="B35" s="9" t="s">
        <v>332</v>
      </c>
      <c r="C35" s="11" t="s">
        <v>103</v>
      </c>
      <c r="D35" s="45">
        <v>270</v>
      </c>
      <c r="E35" s="11"/>
      <c r="F35" s="11">
        <v>270</v>
      </c>
      <c r="G35" s="11"/>
      <c r="R35" s="11" t="s">
        <v>261</v>
      </c>
      <c r="S35" s="9" t="s">
        <v>102</v>
      </c>
      <c r="T35" s="11" t="s">
        <v>103</v>
      </c>
      <c r="U35" s="11">
        <v>270</v>
      </c>
      <c r="V35" s="11"/>
      <c r="W35" s="11">
        <v>270</v>
      </c>
      <c r="X35" s="11"/>
    </row>
    <row r="36" spans="1:24" ht="33" x14ac:dyDescent="0.25">
      <c r="A36" s="46" t="s">
        <v>232</v>
      </c>
      <c r="B36" s="9" t="s">
        <v>233</v>
      </c>
      <c r="C36" s="11" t="s">
        <v>103</v>
      </c>
      <c r="D36" s="45">
        <v>270</v>
      </c>
      <c r="E36" s="11"/>
      <c r="F36" s="11">
        <v>270</v>
      </c>
      <c r="G36" s="11"/>
      <c r="R36" s="46" t="s">
        <v>268</v>
      </c>
      <c r="S36" s="9" t="s">
        <v>233</v>
      </c>
      <c r="T36" s="11" t="s">
        <v>103</v>
      </c>
      <c r="U36" s="45">
        <v>270</v>
      </c>
      <c r="V36" s="11"/>
      <c r="W36" s="11">
        <v>270</v>
      </c>
      <c r="X36" s="11"/>
    </row>
    <row r="37" spans="1:24" ht="16.5" x14ac:dyDescent="0.25">
      <c r="A37" s="46"/>
      <c r="B37" s="9"/>
      <c r="C37" s="11"/>
      <c r="D37" s="45"/>
      <c r="E37" s="11"/>
      <c r="F37" s="11"/>
      <c r="G37" s="11"/>
      <c r="I37" s="79" t="s">
        <v>189</v>
      </c>
      <c r="J37" s="80" t="s">
        <v>190</v>
      </c>
      <c r="K37" s="79">
        <v>3</v>
      </c>
      <c r="L37" s="81" t="s">
        <v>162</v>
      </c>
      <c r="M37" s="81">
        <v>60</v>
      </c>
      <c r="N37" s="81">
        <v>28</v>
      </c>
      <c r="O37" s="81">
        <v>30</v>
      </c>
      <c r="P37" s="81">
        <v>2</v>
      </c>
      <c r="R37" s="46"/>
      <c r="S37" s="9"/>
      <c r="T37" s="11"/>
      <c r="U37" s="45"/>
      <c r="V37" s="11"/>
      <c r="W37" s="11"/>
      <c r="X37" s="11"/>
    </row>
    <row r="38" spans="1:24" ht="33" x14ac:dyDescent="0.25">
      <c r="A38" s="46"/>
      <c r="B38" s="9"/>
      <c r="C38" s="11"/>
      <c r="D38" s="45"/>
      <c r="E38" s="11"/>
      <c r="F38" s="11"/>
      <c r="G38" s="11"/>
      <c r="I38" s="79" t="s">
        <v>187</v>
      </c>
      <c r="J38" s="80" t="s">
        <v>188</v>
      </c>
      <c r="K38" s="79">
        <v>3</v>
      </c>
      <c r="L38" s="81" t="s">
        <v>162</v>
      </c>
      <c r="M38" s="81">
        <v>60</v>
      </c>
      <c r="N38" s="81">
        <v>28</v>
      </c>
      <c r="O38" s="81">
        <v>30</v>
      </c>
      <c r="P38" s="81">
        <v>2</v>
      </c>
      <c r="R38" s="46"/>
      <c r="S38" s="9"/>
      <c r="T38" s="11"/>
      <c r="U38" s="45"/>
      <c r="V38" s="11"/>
      <c r="W38" s="11"/>
      <c r="X38" s="11"/>
    </row>
    <row r="39" spans="1:24" ht="33" x14ac:dyDescent="0.25">
      <c r="A39" s="46"/>
      <c r="B39" s="9"/>
      <c r="C39" s="11"/>
      <c r="D39" s="45"/>
      <c r="E39" s="11"/>
      <c r="F39" s="11"/>
      <c r="G39" s="11"/>
      <c r="I39" s="79" t="s">
        <v>193</v>
      </c>
      <c r="J39" s="80" t="s">
        <v>194</v>
      </c>
      <c r="K39" s="79">
        <v>2</v>
      </c>
      <c r="L39" s="81" t="s">
        <v>161</v>
      </c>
      <c r="M39" s="82">
        <v>45</v>
      </c>
      <c r="N39" s="81">
        <v>13</v>
      </c>
      <c r="O39" s="81">
        <v>30</v>
      </c>
      <c r="P39" s="81">
        <v>2</v>
      </c>
      <c r="R39" s="46"/>
      <c r="S39" s="9"/>
      <c r="T39" s="11"/>
      <c r="U39" s="45"/>
      <c r="V39" s="11"/>
      <c r="W39" s="11"/>
      <c r="X39" s="11"/>
    </row>
    <row r="40" spans="1:24" ht="16.5" x14ac:dyDescent="0.25">
      <c r="A40" s="46"/>
      <c r="B40" s="9"/>
      <c r="C40" s="11"/>
      <c r="D40" s="45"/>
      <c r="E40" s="11"/>
      <c r="F40" s="11"/>
      <c r="G40" s="11"/>
      <c r="I40" s="79" t="s">
        <v>183</v>
      </c>
      <c r="J40" s="80" t="s">
        <v>184</v>
      </c>
      <c r="K40" s="79">
        <v>4</v>
      </c>
      <c r="L40" s="81" t="s">
        <v>167</v>
      </c>
      <c r="M40" s="81">
        <v>75</v>
      </c>
      <c r="N40" s="81">
        <v>43</v>
      </c>
      <c r="O40" s="81">
        <v>30</v>
      </c>
      <c r="P40" s="81">
        <v>2</v>
      </c>
      <c r="R40" s="46"/>
      <c r="S40" s="9"/>
      <c r="T40" s="11"/>
      <c r="U40" s="45"/>
      <c r="V40" s="11"/>
      <c r="W40" s="11"/>
      <c r="X40" s="11"/>
    </row>
    <row r="41" spans="1:24" ht="51.75" x14ac:dyDescent="0.25">
      <c r="A41" s="48" t="s">
        <v>48</v>
      </c>
      <c r="B41" s="49" t="s">
        <v>123</v>
      </c>
      <c r="C41" s="43">
        <v>8</v>
      </c>
      <c r="D41" s="43">
        <v>180</v>
      </c>
      <c r="E41" s="43">
        <v>54</v>
      </c>
      <c r="F41" s="43">
        <v>120</v>
      </c>
      <c r="G41" s="43">
        <v>6</v>
      </c>
      <c r="I41" s="43" t="s">
        <v>48</v>
      </c>
      <c r="J41" s="10" t="s">
        <v>199</v>
      </c>
      <c r="K41" s="43">
        <v>4</v>
      </c>
      <c r="L41" s="43"/>
      <c r="M41" s="43">
        <v>90</v>
      </c>
      <c r="N41" s="43">
        <v>28</v>
      </c>
      <c r="O41" s="43">
        <v>60</v>
      </c>
      <c r="P41" s="43">
        <v>2</v>
      </c>
      <c r="R41" s="48" t="s">
        <v>148</v>
      </c>
      <c r="S41" s="49" t="s">
        <v>262</v>
      </c>
      <c r="T41" s="48">
        <v>4</v>
      </c>
      <c r="U41" s="48">
        <v>90</v>
      </c>
      <c r="V41" s="48">
        <v>26</v>
      </c>
      <c r="W41" s="48">
        <v>60</v>
      </c>
      <c r="X41" s="48">
        <v>4</v>
      </c>
    </row>
    <row r="42" spans="1:24" ht="49.5" x14ac:dyDescent="0.25">
      <c r="A42" s="50" t="s">
        <v>234</v>
      </c>
      <c r="B42" s="49" t="s">
        <v>235</v>
      </c>
      <c r="C42" s="48">
        <v>4</v>
      </c>
      <c r="D42" s="11">
        <v>90</v>
      </c>
      <c r="E42" s="11">
        <v>28</v>
      </c>
      <c r="F42" s="11">
        <v>60</v>
      </c>
      <c r="G42" s="11">
        <v>2</v>
      </c>
    </row>
    <row r="43" spans="1:24" ht="49.5" x14ac:dyDescent="0.25">
      <c r="A43" s="46" t="s">
        <v>96</v>
      </c>
      <c r="B43" s="9" t="s">
        <v>192</v>
      </c>
      <c r="C43" s="11" t="s">
        <v>50</v>
      </c>
      <c r="D43" s="11">
        <v>90</v>
      </c>
      <c r="E43" s="11">
        <v>28</v>
      </c>
      <c r="F43" s="11">
        <v>60</v>
      </c>
      <c r="G43" s="11">
        <v>2</v>
      </c>
      <c r="I43" s="11" t="s">
        <v>191</v>
      </c>
      <c r="J43" s="44" t="s">
        <v>269</v>
      </c>
      <c r="K43" s="4">
        <v>4</v>
      </c>
      <c r="L43" s="11" t="s">
        <v>165</v>
      </c>
      <c r="M43" s="45">
        <v>90</v>
      </c>
      <c r="N43" s="11">
        <v>28</v>
      </c>
      <c r="O43" s="11">
        <v>60</v>
      </c>
      <c r="P43" s="11">
        <v>2</v>
      </c>
      <c r="R43" s="11" t="s">
        <v>264</v>
      </c>
      <c r="S43" s="9" t="s">
        <v>265</v>
      </c>
      <c r="T43" s="11" t="s">
        <v>22</v>
      </c>
      <c r="U43" s="51">
        <v>45</v>
      </c>
      <c r="V43" s="51">
        <v>13</v>
      </c>
      <c r="W43" s="51">
        <v>30</v>
      </c>
      <c r="X43" s="51">
        <v>2</v>
      </c>
    </row>
    <row r="44" spans="1:24" ht="33" x14ac:dyDescent="0.25">
      <c r="A44" s="46" t="s">
        <v>236</v>
      </c>
      <c r="B44" s="9" t="s">
        <v>201</v>
      </c>
      <c r="C44" s="11" t="s">
        <v>50</v>
      </c>
      <c r="D44" s="11">
        <v>90</v>
      </c>
      <c r="E44" s="11">
        <v>28</v>
      </c>
      <c r="F44" s="11">
        <v>60</v>
      </c>
      <c r="G44" s="11">
        <v>2</v>
      </c>
      <c r="I44" s="11" t="s">
        <v>200</v>
      </c>
      <c r="J44" s="9" t="s">
        <v>201</v>
      </c>
      <c r="K44" s="11">
        <v>4</v>
      </c>
      <c r="L44" s="11" t="s">
        <v>165</v>
      </c>
      <c r="M44" s="11">
        <v>90</v>
      </c>
      <c r="N44" s="11">
        <v>28</v>
      </c>
      <c r="O44" s="11">
        <v>60</v>
      </c>
      <c r="P44" s="11">
        <v>2</v>
      </c>
      <c r="R44" s="11" t="s">
        <v>267</v>
      </c>
      <c r="S44" s="9" t="s">
        <v>201</v>
      </c>
      <c r="T44" s="11" t="s">
        <v>22</v>
      </c>
      <c r="U44" s="11">
        <v>45</v>
      </c>
      <c r="V44" s="11">
        <v>13</v>
      </c>
      <c r="W44" s="11">
        <v>30</v>
      </c>
      <c r="X44" s="11">
        <v>2</v>
      </c>
    </row>
    <row r="45" spans="1:24" ht="49.5" x14ac:dyDescent="0.25">
      <c r="A45" s="50" t="s">
        <v>237</v>
      </c>
      <c r="B45" s="49" t="s">
        <v>238</v>
      </c>
      <c r="C45" s="48">
        <v>4</v>
      </c>
      <c r="D45" s="11">
        <v>90</v>
      </c>
      <c r="E45" s="11">
        <v>26</v>
      </c>
      <c r="F45" s="11">
        <v>60</v>
      </c>
      <c r="G45" s="11">
        <v>4</v>
      </c>
      <c r="I45" s="4" t="s">
        <v>202</v>
      </c>
      <c r="J45" s="52" t="s">
        <v>203</v>
      </c>
      <c r="K45" s="13">
        <v>4</v>
      </c>
      <c r="L45" s="13" t="s">
        <v>165</v>
      </c>
      <c r="M45" s="13">
        <v>90</v>
      </c>
      <c r="N45" s="13">
        <v>28</v>
      </c>
      <c r="O45" s="13">
        <v>60</v>
      </c>
      <c r="P45" s="13">
        <v>2</v>
      </c>
    </row>
    <row r="46" spans="1:24" ht="32.25" customHeight="1" x14ac:dyDescent="0.25">
      <c r="A46" s="46" t="s">
        <v>239</v>
      </c>
      <c r="B46" s="9" t="s">
        <v>240</v>
      </c>
      <c r="C46" s="11" t="s">
        <v>22</v>
      </c>
      <c r="D46" s="11">
        <v>45</v>
      </c>
      <c r="E46" s="11">
        <v>13</v>
      </c>
      <c r="F46" s="11">
        <v>30</v>
      </c>
      <c r="G46" s="11">
        <v>2</v>
      </c>
      <c r="R46" s="11" t="s">
        <v>263</v>
      </c>
      <c r="S46" s="9" t="s">
        <v>240</v>
      </c>
      <c r="T46" s="11" t="s">
        <v>22</v>
      </c>
      <c r="U46" s="11">
        <v>45</v>
      </c>
      <c r="V46" s="11">
        <v>13</v>
      </c>
      <c r="W46" s="11">
        <v>30</v>
      </c>
      <c r="X46" s="11">
        <v>2</v>
      </c>
    </row>
    <row r="47" spans="1:24" ht="27.75" customHeight="1" x14ac:dyDescent="0.25">
      <c r="A47" s="46" t="s">
        <v>241</v>
      </c>
      <c r="B47" s="9" t="s">
        <v>242</v>
      </c>
      <c r="C47" s="11" t="s">
        <v>22</v>
      </c>
      <c r="D47" s="11">
        <v>45</v>
      </c>
      <c r="E47" s="11">
        <v>13</v>
      </c>
      <c r="F47" s="11">
        <v>30</v>
      </c>
      <c r="G47" s="11">
        <v>2</v>
      </c>
      <c r="R47" s="11" t="s">
        <v>256</v>
      </c>
      <c r="S47" s="9" t="s">
        <v>257</v>
      </c>
      <c r="T47" s="11" t="s">
        <v>22</v>
      </c>
      <c r="U47" s="11">
        <v>45</v>
      </c>
      <c r="V47" s="11">
        <v>13</v>
      </c>
      <c r="W47" s="11">
        <v>30</v>
      </c>
      <c r="X47" s="11">
        <v>2</v>
      </c>
    </row>
    <row r="48" spans="1:24" ht="30.75" customHeight="1" x14ac:dyDescent="0.25">
      <c r="A48" s="46" t="s">
        <v>243</v>
      </c>
      <c r="B48" s="9" t="s">
        <v>205</v>
      </c>
      <c r="C48" s="11" t="s">
        <v>22</v>
      </c>
      <c r="D48" s="11">
        <v>45</v>
      </c>
      <c r="E48" s="11">
        <v>13</v>
      </c>
      <c r="F48" s="11">
        <v>30</v>
      </c>
      <c r="G48" s="11">
        <v>2</v>
      </c>
      <c r="I48" s="11" t="s">
        <v>204</v>
      </c>
      <c r="J48" s="44" t="s">
        <v>205</v>
      </c>
      <c r="K48" s="11">
        <v>4</v>
      </c>
      <c r="L48" s="11" t="s">
        <v>165</v>
      </c>
      <c r="M48" s="11">
        <v>90</v>
      </c>
      <c r="N48" s="11">
        <v>28</v>
      </c>
      <c r="O48" s="11">
        <v>60</v>
      </c>
      <c r="P48" s="11">
        <v>2</v>
      </c>
      <c r="R48" s="11" t="s">
        <v>266</v>
      </c>
      <c r="S48" s="9" t="s">
        <v>205</v>
      </c>
      <c r="T48" s="11" t="s">
        <v>22</v>
      </c>
      <c r="U48" s="11">
        <v>45</v>
      </c>
      <c r="V48" s="11">
        <v>13</v>
      </c>
      <c r="W48" s="11">
        <v>30</v>
      </c>
      <c r="X48" s="11">
        <v>2</v>
      </c>
    </row>
    <row r="49" spans="1:24" ht="16.5" x14ac:dyDescent="0.25">
      <c r="A49" s="41"/>
      <c r="B49" s="42" t="s">
        <v>54</v>
      </c>
      <c r="C49" s="41">
        <v>90</v>
      </c>
      <c r="D49" s="41">
        <v>1995</v>
      </c>
      <c r="E49" s="41">
        <v>656</v>
      </c>
      <c r="F49" s="41">
        <v>1275</v>
      </c>
      <c r="G49" s="41">
        <v>64</v>
      </c>
      <c r="I49" s="41"/>
      <c r="J49" s="42" t="s">
        <v>54</v>
      </c>
      <c r="K49" s="41">
        <v>45</v>
      </c>
      <c r="L49" s="41"/>
      <c r="M49" s="41">
        <v>975</v>
      </c>
      <c r="N49" s="41">
        <v>341</v>
      </c>
      <c r="O49" s="41">
        <v>602</v>
      </c>
      <c r="P49" s="41">
        <v>32</v>
      </c>
      <c r="R49" s="41"/>
      <c r="S49" s="42" t="s">
        <v>54</v>
      </c>
      <c r="T49" s="41">
        <v>139</v>
      </c>
      <c r="U49" s="41">
        <v>2580</v>
      </c>
      <c r="V49" s="41">
        <v>1525</v>
      </c>
      <c r="W49" s="41">
        <v>973</v>
      </c>
      <c r="X49" s="41">
        <v>82</v>
      </c>
    </row>
  </sheetData>
  <mergeCells count="4">
    <mergeCell ref="A2:G2"/>
    <mergeCell ref="I2:P2"/>
    <mergeCell ref="R2:X2"/>
    <mergeCell ref="A1:X1"/>
  </mergeCells>
  <pageMargins left="0.2" right="0.2" top="0.22" bottom="0.25" header="0.2" footer="0.17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"/>
  <sheetViews>
    <sheetView zoomScale="70" zoomScaleNormal="70" workbookViewId="0">
      <selection activeCell="S20" sqref="S20"/>
    </sheetView>
  </sheetViews>
  <sheetFormatPr defaultRowHeight="15" x14ac:dyDescent="0.25"/>
  <cols>
    <col min="1" max="1" width="11.28515625" customWidth="1"/>
    <col min="2" max="2" width="23.85546875" customWidth="1"/>
    <col min="4" max="4" width="6.42578125" customWidth="1"/>
    <col min="5" max="6" width="7.140625" customWidth="1"/>
    <col min="7" max="7" width="6.28515625" customWidth="1"/>
    <col min="8" max="8" width="1.85546875" customWidth="1"/>
    <col min="9" max="9" width="11.85546875" customWidth="1"/>
    <col min="10" max="10" width="23.85546875" customWidth="1"/>
    <col min="11" max="11" width="5.140625" customWidth="1"/>
    <col min="12" max="12" width="7.5703125" customWidth="1"/>
    <col min="13" max="13" width="6.42578125" customWidth="1"/>
    <col min="14" max="14" width="6" customWidth="1"/>
    <col min="15" max="15" width="6.85546875" customWidth="1"/>
    <col min="16" max="16" width="5.85546875" customWidth="1"/>
    <col min="17" max="17" width="1.5703125" customWidth="1"/>
    <col min="18" max="18" width="10.7109375" customWidth="1"/>
    <col min="19" max="19" width="24.28515625" customWidth="1"/>
    <col min="20" max="20" width="8.7109375" customWidth="1"/>
    <col min="21" max="21" width="7.28515625" customWidth="1"/>
    <col min="22" max="22" width="6.85546875" customWidth="1"/>
    <col min="23" max="23" width="7.28515625" customWidth="1"/>
    <col min="24" max="24" width="6" customWidth="1"/>
  </cols>
  <sheetData>
    <row r="1" spans="1:24" s="106" customFormat="1" ht="27.75" customHeight="1" x14ac:dyDescent="0.25">
      <c r="A1" s="105" t="s">
        <v>344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</row>
    <row r="2" spans="1:24" s="106" customFormat="1" ht="25.5" customHeight="1" x14ac:dyDescent="0.25">
      <c r="A2" s="107" t="s">
        <v>333</v>
      </c>
      <c r="B2" s="107"/>
      <c r="C2" s="107"/>
      <c r="D2" s="107"/>
      <c r="E2" s="107"/>
      <c r="F2" s="107"/>
      <c r="G2" s="107"/>
      <c r="H2" s="108"/>
      <c r="I2" s="107" t="s">
        <v>334</v>
      </c>
      <c r="J2" s="107"/>
      <c r="K2" s="107"/>
      <c r="L2" s="107"/>
      <c r="M2" s="107"/>
      <c r="N2" s="107"/>
      <c r="O2" s="107"/>
      <c r="P2" s="107"/>
      <c r="Q2" s="108"/>
      <c r="R2" s="107" t="s">
        <v>335</v>
      </c>
      <c r="S2" s="107"/>
      <c r="T2" s="107"/>
      <c r="U2" s="107"/>
      <c r="V2" s="107"/>
      <c r="W2" s="107"/>
      <c r="X2" s="107"/>
    </row>
    <row r="3" spans="1:24" ht="33" x14ac:dyDescent="0.25">
      <c r="A3" s="53" t="s">
        <v>0</v>
      </c>
      <c r="B3" s="53" t="s">
        <v>1</v>
      </c>
      <c r="C3" s="53">
        <v>28</v>
      </c>
      <c r="D3" s="53">
        <v>495</v>
      </c>
      <c r="E3" s="53">
        <v>212</v>
      </c>
      <c r="F3" s="53">
        <v>255</v>
      </c>
      <c r="G3" s="53">
        <v>28</v>
      </c>
      <c r="I3" s="41" t="s">
        <v>0</v>
      </c>
      <c r="J3" s="42" t="s">
        <v>1</v>
      </c>
      <c r="K3" s="41">
        <v>9</v>
      </c>
      <c r="L3" s="41"/>
      <c r="M3" s="41">
        <v>190</v>
      </c>
      <c r="N3" s="41">
        <v>65</v>
      </c>
      <c r="O3" s="41">
        <v>115</v>
      </c>
      <c r="P3" s="41">
        <v>10</v>
      </c>
      <c r="R3" s="41" t="s">
        <v>0</v>
      </c>
      <c r="S3" s="42" t="s">
        <v>1</v>
      </c>
      <c r="T3" s="41">
        <v>19</v>
      </c>
      <c r="U3" s="41">
        <v>315</v>
      </c>
      <c r="V3" s="41">
        <v>149</v>
      </c>
      <c r="W3" s="41">
        <v>148</v>
      </c>
      <c r="X3" s="41">
        <v>18</v>
      </c>
    </row>
    <row r="4" spans="1:24" ht="24.75" customHeight="1" x14ac:dyDescent="0.25">
      <c r="A4" s="54" t="s">
        <v>55</v>
      </c>
      <c r="B4" s="55" t="s">
        <v>3</v>
      </c>
      <c r="C4" s="54" t="s">
        <v>56</v>
      </c>
      <c r="D4" s="54">
        <v>75</v>
      </c>
      <c r="E4" s="54">
        <v>41</v>
      </c>
      <c r="F4" s="54">
        <v>29</v>
      </c>
      <c r="G4" s="54">
        <v>5</v>
      </c>
      <c r="I4" s="57" t="s">
        <v>2</v>
      </c>
      <c r="J4" s="9" t="s">
        <v>3</v>
      </c>
      <c r="K4" s="11">
        <v>2</v>
      </c>
      <c r="L4" s="11" t="s">
        <v>157</v>
      </c>
      <c r="M4" s="11">
        <v>45</v>
      </c>
      <c r="N4" s="11">
        <v>26</v>
      </c>
      <c r="O4" s="11">
        <v>16</v>
      </c>
      <c r="P4" s="11">
        <v>3</v>
      </c>
      <c r="R4" s="11" t="s">
        <v>113</v>
      </c>
      <c r="S4" s="9" t="s">
        <v>3</v>
      </c>
      <c r="T4" s="11" t="s">
        <v>22</v>
      </c>
      <c r="U4" s="11">
        <v>30</v>
      </c>
      <c r="V4" s="11">
        <v>15</v>
      </c>
      <c r="W4" s="11">
        <v>13</v>
      </c>
      <c r="X4" s="11">
        <v>2</v>
      </c>
    </row>
    <row r="5" spans="1:24" ht="20.25" customHeight="1" x14ac:dyDescent="0.25">
      <c r="A5" s="54" t="s">
        <v>57</v>
      </c>
      <c r="B5" s="55" t="s">
        <v>6</v>
      </c>
      <c r="C5" s="54" t="s">
        <v>4</v>
      </c>
      <c r="D5" s="54">
        <v>30</v>
      </c>
      <c r="E5" s="54">
        <v>18</v>
      </c>
      <c r="F5" s="54">
        <v>10</v>
      </c>
      <c r="G5" s="54">
        <v>2</v>
      </c>
      <c r="I5" s="57" t="s">
        <v>5</v>
      </c>
      <c r="J5" s="9" t="s">
        <v>6</v>
      </c>
      <c r="K5" s="11">
        <v>1</v>
      </c>
      <c r="L5" s="11" t="s">
        <v>158</v>
      </c>
      <c r="M5" s="11">
        <v>15</v>
      </c>
      <c r="N5" s="11">
        <v>9</v>
      </c>
      <c r="O5" s="11">
        <v>5</v>
      </c>
      <c r="P5" s="11">
        <v>1</v>
      </c>
      <c r="R5" s="11" t="s">
        <v>114</v>
      </c>
      <c r="S5" s="9" t="s">
        <v>6</v>
      </c>
      <c r="T5" s="11" t="s">
        <v>7</v>
      </c>
      <c r="U5" s="11">
        <v>15</v>
      </c>
      <c r="V5" s="11">
        <v>9</v>
      </c>
      <c r="W5" s="11">
        <v>5</v>
      </c>
      <c r="X5" s="11">
        <v>1</v>
      </c>
    </row>
    <row r="6" spans="1:24" ht="23.25" customHeight="1" x14ac:dyDescent="0.25">
      <c r="A6" s="54" t="s">
        <v>58</v>
      </c>
      <c r="B6" s="55" t="s">
        <v>9</v>
      </c>
      <c r="C6" s="54" t="s">
        <v>59</v>
      </c>
      <c r="D6" s="54">
        <v>60</v>
      </c>
      <c r="E6" s="54">
        <v>5</v>
      </c>
      <c r="F6" s="54">
        <v>51</v>
      </c>
      <c r="G6" s="54">
        <v>4</v>
      </c>
      <c r="I6" s="57" t="s">
        <v>8</v>
      </c>
      <c r="J6" s="9" t="s">
        <v>9</v>
      </c>
      <c r="K6" s="11">
        <v>1</v>
      </c>
      <c r="L6" s="11" t="s">
        <v>159</v>
      </c>
      <c r="M6" s="11">
        <v>30</v>
      </c>
      <c r="N6" s="11">
        <v>1</v>
      </c>
      <c r="O6" s="11">
        <v>27</v>
      </c>
      <c r="P6" s="11">
        <v>2</v>
      </c>
      <c r="R6" s="11" t="s">
        <v>115</v>
      </c>
      <c r="S6" s="9" t="s">
        <v>9</v>
      </c>
      <c r="T6" s="11" t="s">
        <v>10</v>
      </c>
      <c r="U6" s="11">
        <v>30</v>
      </c>
      <c r="V6" s="11">
        <v>4</v>
      </c>
      <c r="W6" s="11">
        <v>24</v>
      </c>
      <c r="X6" s="11">
        <v>2</v>
      </c>
    </row>
    <row r="7" spans="1:24" ht="34.5" customHeight="1" x14ac:dyDescent="0.25">
      <c r="A7" s="54" t="s">
        <v>60</v>
      </c>
      <c r="B7" s="55" t="s">
        <v>61</v>
      </c>
      <c r="C7" s="54" t="s">
        <v>56</v>
      </c>
      <c r="D7" s="54">
        <v>75</v>
      </c>
      <c r="E7" s="54">
        <v>36</v>
      </c>
      <c r="F7" s="54">
        <v>35</v>
      </c>
      <c r="G7" s="54">
        <v>4</v>
      </c>
      <c r="I7" s="57" t="s">
        <v>11</v>
      </c>
      <c r="J7" s="9" t="s">
        <v>12</v>
      </c>
      <c r="K7" s="11">
        <v>1</v>
      </c>
      <c r="L7" s="11" t="s">
        <v>159</v>
      </c>
      <c r="M7" s="11">
        <v>30</v>
      </c>
      <c r="N7" s="11">
        <v>15</v>
      </c>
      <c r="O7" s="11">
        <v>14</v>
      </c>
      <c r="P7" s="11">
        <v>1</v>
      </c>
      <c r="R7" s="18" t="s">
        <v>116</v>
      </c>
      <c r="S7" s="19" t="s">
        <v>117</v>
      </c>
      <c r="T7" s="18" t="s">
        <v>36</v>
      </c>
      <c r="U7" s="18">
        <v>45</v>
      </c>
      <c r="V7" s="18">
        <v>21</v>
      </c>
      <c r="W7" s="18">
        <v>21</v>
      </c>
      <c r="X7" s="18">
        <v>3</v>
      </c>
    </row>
    <row r="8" spans="1:24" ht="23.25" customHeight="1" x14ac:dyDescent="0.25">
      <c r="A8" s="54" t="s">
        <v>62</v>
      </c>
      <c r="B8" s="55" t="s">
        <v>13</v>
      </c>
      <c r="C8" s="54" t="s">
        <v>63</v>
      </c>
      <c r="D8" s="54">
        <v>75</v>
      </c>
      <c r="E8" s="54">
        <v>15</v>
      </c>
      <c r="F8" s="54">
        <v>58</v>
      </c>
      <c r="G8" s="54">
        <v>2</v>
      </c>
      <c r="I8" s="57" t="s">
        <v>166</v>
      </c>
      <c r="J8" s="9" t="s">
        <v>13</v>
      </c>
      <c r="K8" s="11">
        <v>1</v>
      </c>
      <c r="L8" s="11" t="s">
        <v>159</v>
      </c>
      <c r="M8" s="11">
        <v>30</v>
      </c>
      <c r="N8" s="11"/>
      <c r="O8" s="11">
        <v>29</v>
      </c>
      <c r="P8" s="11">
        <v>1</v>
      </c>
      <c r="R8" s="11" t="s">
        <v>118</v>
      </c>
      <c r="S8" s="9" t="s">
        <v>13</v>
      </c>
      <c r="T8" s="11" t="s">
        <v>16</v>
      </c>
      <c r="U8" s="11">
        <v>45</v>
      </c>
      <c r="V8" s="11">
        <v>15</v>
      </c>
      <c r="W8" s="11">
        <v>29</v>
      </c>
      <c r="X8" s="11">
        <v>1</v>
      </c>
    </row>
    <row r="9" spans="1:24" ht="23.25" customHeight="1" x14ac:dyDescent="0.25">
      <c r="A9" s="54" t="s">
        <v>64</v>
      </c>
      <c r="B9" s="55" t="s">
        <v>65</v>
      </c>
      <c r="C9" s="54" t="s">
        <v>16</v>
      </c>
      <c r="D9" s="54">
        <v>40</v>
      </c>
      <c r="E9" s="54">
        <v>14</v>
      </c>
      <c r="F9" s="54">
        <v>24</v>
      </c>
      <c r="G9" s="54">
        <v>2</v>
      </c>
      <c r="R9" s="11" t="s">
        <v>119</v>
      </c>
      <c r="S9" s="9" t="s">
        <v>65</v>
      </c>
      <c r="T9" s="11" t="s">
        <v>16</v>
      </c>
      <c r="U9" s="11">
        <v>60</v>
      </c>
      <c r="V9" s="11">
        <v>20</v>
      </c>
      <c r="W9" s="11">
        <v>30</v>
      </c>
      <c r="X9" s="11">
        <v>2</v>
      </c>
    </row>
    <row r="10" spans="1:24" ht="20.25" customHeight="1" x14ac:dyDescent="0.25">
      <c r="A10" s="54" t="s">
        <v>66</v>
      </c>
      <c r="B10" s="55" t="s">
        <v>67</v>
      </c>
      <c r="C10" s="54" t="s">
        <v>16</v>
      </c>
      <c r="D10" s="54">
        <v>40</v>
      </c>
      <c r="E10" s="54">
        <v>14</v>
      </c>
      <c r="F10" s="54">
        <v>24</v>
      </c>
      <c r="G10" s="54">
        <v>2</v>
      </c>
      <c r="R10" s="11" t="s">
        <v>120</v>
      </c>
      <c r="S10" s="9" t="s">
        <v>67</v>
      </c>
      <c r="T10" s="11" t="s">
        <v>22</v>
      </c>
      <c r="U10" s="11">
        <v>30</v>
      </c>
      <c r="V10" s="11">
        <v>10</v>
      </c>
      <c r="W10" s="11">
        <v>26</v>
      </c>
      <c r="X10" s="11">
        <v>2</v>
      </c>
    </row>
    <row r="11" spans="1:24" ht="25.5" customHeight="1" x14ac:dyDescent="0.25">
      <c r="A11" s="54" t="s">
        <v>68</v>
      </c>
      <c r="B11" s="55" t="s">
        <v>69</v>
      </c>
      <c r="C11" s="54" t="s">
        <v>22</v>
      </c>
      <c r="D11" s="54">
        <v>40</v>
      </c>
      <c r="E11" s="54">
        <v>14</v>
      </c>
      <c r="F11" s="54">
        <v>24</v>
      </c>
      <c r="G11" s="54">
        <v>2</v>
      </c>
      <c r="I11" s="57" t="s">
        <v>14</v>
      </c>
      <c r="J11" s="9" t="s">
        <v>15</v>
      </c>
      <c r="K11" s="11">
        <v>3</v>
      </c>
      <c r="L11" s="11" t="s">
        <v>160</v>
      </c>
      <c r="M11" s="11">
        <v>40</v>
      </c>
      <c r="N11" s="11">
        <v>14</v>
      </c>
      <c r="O11" s="11">
        <v>24</v>
      </c>
      <c r="P11" s="11">
        <v>2</v>
      </c>
    </row>
    <row r="12" spans="1:24" ht="26.25" customHeight="1" x14ac:dyDescent="0.25">
      <c r="A12" s="54" t="s">
        <v>70</v>
      </c>
      <c r="B12" s="55" t="s">
        <v>71</v>
      </c>
      <c r="C12" s="54" t="s">
        <v>72</v>
      </c>
      <c r="D12" s="54">
        <v>60</v>
      </c>
      <c r="E12" s="54">
        <v>55</v>
      </c>
      <c r="F12" s="54"/>
      <c r="G12" s="54">
        <v>5</v>
      </c>
      <c r="R12" s="11" t="s">
        <v>121</v>
      </c>
      <c r="S12" s="9" t="s">
        <v>71</v>
      </c>
      <c r="T12" s="11" t="s">
        <v>72</v>
      </c>
      <c r="U12" s="11">
        <v>60</v>
      </c>
      <c r="V12" s="11">
        <v>55</v>
      </c>
      <c r="W12" s="11"/>
      <c r="X12" s="11">
        <v>5</v>
      </c>
    </row>
    <row r="13" spans="1:24" ht="42" customHeight="1" x14ac:dyDescent="0.25">
      <c r="A13" s="1" t="s">
        <v>17</v>
      </c>
      <c r="B13" s="6" t="s">
        <v>18</v>
      </c>
      <c r="C13" s="1">
        <v>62</v>
      </c>
      <c r="D13" s="1">
        <v>1485</v>
      </c>
      <c r="E13" s="1">
        <v>461</v>
      </c>
      <c r="F13" s="1">
        <v>990</v>
      </c>
      <c r="G13" s="1">
        <v>34</v>
      </c>
      <c r="I13" s="41" t="s">
        <v>17</v>
      </c>
      <c r="J13" s="42" t="s">
        <v>18</v>
      </c>
      <c r="K13" s="1">
        <f>K14+K22+K40</f>
        <v>36</v>
      </c>
      <c r="L13" s="1"/>
      <c r="M13" s="1">
        <f t="shared" ref="M13:P13" si="0">M14+M22+M40</f>
        <v>960</v>
      </c>
      <c r="N13" s="1">
        <f t="shared" si="0"/>
        <v>299</v>
      </c>
      <c r="O13" s="1">
        <f t="shared" si="0"/>
        <v>645</v>
      </c>
      <c r="P13" s="1">
        <f t="shared" si="0"/>
        <v>16</v>
      </c>
      <c r="R13" s="41" t="s">
        <v>124</v>
      </c>
      <c r="S13" s="10" t="s">
        <v>18</v>
      </c>
      <c r="T13" s="41">
        <v>46</v>
      </c>
      <c r="U13" s="41">
        <v>1215</v>
      </c>
      <c r="V13" s="41">
        <v>246</v>
      </c>
      <c r="W13" s="41">
        <v>945</v>
      </c>
      <c r="X13" s="41">
        <v>24</v>
      </c>
    </row>
    <row r="14" spans="1:24" ht="17.25" x14ac:dyDescent="0.25">
      <c r="A14" s="29" t="s">
        <v>19</v>
      </c>
      <c r="B14" s="56" t="s">
        <v>20</v>
      </c>
      <c r="C14" s="5">
        <v>17</v>
      </c>
      <c r="D14" s="1">
        <v>390</v>
      </c>
      <c r="E14" s="1">
        <v>108</v>
      </c>
      <c r="F14" s="1">
        <v>270</v>
      </c>
      <c r="G14" s="1">
        <v>12</v>
      </c>
      <c r="I14" s="43" t="s">
        <v>19</v>
      </c>
      <c r="J14" s="10" t="s">
        <v>178</v>
      </c>
      <c r="K14" s="5">
        <f>SUM(K15:K21)</f>
        <v>6</v>
      </c>
      <c r="L14" s="5"/>
      <c r="M14" s="5">
        <f t="shared" ref="M14:P14" si="1">SUM(M15:M21)</f>
        <v>120</v>
      </c>
      <c r="N14" s="5">
        <f t="shared" si="1"/>
        <v>56</v>
      </c>
      <c r="O14" s="5">
        <f t="shared" si="1"/>
        <v>60</v>
      </c>
      <c r="P14" s="5">
        <f t="shared" si="1"/>
        <v>4</v>
      </c>
      <c r="R14" s="48" t="s">
        <v>125</v>
      </c>
      <c r="S14" s="49" t="s">
        <v>20</v>
      </c>
      <c r="T14" s="43">
        <v>17</v>
      </c>
      <c r="U14" s="43">
        <v>405</v>
      </c>
      <c r="V14" s="43">
        <v>93</v>
      </c>
      <c r="W14" s="43">
        <v>300</v>
      </c>
      <c r="X14" s="43">
        <v>12</v>
      </c>
    </row>
    <row r="15" spans="1:24" ht="24.75" customHeight="1" x14ac:dyDescent="0.25">
      <c r="A15" s="4" t="s">
        <v>73</v>
      </c>
      <c r="B15" s="3" t="s">
        <v>74</v>
      </c>
      <c r="C15" s="2" t="s">
        <v>50</v>
      </c>
      <c r="D15" s="2">
        <v>90</v>
      </c>
      <c r="E15" s="2">
        <v>28</v>
      </c>
      <c r="F15" s="2">
        <v>60</v>
      </c>
      <c r="G15" s="2">
        <v>2</v>
      </c>
      <c r="R15" s="4" t="s">
        <v>132</v>
      </c>
      <c r="S15" s="9" t="s">
        <v>133</v>
      </c>
      <c r="T15" s="11" t="s">
        <v>16</v>
      </c>
      <c r="U15" s="11">
        <v>75</v>
      </c>
      <c r="V15" s="11">
        <v>13</v>
      </c>
      <c r="W15" s="11">
        <v>60</v>
      </c>
      <c r="X15" s="11">
        <v>2</v>
      </c>
    </row>
    <row r="16" spans="1:24" ht="21.75" customHeight="1" x14ac:dyDescent="0.25">
      <c r="A16" s="4"/>
      <c r="B16" s="3"/>
      <c r="C16" s="2"/>
      <c r="D16" s="2"/>
      <c r="E16" s="2"/>
      <c r="F16" s="2"/>
      <c r="G16" s="2"/>
      <c r="I16" s="70"/>
      <c r="J16" s="71"/>
      <c r="K16" s="31"/>
      <c r="L16" s="31"/>
      <c r="M16" s="72"/>
      <c r="N16" s="31"/>
      <c r="O16" s="31"/>
      <c r="P16" s="31"/>
      <c r="R16" s="4" t="s">
        <v>134</v>
      </c>
      <c r="S16" s="9" t="s">
        <v>135</v>
      </c>
      <c r="T16" s="11" t="s">
        <v>16</v>
      </c>
      <c r="U16" s="11">
        <v>75</v>
      </c>
      <c r="V16" s="11">
        <v>13</v>
      </c>
      <c r="W16" s="11">
        <v>60</v>
      </c>
      <c r="X16" s="11">
        <v>2</v>
      </c>
    </row>
    <row r="17" spans="1:24" ht="23.25" customHeight="1" x14ac:dyDescent="0.25">
      <c r="A17" s="4" t="s">
        <v>75</v>
      </c>
      <c r="B17" s="3" t="s">
        <v>76</v>
      </c>
      <c r="C17" s="2" t="s">
        <v>22</v>
      </c>
      <c r="D17" s="2">
        <v>45</v>
      </c>
      <c r="E17" s="2">
        <v>13</v>
      </c>
      <c r="F17" s="2">
        <v>30</v>
      </c>
      <c r="G17" s="2">
        <v>2</v>
      </c>
      <c r="R17" s="4" t="s">
        <v>126</v>
      </c>
      <c r="S17" s="9" t="s">
        <v>76</v>
      </c>
      <c r="T17" s="11" t="s">
        <v>22</v>
      </c>
      <c r="U17" s="11">
        <v>45</v>
      </c>
      <c r="V17" s="11">
        <v>13</v>
      </c>
      <c r="W17" s="11">
        <v>30</v>
      </c>
      <c r="X17" s="11">
        <v>2</v>
      </c>
    </row>
    <row r="18" spans="1:24" ht="30" customHeight="1" x14ac:dyDescent="0.25">
      <c r="A18" s="4" t="s">
        <v>270</v>
      </c>
      <c r="B18" s="3" t="s">
        <v>26</v>
      </c>
      <c r="C18" s="2" t="s">
        <v>22</v>
      </c>
      <c r="D18" s="2">
        <v>45</v>
      </c>
      <c r="E18" s="2">
        <v>13</v>
      </c>
      <c r="F18" s="2">
        <v>30</v>
      </c>
      <c r="G18" s="2">
        <v>2</v>
      </c>
      <c r="I18" s="11" t="s">
        <v>294</v>
      </c>
      <c r="J18" s="9" t="s">
        <v>26</v>
      </c>
      <c r="K18" s="2">
        <v>3</v>
      </c>
      <c r="L18" s="2" t="s">
        <v>162</v>
      </c>
      <c r="M18" s="29">
        <v>60</v>
      </c>
      <c r="N18" s="2">
        <v>28</v>
      </c>
      <c r="O18" s="2">
        <v>30</v>
      </c>
      <c r="P18" s="2">
        <v>2</v>
      </c>
    </row>
    <row r="19" spans="1:24" ht="28.5" customHeight="1" x14ac:dyDescent="0.25">
      <c r="A19" s="4" t="s">
        <v>78</v>
      </c>
      <c r="B19" s="3" t="s">
        <v>21</v>
      </c>
      <c r="C19" s="2" t="s">
        <v>16</v>
      </c>
      <c r="D19" s="2">
        <v>75</v>
      </c>
      <c r="E19" s="2">
        <v>13</v>
      </c>
      <c r="F19" s="2">
        <v>60</v>
      </c>
      <c r="G19" s="2">
        <v>2</v>
      </c>
      <c r="R19" s="4" t="s">
        <v>127</v>
      </c>
      <c r="S19" s="9" t="s">
        <v>128</v>
      </c>
      <c r="T19" s="11" t="s">
        <v>16</v>
      </c>
      <c r="U19" s="11">
        <v>75</v>
      </c>
      <c r="V19" s="11">
        <v>13</v>
      </c>
      <c r="W19" s="11">
        <v>60</v>
      </c>
      <c r="X19" s="11">
        <v>2</v>
      </c>
    </row>
    <row r="20" spans="1:24" ht="28.5" customHeight="1" x14ac:dyDescent="0.25">
      <c r="A20" s="4" t="s">
        <v>79</v>
      </c>
      <c r="B20" s="3" t="s">
        <v>24</v>
      </c>
      <c r="C20" s="2" t="s">
        <v>22</v>
      </c>
      <c r="D20" s="2">
        <v>45</v>
      </c>
      <c r="E20" s="2">
        <v>13</v>
      </c>
      <c r="F20" s="2">
        <v>30</v>
      </c>
      <c r="G20" s="2">
        <v>2</v>
      </c>
      <c r="I20" s="11" t="s">
        <v>295</v>
      </c>
      <c r="J20" s="3" t="s">
        <v>24</v>
      </c>
      <c r="K20" s="2">
        <v>3</v>
      </c>
      <c r="L20" s="2" t="s">
        <v>162</v>
      </c>
      <c r="M20" s="29">
        <v>60</v>
      </c>
      <c r="N20" s="2">
        <v>28</v>
      </c>
      <c r="O20" s="2">
        <v>30</v>
      </c>
      <c r="P20" s="2">
        <v>2</v>
      </c>
    </row>
    <row r="21" spans="1:24" ht="28.5" customHeight="1" x14ac:dyDescent="0.25">
      <c r="A21" s="4" t="s">
        <v>80</v>
      </c>
      <c r="B21" s="9" t="s">
        <v>81</v>
      </c>
      <c r="C21" s="11" t="s">
        <v>271</v>
      </c>
      <c r="D21" s="11">
        <v>90</v>
      </c>
      <c r="E21" s="11">
        <v>28</v>
      </c>
      <c r="F21" s="11">
        <v>60</v>
      </c>
      <c r="G21" s="11">
        <v>2</v>
      </c>
      <c r="R21" s="4" t="s">
        <v>130</v>
      </c>
      <c r="S21" s="9" t="s">
        <v>310</v>
      </c>
      <c r="T21" s="11" t="s">
        <v>50</v>
      </c>
      <c r="U21" s="11">
        <v>90</v>
      </c>
      <c r="V21" s="11">
        <v>28</v>
      </c>
      <c r="W21" s="11">
        <v>60</v>
      </c>
      <c r="X21" s="11">
        <v>2</v>
      </c>
    </row>
    <row r="22" spans="1:24" ht="33.75" customHeight="1" x14ac:dyDescent="0.25">
      <c r="A22" s="29" t="s">
        <v>27</v>
      </c>
      <c r="B22" s="56" t="s">
        <v>272</v>
      </c>
      <c r="C22" s="5">
        <v>37</v>
      </c>
      <c r="D22" s="1">
        <v>945</v>
      </c>
      <c r="E22" s="1">
        <v>267</v>
      </c>
      <c r="F22" s="1">
        <v>660</v>
      </c>
      <c r="G22" s="1">
        <v>18</v>
      </c>
      <c r="I22" s="43" t="s">
        <v>27</v>
      </c>
      <c r="J22" s="49" t="s">
        <v>28</v>
      </c>
      <c r="K22" s="5">
        <f>SUM(K27:K39)-2</f>
        <v>26</v>
      </c>
      <c r="L22" s="5"/>
      <c r="M22" s="5">
        <f t="shared" ref="M22:P22" si="2">SUM(M27:M39)</f>
        <v>765</v>
      </c>
      <c r="N22" s="5">
        <f t="shared" si="2"/>
        <v>200</v>
      </c>
      <c r="O22" s="5">
        <f t="shared" si="2"/>
        <v>555</v>
      </c>
      <c r="P22" s="5">
        <f t="shared" si="2"/>
        <v>10</v>
      </c>
      <c r="R22" s="48" t="s">
        <v>136</v>
      </c>
      <c r="S22" s="49" t="s">
        <v>137</v>
      </c>
      <c r="T22" s="43">
        <v>25</v>
      </c>
      <c r="U22" s="43">
        <v>720</v>
      </c>
      <c r="V22" s="43">
        <v>125</v>
      </c>
      <c r="W22" s="43">
        <v>585</v>
      </c>
      <c r="X22" s="43">
        <v>10</v>
      </c>
    </row>
    <row r="23" spans="1:24" ht="21.75" customHeight="1" x14ac:dyDescent="0.25">
      <c r="A23" s="4" t="s">
        <v>93</v>
      </c>
      <c r="B23" s="3" t="s">
        <v>273</v>
      </c>
      <c r="C23" s="2" t="s">
        <v>56</v>
      </c>
      <c r="D23" s="2">
        <v>75</v>
      </c>
      <c r="E23" s="2">
        <v>43</v>
      </c>
      <c r="F23" s="2">
        <v>30</v>
      </c>
      <c r="G23" s="2">
        <v>2</v>
      </c>
      <c r="R23" s="4" t="s">
        <v>142</v>
      </c>
      <c r="S23" s="9" t="s">
        <v>94</v>
      </c>
      <c r="T23" s="11" t="s">
        <v>56</v>
      </c>
      <c r="U23" s="11">
        <v>75</v>
      </c>
      <c r="V23" s="11">
        <v>43</v>
      </c>
      <c r="W23" s="11">
        <v>30</v>
      </c>
      <c r="X23" s="11">
        <v>2</v>
      </c>
    </row>
    <row r="24" spans="1:24" ht="32.25" customHeight="1" x14ac:dyDescent="0.25">
      <c r="A24" s="4" t="s">
        <v>274</v>
      </c>
      <c r="B24" s="12" t="s">
        <v>265</v>
      </c>
      <c r="C24" s="2" t="s">
        <v>22</v>
      </c>
      <c r="D24" s="2">
        <v>45</v>
      </c>
      <c r="E24" s="2">
        <v>13</v>
      </c>
      <c r="F24" s="2">
        <v>30</v>
      </c>
      <c r="G24" s="2">
        <v>2</v>
      </c>
      <c r="R24" s="4" t="s">
        <v>129</v>
      </c>
      <c r="S24" s="12" t="s">
        <v>83</v>
      </c>
      <c r="T24" s="11" t="s">
        <v>22</v>
      </c>
      <c r="U24" s="11">
        <v>45</v>
      </c>
      <c r="V24" s="11">
        <v>13</v>
      </c>
      <c r="W24" s="11">
        <v>30</v>
      </c>
      <c r="X24" s="11">
        <v>2</v>
      </c>
    </row>
    <row r="25" spans="1:24" ht="27" customHeight="1" x14ac:dyDescent="0.25">
      <c r="A25" s="4" t="s">
        <v>96</v>
      </c>
      <c r="B25" s="3" t="s">
        <v>275</v>
      </c>
      <c r="C25" s="2" t="s">
        <v>50</v>
      </c>
      <c r="D25" s="2">
        <v>90</v>
      </c>
      <c r="E25" s="2">
        <v>28</v>
      </c>
      <c r="F25" s="2">
        <v>60</v>
      </c>
      <c r="G25" s="2">
        <v>2</v>
      </c>
      <c r="R25" s="64" t="s">
        <v>140</v>
      </c>
      <c r="S25" s="58" t="s">
        <v>192</v>
      </c>
      <c r="T25" s="59" t="s">
        <v>50</v>
      </c>
      <c r="U25" s="11">
        <v>90</v>
      </c>
      <c r="V25" s="11">
        <v>28</v>
      </c>
      <c r="W25" s="11">
        <v>60</v>
      </c>
      <c r="X25" s="11">
        <v>2</v>
      </c>
    </row>
    <row r="26" spans="1:24" ht="30.75" customHeight="1" x14ac:dyDescent="0.25">
      <c r="A26" s="4" t="s">
        <v>92</v>
      </c>
      <c r="B26" s="3" t="s">
        <v>41</v>
      </c>
      <c r="C26" s="2" t="s">
        <v>36</v>
      </c>
      <c r="D26" s="2">
        <v>60</v>
      </c>
      <c r="E26" s="2">
        <v>28</v>
      </c>
      <c r="F26" s="2">
        <v>30</v>
      </c>
      <c r="G26" s="2">
        <v>2</v>
      </c>
      <c r="R26" s="4" t="s">
        <v>311</v>
      </c>
      <c r="S26" s="9" t="s">
        <v>41</v>
      </c>
      <c r="T26" s="11" t="s">
        <v>16</v>
      </c>
      <c r="U26" s="11">
        <v>75</v>
      </c>
      <c r="V26" s="11">
        <v>13</v>
      </c>
      <c r="W26" s="11">
        <v>60</v>
      </c>
      <c r="X26" s="11">
        <v>2</v>
      </c>
    </row>
    <row r="27" spans="1:24" ht="26.25" customHeight="1" x14ac:dyDescent="0.25">
      <c r="A27" s="4" t="s">
        <v>276</v>
      </c>
      <c r="B27" s="3" t="s">
        <v>277</v>
      </c>
      <c r="C27" s="2" t="s">
        <v>22</v>
      </c>
      <c r="D27" s="2">
        <v>45</v>
      </c>
      <c r="E27" s="2">
        <v>13</v>
      </c>
      <c r="F27" s="2">
        <v>30</v>
      </c>
      <c r="G27" s="2">
        <v>2</v>
      </c>
      <c r="I27" s="11" t="s">
        <v>299</v>
      </c>
      <c r="J27" s="3" t="s">
        <v>300</v>
      </c>
      <c r="K27" s="2">
        <v>3</v>
      </c>
      <c r="L27" s="2" t="s">
        <v>162</v>
      </c>
      <c r="M27" s="2">
        <v>60</v>
      </c>
      <c r="N27" s="29">
        <v>28</v>
      </c>
      <c r="O27" s="2">
        <v>30</v>
      </c>
      <c r="P27" s="2">
        <v>2</v>
      </c>
    </row>
    <row r="28" spans="1:24" ht="23.25" customHeight="1" x14ac:dyDescent="0.25">
      <c r="A28" s="4" t="s">
        <v>95</v>
      </c>
      <c r="B28" s="3" t="s">
        <v>44</v>
      </c>
      <c r="C28" s="2" t="s">
        <v>36</v>
      </c>
      <c r="D28" s="2">
        <v>60</v>
      </c>
      <c r="E28" s="2">
        <v>28</v>
      </c>
      <c r="F28" s="2">
        <v>30</v>
      </c>
      <c r="G28" s="2">
        <v>2</v>
      </c>
      <c r="R28" s="4" t="s">
        <v>155</v>
      </c>
      <c r="S28" s="9" t="s">
        <v>314</v>
      </c>
      <c r="T28" s="11" t="s">
        <v>50</v>
      </c>
      <c r="U28" s="11">
        <v>90</v>
      </c>
      <c r="V28" s="11">
        <v>28</v>
      </c>
      <c r="W28" s="11">
        <v>60</v>
      </c>
      <c r="X28" s="11">
        <v>2</v>
      </c>
    </row>
    <row r="29" spans="1:24" ht="24.75" customHeight="1" x14ac:dyDescent="0.25">
      <c r="A29" s="4" t="s">
        <v>278</v>
      </c>
      <c r="B29" s="3" t="s">
        <v>342</v>
      </c>
      <c r="C29" s="2" t="s">
        <v>36</v>
      </c>
      <c r="D29" s="7">
        <v>60</v>
      </c>
      <c r="E29" s="2">
        <v>28</v>
      </c>
      <c r="F29" s="2">
        <v>30</v>
      </c>
      <c r="G29" s="2">
        <v>2</v>
      </c>
    </row>
    <row r="30" spans="1:24" ht="25.5" customHeight="1" x14ac:dyDescent="0.25">
      <c r="A30" s="4" t="s">
        <v>279</v>
      </c>
      <c r="B30" s="3" t="s">
        <v>280</v>
      </c>
      <c r="C30" s="2" t="s">
        <v>56</v>
      </c>
      <c r="D30" s="7">
        <v>75</v>
      </c>
      <c r="E30" s="2">
        <v>43</v>
      </c>
      <c r="F30" s="2">
        <v>30</v>
      </c>
      <c r="G30" s="2">
        <v>2</v>
      </c>
      <c r="R30" s="4" t="s">
        <v>312</v>
      </c>
      <c r="S30" s="9" t="s">
        <v>313</v>
      </c>
      <c r="T30" s="11" t="s">
        <v>16</v>
      </c>
      <c r="U30" s="11">
        <v>75</v>
      </c>
      <c r="V30" s="11">
        <v>13</v>
      </c>
      <c r="W30" s="11">
        <v>60</v>
      </c>
      <c r="X30" s="11">
        <v>2</v>
      </c>
    </row>
    <row r="31" spans="1:24" ht="22.5" customHeight="1" x14ac:dyDescent="0.25">
      <c r="A31" s="4" t="s">
        <v>281</v>
      </c>
      <c r="B31" s="3" t="s">
        <v>282</v>
      </c>
      <c r="C31" s="2" t="s">
        <v>56</v>
      </c>
      <c r="D31" s="2">
        <v>75</v>
      </c>
      <c r="E31" s="2">
        <v>43</v>
      </c>
      <c r="F31" s="2">
        <v>30</v>
      </c>
      <c r="G31" s="2">
        <v>2</v>
      </c>
    </row>
    <row r="32" spans="1:24" ht="23.25" customHeight="1" x14ac:dyDescent="0.25">
      <c r="A32" s="4" t="s">
        <v>283</v>
      </c>
      <c r="B32" s="3" t="s">
        <v>284</v>
      </c>
      <c r="C32" s="2" t="s">
        <v>47</v>
      </c>
      <c r="D32" s="2">
        <v>45</v>
      </c>
      <c r="E32" s="2"/>
      <c r="F32" s="2">
        <v>45</v>
      </c>
      <c r="G32" s="2"/>
      <c r="R32" s="4" t="s">
        <v>315</v>
      </c>
      <c r="S32" s="9" t="s">
        <v>284</v>
      </c>
      <c r="T32" s="11" t="s">
        <v>47</v>
      </c>
      <c r="U32" s="11">
        <v>45</v>
      </c>
      <c r="V32" s="11"/>
      <c r="W32" s="11">
        <v>45</v>
      </c>
      <c r="X32" s="11"/>
    </row>
    <row r="33" spans="1:24" ht="24.75" customHeight="1" x14ac:dyDescent="0.25">
      <c r="A33" s="4" t="s">
        <v>285</v>
      </c>
      <c r="B33" s="3" t="s">
        <v>286</v>
      </c>
      <c r="C33" s="2" t="s">
        <v>47</v>
      </c>
      <c r="D33" s="2">
        <v>45</v>
      </c>
      <c r="E33" s="2"/>
      <c r="F33" s="2">
        <v>45</v>
      </c>
      <c r="G33" s="2"/>
      <c r="I33" s="11" t="s">
        <v>303</v>
      </c>
      <c r="J33" s="9" t="s">
        <v>304</v>
      </c>
      <c r="K33" s="2">
        <v>1</v>
      </c>
      <c r="L33" s="2" t="s">
        <v>163</v>
      </c>
      <c r="M33" s="29">
        <v>45</v>
      </c>
      <c r="N33" s="2"/>
      <c r="O33" s="2">
        <v>45</v>
      </c>
      <c r="P33" s="2"/>
    </row>
    <row r="34" spans="1:24" ht="24.75" customHeight="1" x14ac:dyDescent="0.25">
      <c r="A34" s="60" t="s">
        <v>287</v>
      </c>
      <c r="B34" s="28" t="s">
        <v>102</v>
      </c>
      <c r="C34" s="33" t="s">
        <v>103</v>
      </c>
      <c r="D34" s="2">
        <v>270</v>
      </c>
      <c r="E34" s="2"/>
      <c r="F34" s="2">
        <v>270</v>
      </c>
      <c r="G34" s="2"/>
      <c r="I34" s="13" t="s">
        <v>305</v>
      </c>
      <c r="J34" s="14" t="s">
        <v>102</v>
      </c>
      <c r="K34" s="13">
        <v>6</v>
      </c>
      <c r="L34" s="13" t="s">
        <v>177</v>
      </c>
      <c r="M34" s="69">
        <v>270</v>
      </c>
      <c r="N34" s="13"/>
      <c r="O34" s="13">
        <v>270</v>
      </c>
      <c r="P34" s="13"/>
      <c r="Q34" t="s">
        <v>329</v>
      </c>
      <c r="R34" s="4" t="s">
        <v>316</v>
      </c>
      <c r="S34" s="9" t="s">
        <v>102</v>
      </c>
      <c r="T34" s="11" t="s">
        <v>103</v>
      </c>
      <c r="U34" s="11">
        <v>270</v>
      </c>
      <c r="V34" s="11"/>
      <c r="W34" s="11">
        <v>270</v>
      </c>
      <c r="X34" s="11"/>
    </row>
    <row r="35" spans="1:24" ht="30.75" customHeight="1" x14ac:dyDescent="0.25">
      <c r="A35" s="63" t="s">
        <v>322</v>
      </c>
      <c r="B35" s="19" t="s">
        <v>323</v>
      </c>
      <c r="C35" s="18" t="s">
        <v>324</v>
      </c>
      <c r="D35" s="30">
        <v>180</v>
      </c>
      <c r="E35" s="2"/>
      <c r="F35" s="2">
        <v>180</v>
      </c>
      <c r="G35" s="2"/>
      <c r="I35" s="79" t="s">
        <v>327</v>
      </c>
      <c r="J35" s="80" t="s">
        <v>233</v>
      </c>
      <c r="K35" s="79">
        <v>2</v>
      </c>
      <c r="L35" s="79" t="s">
        <v>330</v>
      </c>
      <c r="M35" s="79">
        <v>90</v>
      </c>
      <c r="N35" s="100"/>
      <c r="O35" s="79">
        <v>90</v>
      </c>
      <c r="P35" s="101"/>
      <c r="Q35" t="s">
        <v>328</v>
      </c>
      <c r="R35" s="4" t="s">
        <v>325</v>
      </c>
      <c r="S35" s="9" t="s">
        <v>233</v>
      </c>
      <c r="T35" s="11" t="s">
        <v>326</v>
      </c>
      <c r="U35" s="65">
        <v>90</v>
      </c>
      <c r="V35" s="35"/>
      <c r="W35" s="65">
        <v>90</v>
      </c>
      <c r="X35" s="35"/>
    </row>
    <row r="36" spans="1:24" ht="30" customHeight="1" x14ac:dyDescent="0.25">
      <c r="A36" s="66"/>
      <c r="B36" s="67"/>
      <c r="C36" s="68"/>
      <c r="D36" s="30"/>
      <c r="E36" s="2"/>
      <c r="F36" s="2"/>
      <c r="G36" s="2"/>
      <c r="I36" s="79" t="s">
        <v>297</v>
      </c>
      <c r="J36" s="80" t="s">
        <v>298</v>
      </c>
      <c r="K36" s="102">
        <v>4</v>
      </c>
      <c r="L36" s="102" t="s">
        <v>167</v>
      </c>
      <c r="M36" s="102">
        <v>75</v>
      </c>
      <c r="N36" s="79">
        <v>43</v>
      </c>
      <c r="O36" s="79">
        <v>30</v>
      </c>
      <c r="P36" s="79">
        <v>2</v>
      </c>
      <c r="R36" s="4"/>
      <c r="S36" s="9"/>
      <c r="T36" s="11"/>
      <c r="U36" s="65"/>
      <c r="V36" s="35"/>
      <c r="W36" s="65"/>
      <c r="X36" s="35"/>
    </row>
    <row r="37" spans="1:24" ht="27.75" customHeight="1" x14ac:dyDescent="0.25">
      <c r="A37" s="66"/>
      <c r="B37" s="67"/>
      <c r="C37" s="68"/>
      <c r="D37" s="30"/>
      <c r="E37" s="2"/>
      <c r="F37" s="2"/>
      <c r="G37" s="2"/>
      <c r="I37" s="79" t="s">
        <v>296</v>
      </c>
      <c r="J37" s="80" t="s">
        <v>331</v>
      </c>
      <c r="K37" s="102">
        <v>4</v>
      </c>
      <c r="L37" s="102" t="s">
        <v>167</v>
      </c>
      <c r="M37" s="103">
        <v>75</v>
      </c>
      <c r="N37" s="79">
        <v>43</v>
      </c>
      <c r="O37" s="79">
        <v>30</v>
      </c>
      <c r="P37" s="79">
        <v>2</v>
      </c>
      <c r="R37" s="4"/>
      <c r="S37" s="9"/>
      <c r="T37" s="11"/>
      <c r="U37" s="65"/>
      <c r="V37" s="35"/>
      <c r="W37" s="65"/>
      <c r="X37" s="35"/>
    </row>
    <row r="38" spans="1:24" ht="34.5" customHeight="1" x14ac:dyDescent="0.25">
      <c r="A38" s="66"/>
      <c r="B38" s="67"/>
      <c r="C38" s="68"/>
      <c r="D38" s="30"/>
      <c r="E38" s="2"/>
      <c r="F38" s="2"/>
      <c r="G38" s="2"/>
      <c r="I38" s="79" t="s">
        <v>23</v>
      </c>
      <c r="J38" s="104" t="s">
        <v>301</v>
      </c>
      <c r="K38" s="102">
        <v>4</v>
      </c>
      <c r="L38" s="102" t="s">
        <v>167</v>
      </c>
      <c r="M38" s="103">
        <v>75</v>
      </c>
      <c r="N38" s="79">
        <v>43</v>
      </c>
      <c r="O38" s="79">
        <v>30</v>
      </c>
      <c r="P38" s="79">
        <v>2</v>
      </c>
      <c r="R38" s="4"/>
      <c r="S38" s="9"/>
      <c r="T38" s="11"/>
      <c r="U38" s="65"/>
      <c r="V38" s="35"/>
      <c r="W38" s="65"/>
      <c r="X38" s="35"/>
    </row>
    <row r="39" spans="1:24" ht="20.25" customHeight="1" x14ac:dyDescent="0.25">
      <c r="A39" s="66"/>
      <c r="B39" s="67"/>
      <c r="C39" s="68"/>
      <c r="D39" s="30"/>
      <c r="E39" s="2"/>
      <c r="F39" s="2"/>
      <c r="G39" s="2"/>
      <c r="I39" s="79" t="s">
        <v>302</v>
      </c>
      <c r="J39" s="80" t="s">
        <v>343</v>
      </c>
      <c r="K39" s="102">
        <v>4</v>
      </c>
      <c r="L39" s="102" t="s">
        <v>167</v>
      </c>
      <c r="M39" s="103">
        <v>75</v>
      </c>
      <c r="N39" s="79">
        <v>43</v>
      </c>
      <c r="O39" s="79">
        <v>30</v>
      </c>
      <c r="P39" s="79">
        <v>2</v>
      </c>
      <c r="R39" s="4"/>
      <c r="S39" s="9"/>
      <c r="T39" s="11"/>
      <c r="U39" s="65"/>
      <c r="V39" s="35"/>
      <c r="W39" s="65"/>
      <c r="X39" s="35"/>
    </row>
    <row r="40" spans="1:24" ht="44.25" customHeight="1" x14ac:dyDescent="0.25">
      <c r="A40" s="61" t="s">
        <v>48</v>
      </c>
      <c r="B40" s="62" t="s">
        <v>288</v>
      </c>
      <c r="C40" s="40">
        <v>8</v>
      </c>
      <c r="D40" s="1">
        <v>150</v>
      </c>
      <c r="E40" s="1">
        <v>86</v>
      </c>
      <c r="F40" s="1">
        <v>60</v>
      </c>
      <c r="G40" s="1">
        <v>4</v>
      </c>
      <c r="I40" s="43" t="s">
        <v>48</v>
      </c>
      <c r="J40" s="10" t="s">
        <v>306</v>
      </c>
      <c r="K40" s="5">
        <v>4</v>
      </c>
      <c r="L40" s="5"/>
      <c r="M40" s="5">
        <v>75</v>
      </c>
      <c r="N40" s="5">
        <v>43</v>
      </c>
      <c r="O40" s="5">
        <v>30</v>
      </c>
      <c r="P40" s="5">
        <v>2</v>
      </c>
      <c r="R40" s="48" t="s">
        <v>48</v>
      </c>
      <c r="S40" s="49" t="s">
        <v>317</v>
      </c>
      <c r="T40" s="43">
        <v>4</v>
      </c>
      <c r="U40" s="43">
        <v>90</v>
      </c>
      <c r="V40" s="43">
        <v>28</v>
      </c>
      <c r="W40" s="43">
        <v>60</v>
      </c>
      <c r="X40" s="43">
        <v>2</v>
      </c>
    </row>
    <row r="41" spans="1:24" ht="39" customHeight="1" x14ac:dyDescent="0.25">
      <c r="A41" s="4" t="s">
        <v>289</v>
      </c>
      <c r="B41" s="3" t="s">
        <v>290</v>
      </c>
      <c r="C41" s="2" t="s">
        <v>56</v>
      </c>
      <c r="D41" s="2">
        <v>75</v>
      </c>
      <c r="E41" s="2">
        <v>43</v>
      </c>
      <c r="F41" s="2">
        <v>30</v>
      </c>
      <c r="G41" s="2">
        <v>2</v>
      </c>
      <c r="I41" s="11" t="s">
        <v>30</v>
      </c>
      <c r="J41" s="9" t="s">
        <v>307</v>
      </c>
      <c r="K41" s="11">
        <v>4</v>
      </c>
      <c r="L41" s="11" t="s">
        <v>167</v>
      </c>
      <c r="M41" s="11">
        <v>75</v>
      </c>
      <c r="N41" s="11">
        <v>43</v>
      </c>
      <c r="O41" s="11">
        <v>30</v>
      </c>
      <c r="P41" s="2">
        <v>2</v>
      </c>
      <c r="R41" s="4" t="s">
        <v>319</v>
      </c>
      <c r="S41" s="9" t="s">
        <v>320</v>
      </c>
      <c r="T41" s="11" t="s">
        <v>50</v>
      </c>
      <c r="U41" s="11">
        <v>90</v>
      </c>
      <c r="V41" s="11">
        <v>28</v>
      </c>
      <c r="W41" s="11">
        <v>60</v>
      </c>
      <c r="X41" s="11">
        <v>2</v>
      </c>
    </row>
    <row r="42" spans="1:24" ht="30" customHeight="1" x14ac:dyDescent="0.25">
      <c r="A42" s="4" t="s">
        <v>321</v>
      </c>
      <c r="B42" s="3" t="s">
        <v>291</v>
      </c>
      <c r="C42" s="2" t="s">
        <v>56</v>
      </c>
      <c r="D42" s="2">
        <v>75</v>
      </c>
      <c r="E42" s="2">
        <v>43</v>
      </c>
      <c r="F42" s="2">
        <v>30</v>
      </c>
      <c r="G42" s="2">
        <v>2</v>
      </c>
      <c r="I42" s="11" t="s">
        <v>308</v>
      </c>
      <c r="J42" s="9" t="s">
        <v>309</v>
      </c>
      <c r="K42" s="11">
        <v>4</v>
      </c>
      <c r="L42" s="11" t="s">
        <v>167</v>
      </c>
      <c r="M42" s="11">
        <v>75</v>
      </c>
      <c r="N42" s="11">
        <v>43</v>
      </c>
      <c r="O42" s="11">
        <v>30</v>
      </c>
      <c r="P42" s="2">
        <v>2</v>
      </c>
      <c r="R42" s="4" t="s">
        <v>153</v>
      </c>
      <c r="S42" s="9" t="s">
        <v>318</v>
      </c>
      <c r="T42" s="11" t="s">
        <v>50</v>
      </c>
      <c r="U42" s="11">
        <v>90</v>
      </c>
      <c r="V42" s="11">
        <v>28</v>
      </c>
      <c r="W42" s="11">
        <v>60</v>
      </c>
      <c r="X42" s="11">
        <v>2</v>
      </c>
    </row>
    <row r="43" spans="1:24" ht="24.75" customHeight="1" x14ac:dyDescent="0.25">
      <c r="A43" s="4" t="s">
        <v>292</v>
      </c>
      <c r="B43" s="3" t="s">
        <v>293</v>
      </c>
      <c r="C43" s="2" t="s">
        <v>56</v>
      </c>
      <c r="D43" s="2">
        <v>75</v>
      </c>
      <c r="E43" s="2">
        <v>43</v>
      </c>
      <c r="F43" s="2">
        <v>30</v>
      </c>
      <c r="G43" s="2">
        <v>2</v>
      </c>
    </row>
    <row r="44" spans="1:24" ht="21" customHeight="1" x14ac:dyDescent="0.25">
      <c r="A44" s="1"/>
      <c r="B44" s="1" t="s">
        <v>54</v>
      </c>
      <c r="C44" s="1">
        <v>90</v>
      </c>
      <c r="D44" s="1">
        <v>1980</v>
      </c>
      <c r="E44" s="1">
        <v>673</v>
      </c>
      <c r="F44" s="1">
        <v>1245</v>
      </c>
      <c r="G44" s="1">
        <v>62</v>
      </c>
      <c r="I44" s="41"/>
      <c r="J44" s="42" t="s">
        <v>54</v>
      </c>
      <c r="K44" s="1">
        <f>K13+K3</f>
        <v>45</v>
      </c>
      <c r="L44" s="1"/>
      <c r="M44" s="1">
        <f t="shared" ref="M44:P44" si="3">M13+M3</f>
        <v>1150</v>
      </c>
      <c r="N44" s="1">
        <f t="shared" si="3"/>
        <v>364</v>
      </c>
      <c r="O44" s="1">
        <f t="shared" si="3"/>
        <v>760</v>
      </c>
      <c r="P44" s="1">
        <f t="shared" si="3"/>
        <v>26</v>
      </c>
      <c r="R44" s="41"/>
      <c r="S44" s="42" t="s">
        <v>54</v>
      </c>
      <c r="T44" s="41">
        <v>139</v>
      </c>
      <c r="U44" s="41">
        <v>2640</v>
      </c>
      <c r="V44" s="41">
        <v>1469</v>
      </c>
      <c r="W44" s="41">
        <v>1093</v>
      </c>
      <c r="X44" s="41">
        <v>78</v>
      </c>
    </row>
    <row r="47" spans="1:24" x14ac:dyDescent="0.25">
      <c r="K47">
        <f>K13+K3</f>
        <v>45</v>
      </c>
      <c r="L47">
        <f t="shared" ref="L47:P47" si="4">L13+L3</f>
        <v>0</v>
      </c>
      <c r="M47">
        <f t="shared" si="4"/>
        <v>1150</v>
      </c>
      <c r="N47">
        <f t="shared" si="4"/>
        <v>364</v>
      </c>
      <c r="O47">
        <f t="shared" si="4"/>
        <v>760</v>
      </c>
      <c r="P47">
        <f t="shared" si="4"/>
        <v>26</v>
      </c>
    </row>
    <row r="49" spans="15:15" x14ac:dyDescent="0.25">
      <c r="O49">
        <f>O47+P47</f>
        <v>786</v>
      </c>
    </row>
    <row r="50" spans="15:15" x14ac:dyDescent="0.25">
      <c r="O50">
        <f>O49/M47</f>
        <v>0.6834782608695652</v>
      </c>
    </row>
  </sheetData>
  <mergeCells count="4">
    <mergeCell ref="A1:X1"/>
    <mergeCell ref="A2:G2"/>
    <mergeCell ref="I2:P2"/>
    <mergeCell ref="R2:X2"/>
  </mergeCells>
  <pageMargins left="0.2" right="0.2" top="0.27" bottom="0.17" header="0.17" footer="0.17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43"/>
  <sheetViews>
    <sheetView tabSelected="1" topLeftCell="A7" zoomScale="90" zoomScaleNormal="90" workbookViewId="0">
      <selection activeCell="P18" sqref="P18"/>
    </sheetView>
  </sheetViews>
  <sheetFormatPr defaultRowHeight="15.75" x14ac:dyDescent="0.25"/>
  <cols>
    <col min="1" max="1" width="8.42578125" style="140" customWidth="1"/>
    <col min="2" max="2" width="25.7109375" style="140" customWidth="1"/>
    <col min="3" max="3" width="8.85546875" style="140" customWidth="1"/>
    <col min="4" max="5" width="6.28515625" style="140" customWidth="1"/>
    <col min="6" max="6" width="6.5703125" style="140" customWidth="1"/>
    <col min="7" max="7" width="5.7109375" style="140" customWidth="1"/>
    <col min="8" max="8" width="2" style="140" customWidth="1"/>
    <col min="9" max="9" width="9" style="140" customWidth="1"/>
    <col min="10" max="10" width="25.42578125" style="140" customWidth="1"/>
    <col min="11" max="11" width="4.5703125" style="140" customWidth="1"/>
    <col min="12" max="12" width="6.28515625" style="140" customWidth="1"/>
    <col min="13" max="13" width="5.42578125" style="140" customWidth="1"/>
    <col min="14" max="14" width="5.7109375" style="140" customWidth="1"/>
    <col min="15" max="15" width="4.5703125" style="140" customWidth="1"/>
    <col min="16" max="16" width="4.85546875" style="140" customWidth="1"/>
    <col min="17" max="17" width="1.140625" style="140" customWidth="1"/>
    <col min="18" max="18" width="8.5703125" style="140" customWidth="1"/>
    <col min="19" max="19" width="27.42578125" style="140" customWidth="1"/>
    <col min="20" max="20" width="8.5703125" style="140" customWidth="1"/>
    <col min="21" max="22" width="5.85546875" style="140" customWidth="1"/>
    <col min="23" max="23" width="6" style="140" customWidth="1"/>
    <col min="24" max="24" width="4.5703125" style="140" customWidth="1"/>
  </cols>
  <sheetData>
    <row r="3" spans="1:24" s="118" customFormat="1" ht="31.5" x14ac:dyDescent="0.25">
      <c r="A3" s="116" t="s">
        <v>0</v>
      </c>
      <c r="B3" s="117" t="s">
        <v>1</v>
      </c>
      <c r="C3" s="116">
        <v>28</v>
      </c>
      <c r="D3" s="116">
        <v>495</v>
      </c>
      <c r="E3" s="116">
        <v>212</v>
      </c>
      <c r="F3" s="116">
        <v>255</v>
      </c>
      <c r="G3" s="116">
        <v>28</v>
      </c>
      <c r="H3" s="140"/>
      <c r="I3" s="119" t="s">
        <v>0</v>
      </c>
      <c r="J3" s="120" t="s">
        <v>1</v>
      </c>
      <c r="K3" s="119">
        <v>9</v>
      </c>
      <c r="L3" s="153"/>
      <c r="M3" s="119">
        <v>190</v>
      </c>
      <c r="N3" s="119">
        <v>65</v>
      </c>
      <c r="O3" s="119">
        <v>115</v>
      </c>
      <c r="P3" s="119">
        <v>10</v>
      </c>
      <c r="Q3" s="140"/>
      <c r="R3" s="119" t="s">
        <v>0</v>
      </c>
      <c r="S3" s="120" t="s">
        <v>1</v>
      </c>
      <c r="T3" s="119">
        <v>19</v>
      </c>
      <c r="U3" s="119">
        <v>315</v>
      </c>
      <c r="V3" s="119">
        <v>149</v>
      </c>
      <c r="W3" s="119">
        <v>148</v>
      </c>
      <c r="X3" s="119">
        <v>18</v>
      </c>
    </row>
    <row r="4" spans="1:24" ht="19.5" customHeight="1" x14ac:dyDescent="0.25">
      <c r="A4" s="109" t="s">
        <v>55</v>
      </c>
      <c r="B4" s="123" t="s">
        <v>3</v>
      </c>
      <c r="C4" s="124" t="s">
        <v>56</v>
      </c>
      <c r="D4" s="124">
        <v>75</v>
      </c>
      <c r="E4" s="124">
        <v>41</v>
      </c>
      <c r="F4" s="124">
        <v>29</v>
      </c>
      <c r="G4" s="124">
        <v>5</v>
      </c>
      <c r="I4" s="122" t="s">
        <v>2</v>
      </c>
      <c r="J4" s="127" t="s">
        <v>3</v>
      </c>
      <c r="K4" s="119">
        <v>2</v>
      </c>
      <c r="L4" s="119" t="s">
        <v>157</v>
      </c>
      <c r="M4" s="122">
        <v>45</v>
      </c>
      <c r="N4" s="122">
        <v>26</v>
      </c>
      <c r="O4" s="122">
        <v>16</v>
      </c>
      <c r="P4" s="122">
        <v>3</v>
      </c>
      <c r="R4" s="51" t="s">
        <v>113</v>
      </c>
      <c r="S4" s="127" t="s">
        <v>3</v>
      </c>
      <c r="T4" s="122" t="s">
        <v>22</v>
      </c>
      <c r="U4" s="122">
        <v>30</v>
      </c>
      <c r="V4" s="122">
        <v>15</v>
      </c>
      <c r="W4" s="122">
        <v>13</v>
      </c>
      <c r="X4" s="122">
        <v>2</v>
      </c>
    </row>
    <row r="5" spans="1:24" ht="18" customHeight="1" x14ac:dyDescent="0.25">
      <c r="A5" s="109" t="s">
        <v>57</v>
      </c>
      <c r="B5" s="123" t="s">
        <v>6</v>
      </c>
      <c r="C5" s="124" t="s">
        <v>4</v>
      </c>
      <c r="D5" s="124">
        <v>30</v>
      </c>
      <c r="E5" s="124">
        <v>18</v>
      </c>
      <c r="F5" s="124">
        <v>10</v>
      </c>
      <c r="G5" s="124">
        <v>2</v>
      </c>
      <c r="I5" s="122" t="s">
        <v>5</v>
      </c>
      <c r="J5" s="127" t="s">
        <v>6</v>
      </c>
      <c r="K5" s="122">
        <v>1</v>
      </c>
      <c r="L5" s="122" t="s">
        <v>158</v>
      </c>
      <c r="M5" s="122">
        <v>15</v>
      </c>
      <c r="N5" s="122">
        <v>9</v>
      </c>
      <c r="O5" s="122">
        <v>5</v>
      </c>
      <c r="P5" s="122">
        <v>1</v>
      </c>
      <c r="R5" s="51" t="s">
        <v>114</v>
      </c>
      <c r="S5" s="127" t="s">
        <v>6</v>
      </c>
      <c r="T5" s="122" t="s">
        <v>7</v>
      </c>
      <c r="U5" s="122">
        <v>15</v>
      </c>
      <c r="V5" s="122">
        <v>9</v>
      </c>
      <c r="W5" s="122">
        <v>5</v>
      </c>
      <c r="X5" s="122">
        <v>1</v>
      </c>
    </row>
    <row r="6" spans="1:24" ht="16.5" customHeight="1" x14ac:dyDescent="0.25">
      <c r="A6" s="109" t="s">
        <v>58</v>
      </c>
      <c r="B6" s="123" t="s">
        <v>9</v>
      </c>
      <c r="C6" s="124" t="s">
        <v>59</v>
      </c>
      <c r="D6" s="124">
        <v>60</v>
      </c>
      <c r="E6" s="124">
        <v>5</v>
      </c>
      <c r="F6" s="124">
        <v>51</v>
      </c>
      <c r="G6" s="124">
        <v>4</v>
      </c>
      <c r="I6" s="122" t="s">
        <v>8</v>
      </c>
      <c r="J6" s="127" t="s">
        <v>9</v>
      </c>
      <c r="K6" s="122">
        <v>1</v>
      </c>
      <c r="L6" s="122" t="s">
        <v>159</v>
      </c>
      <c r="M6" s="122">
        <v>30</v>
      </c>
      <c r="N6" s="122">
        <v>1</v>
      </c>
      <c r="O6" s="122">
        <v>27</v>
      </c>
      <c r="P6" s="122">
        <v>2</v>
      </c>
      <c r="R6" s="51" t="s">
        <v>115</v>
      </c>
      <c r="S6" s="127" t="s">
        <v>9</v>
      </c>
      <c r="T6" s="122" t="s">
        <v>10</v>
      </c>
      <c r="U6" s="122">
        <v>30</v>
      </c>
      <c r="V6" s="122">
        <v>4</v>
      </c>
      <c r="W6" s="122">
        <v>24</v>
      </c>
      <c r="X6" s="122">
        <v>2</v>
      </c>
    </row>
    <row r="7" spans="1:24" ht="31.5" customHeight="1" x14ac:dyDescent="0.25">
      <c r="A7" s="109" t="s">
        <v>60</v>
      </c>
      <c r="B7" s="123" t="s">
        <v>61</v>
      </c>
      <c r="C7" s="124" t="s">
        <v>56</v>
      </c>
      <c r="D7" s="124">
        <v>75</v>
      </c>
      <c r="E7" s="124">
        <v>36</v>
      </c>
      <c r="F7" s="124">
        <v>35</v>
      </c>
      <c r="G7" s="124">
        <v>4</v>
      </c>
      <c r="I7" s="122" t="s">
        <v>11</v>
      </c>
      <c r="J7" s="127" t="s">
        <v>12</v>
      </c>
      <c r="K7" s="122">
        <v>1</v>
      </c>
      <c r="L7" s="122" t="s">
        <v>159</v>
      </c>
      <c r="M7" s="122">
        <v>30</v>
      </c>
      <c r="N7" s="122">
        <v>15</v>
      </c>
      <c r="O7" s="122">
        <v>14</v>
      </c>
      <c r="P7" s="122">
        <v>1</v>
      </c>
      <c r="R7" s="51" t="s">
        <v>116</v>
      </c>
      <c r="S7" s="127" t="s">
        <v>117</v>
      </c>
      <c r="T7" s="122" t="s">
        <v>36</v>
      </c>
      <c r="U7" s="122">
        <v>45</v>
      </c>
      <c r="V7" s="122">
        <v>21</v>
      </c>
      <c r="W7" s="122">
        <v>21</v>
      </c>
      <c r="X7" s="122">
        <v>3</v>
      </c>
    </row>
    <row r="8" spans="1:24" ht="19.5" customHeight="1" x14ac:dyDescent="0.25">
      <c r="A8" s="109" t="s">
        <v>62</v>
      </c>
      <c r="B8" s="123" t="s">
        <v>13</v>
      </c>
      <c r="C8" s="124" t="s">
        <v>63</v>
      </c>
      <c r="D8" s="124">
        <v>75</v>
      </c>
      <c r="E8" s="124">
        <v>15</v>
      </c>
      <c r="F8" s="124">
        <v>58</v>
      </c>
      <c r="G8" s="124">
        <v>2</v>
      </c>
      <c r="I8" s="122" t="s">
        <v>166</v>
      </c>
      <c r="J8" s="127" t="s">
        <v>13</v>
      </c>
      <c r="K8" s="122">
        <v>1</v>
      </c>
      <c r="L8" s="122" t="s">
        <v>159</v>
      </c>
      <c r="M8" s="122">
        <v>30</v>
      </c>
      <c r="N8" s="122"/>
      <c r="O8" s="122">
        <v>29</v>
      </c>
      <c r="P8" s="122">
        <v>1</v>
      </c>
      <c r="R8" s="51" t="s">
        <v>118</v>
      </c>
      <c r="S8" s="127" t="s">
        <v>13</v>
      </c>
      <c r="T8" s="122" t="s">
        <v>16</v>
      </c>
      <c r="U8" s="122">
        <v>45</v>
      </c>
      <c r="V8" s="122">
        <v>15</v>
      </c>
      <c r="W8" s="122">
        <v>29</v>
      </c>
      <c r="X8" s="122">
        <v>1</v>
      </c>
    </row>
    <row r="9" spans="1:24" ht="19.5" customHeight="1" x14ac:dyDescent="0.25">
      <c r="A9" s="109" t="s">
        <v>64</v>
      </c>
      <c r="B9" s="123" t="s">
        <v>65</v>
      </c>
      <c r="C9" s="124" t="s">
        <v>16</v>
      </c>
      <c r="D9" s="124">
        <v>40</v>
      </c>
      <c r="E9" s="124">
        <v>14</v>
      </c>
      <c r="F9" s="124">
        <v>24</v>
      </c>
      <c r="G9" s="124">
        <v>2</v>
      </c>
      <c r="R9" s="51" t="s">
        <v>119</v>
      </c>
      <c r="S9" s="127" t="s">
        <v>65</v>
      </c>
      <c r="T9" s="122" t="s">
        <v>16</v>
      </c>
      <c r="U9" s="122">
        <v>60</v>
      </c>
      <c r="V9" s="122">
        <v>20</v>
      </c>
      <c r="W9" s="122">
        <v>30</v>
      </c>
      <c r="X9" s="122">
        <v>2</v>
      </c>
    </row>
    <row r="10" spans="1:24" ht="14.25" customHeight="1" x14ac:dyDescent="0.25">
      <c r="A10" s="109" t="s">
        <v>66</v>
      </c>
      <c r="B10" s="123" t="s">
        <v>67</v>
      </c>
      <c r="C10" s="124" t="s">
        <v>16</v>
      </c>
      <c r="D10" s="124">
        <v>40</v>
      </c>
      <c r="E10" s="124">
        <v>14</v>
      </c>
      <c r="F10" s="124">
        <v>24</v>
      </c>
      <c r="G10" s="124">
        <v>2</v>
      </c>
      <c r="R10" s="51" t="s">
        <v>120</v>
      </c>
      <c r="S10" s="127" t="s">
        <v>67</v>
      </c>
      <c r="T10" s="122" t="s">
        <v>22</v>
      </c>
      <c r="U10" s="122">
        <v>30</v>
      </c>
      <c r="V10" s="122">
        <v>10</v>
      </c>
      <c r="W10" s="122">
        <v>26</v>
      </c>
      <c r="X10" s="122">
        <v>2</v>
      </c>
    </row>
    <row r="11" spans="1:24" ht="19.5" customHeight="1" x14ac:dyDescent="0.25">
      <c r="A11" s="109" t="s">
        <v>68</v>
      </c>
      <c r="B11" s="123" t="s">
        <v>69</v>
      </c>
      <c r="C11" s="124" t="s">
        <v>22</v>
      </c>
      <c r="D11" s="124">
        <v>40</v>
      </c>
      <c r="E11" s="124">
        <v>14</v>
      </c>
      <c r="F11" s="124">
        <v>24</v>
      </c>
      <c r="G11" s="124">
        <v>2</v>
      </c>
      <c r="I11" s="122" t="s">
        <v>14</v>
      </c>
      <c r="J11" s="127" t="s">
        <v>15</v>
      </c>
      <c r="K11" s="122">
        <v>3</v>
      </c>
      <c r="L11" s="122" t="s">
        <v>160</v>
      </c>
      <c r="M11" s="122">
        <v>40</v>
      </c>
      <c r="N11" s="122">
        <v>14</v>
      </c>
      <c r="O11" s="122">
        <v>24</v>
      </c>
      <c r="P11" s="122">
        <v>2</v>
      </c>
      <c r="R11" s="141"/>
    </row>
    <row r="12" spans="1:24" ht="21" customHeight="1" x14ac:dyDescent="0.25">
      <c r="A12" s="109" t="s">
        <v>349</v>
      </c>
      <c r="B12" s="123" t="s">
        <v>71</v>
      </c>
      <c r="C12" s="124" t="s">
        <v>72</v>
      </c>
      <c r="D12" s="124">
        <v>60</v>
      </c>
      <c r="E12" s="124">
        <v>55</v>
      </c>
      <c r="F12" s="124"/>
      <c r="G12" s="124">
        <v>5</v>
      </c>
      <c r="R12" s="51" t="s">
        <v>121</v>
      </c>
      <c r="S12" s="127" t="s">
        <v>71</v>
      </c>
      <c r="T12" s="122" t="s">
        <v>72</v>
      </c>
      <c r="U12" s="122">
        <v>60</v>
      </c>
      <c r="V12" s="122">
        <v>55</v>
      </c>
      <c r="W12" s="122"/>
      <c r="X12" s="122">
        <v>5</v>
      </c>
    </row>
    <row r="13" spans="1:24" s="118" customFormat="1" ht="30" customHeight="1" x14ac:dyDescent="0.25">
      <c r="A13" s="110" t="s">
        <v>17</v>
      </c>
      <c r="B13" s="121" t="s">
        <v>18</v>
      </c>
      <c r="C13" s="119">
        <v>62</v>
      </c>
      <c r="D13" s="119">
        <v>1500</v>
      </c>
      <c r="E13" s="119">
        <v>446</v>
      </c>
      <c r="F13" s="119">
        <v>1020</v>
      </c>
      <c r="G13" s="119">
        <v>34</v>
      </c>
      <c r="H13" s="140"/>
      <c r="I13" s="119" t="s">
        <v>17</v>
      </c>
      <c r="J13" s="120" t="s">
        <v>18</v>
      </c>
      <c r="K13" s="116">
        <v>36</v>
      </c>
      <c r="L13" s="116"/>
      <c r="M13" s="116">
        <v>870</v>
      </c>
      <c r="N13" s="116">
        <v>299</v>
      </c>
      <c r="O13" s="116">
        <v>555</v>
      </c>
      <c r="P13" s="116">
        <v>16</v>
      </c>
      <c r="Q13" s="140"/>
      <c r="R13" s="8" t="s">
        <v>124</v>
      </c>
      <c r="S13" s="126" t="s">
        <v>18</v>
      </c>
      <c r="T13" s="116">
        <v>46</v>
      </c>
      <c r="U13" s="116">
        <v>1215</v>
      </c>
      <c r="V13" s="116">
        <v>246</v>
      </c>
      <c r="W13" s="116">
        <v>945</v>
      </c>
      <c r="X13" s="116">
        <v>24</v>
      </c>
    </row>
    <row r="14" spans="1:24" ht="19.5" customHeight="1" x14ac:dyDescent="0.25">
      <c r="A14" s="111" t="s">
        <v>19</v>
      </c>
      <c r="B14" s="130" t="s">
        <v>178</v>
      </c>
      <c r="C14" s="119">
        <v>17</v>
      </c>
      <c r="D14" s="119">
        <v>390</v>
      </c>
      <c r="E14" s="119">
        <v>108</v>
      </c>
      <c r="F14" s="119">
        <v>270</v>
      </c>
      <c r="G14" s="119">
        <v>12</v>
      </c>
      <c r="I14" s="129" t="s">
        <v>19</v>
      </c>
      <c r="J14" s="130" t="s">
        <v>178</v>
      </c>
      <c r="K14" s="116">
        <v>10</v>
      </c>
      <c r="L14" s="128"/>
      <c r="M14" s="128">
        <v>195</v>
      </c>
      <c r="N14" s="128">
        <v>99</v>
      </c>
      <c r="O14" s="128">
        <v>90</v>
      </c>
      <c r="P14" s="128">
        <v>6</v>
      </c>
      <c r="R14" s="115" t="s">
        <v>125</v>
      </c>
      <c r="S14" s="131" t="s">
        <v>20</v>
      </c>
      <c r="T14" s="128">
        <v>17</v>
      </c>
      <c r="U14" s="116">
        <v>405</v>
      </c>
      <c r="V14" s="116">
        <v>93</v>
      </c>
      <c r="W14" s="116">
        <v>300</v>
      </c>
      <c r="X14" s="116">
        <v>12</v>
      </c>
    </row>
    <row r="15" spans="1:24" ht="18.75" customHeight="1" x14ac:dyDescent="0.25">
      <c r="A15" s="112" t="s">
        <v>73</v>
      </c>
      <c r="B15" s="127" t="s">
        <v>74</v>
      </c>
      <c r="C15" s="122" t="s">
        <v>50</v>
      </c>
      <c r="D15" s="122">
        <v>90</v>
      </c>
      <c r="E15" s="122">
        <v>28</v>
      </c>
      <c r="F15" s="122">
        <v>60</v>
      </c>
      <c r="G15" s="122">
        <v>2</v>
      </c>
      <c r="R15" s="109" t="s">
        <v>132</v>
      </c>
      <c r="S15" s="123" t="s">
        <v>133</v>
      </c>
      <c r="T15" s="124" t="s">
        <v>16</v>
      </c>
      <c r="U15" s="124">
        <v>75</v>
      </c>
      <c r="V15" s="124">
        <v>13</v>
      </c>
      <c r="W15" s="124">
        <v>60</v>
      </c>
      <c r="X15" s="124">
        <v>2</v>
      </c>
    </row>
    <row r="16" spans="1:24" ht="20.25" customHeight="1" x14ac:dyDescent="0.25">
      <c r="A16" s="141"/>
      <c r="R16" s="109" t="s">
        <v>134</v>
      </c>
      <c r="S16" s="123" t="s">
        <v>135</v>
      </c>
      <c r="T16" s="124" t="s">
        <v>16</v>
      </c>
      <c r="U16" s="124">
        <v>75</v>
      </c>
      <c r="V16" s="124">
        <v>13</v>
      </c>
      <c r="W16" s="124">
        <v>60</v>
      </c>
      <c r="X16" s="124">
        <v>2</v>
      </c>
    </row>
    <row r="17" spans="1:32" ht="20.25" customHeight="1" x14ac:dyDescent="0.25">
      <c r="A17" s="112" t="s">
        <v>75</v>
      </c>
      <c r="B17" s="127" t="s">
        <v>76</v>
      </c>
      <c r="C17" s="122" t="s">
        <v>22</v>
      </c>
      <c r="D17" s="122">
        <v>45</v>
      </c>
      <c r="E17" s="122">
        <v>13</v>
      </c>
      <c r="F17" s="122">
        <v>30</v>
      </c>
      <c r="G17" s="122">
        <v>2</v>
      </c>
      <c r="R17" s="109" t="s">
        <v>126</v>
      </c>
      <c r="S17" s="123" t="s">
        <v>76</v>
      </c>
      <c r="T17" s="124" t="s">
        <v>22</v>
      </c>
      <c r="U17" s="124">
        <v>45</v>
      </c>
      <c r="V17" s="124">
        <v>13</v>
      </c>
      <c r="W17" s="124">
        <v>30</v>
      </c>
      <c r="X17" s="124">
        <v>2</v>
      </c>
    </row>
    <row r="18" spans="1:32" ht="33" customHeight="1" x14ac:dyDescent="0.25">
      <c r="A18" s="112" t="s">
        <v>270</v>
      </c>
      <c r="B18" s="127" t="s">
        <v>26</v>
      </c>
      <c r="C18" s="122" t="s">
        <v>22</v>
      </c>
      <c r="D18" s="122">
        <v>45</v>
      </c>
      <c r="E18" s="122">
        <v>13</v>
      </c>
      <c r="F18" s="122">
        <v>30</v>
      </c>
      <c r="G18" s="122">
        <v>2</v>
      </c>
      <c r="I18" s="122" t="s">
        <v>294</v>
      </c>
      <c r="J18" s="127" t="s">
        <v>26</v>
      </c>
      <c r="K18" s="124">
        <v>3</v>
      </c>
      <c r="L18" s="124" t="s">
        <v>162</v>
      </c>
      <c r="M18" s="125">
        <v>60</v>
      </c>
      <c r="N18" s="124">
        <v>28</v>
      </c>
      <c r="O18" s="124">
        <v>30</v>
      </c>
      <c r="P18" s="124">
        <v>2</v>
      </c>
      <c r="R18" s="141"/>
    </row>
    <row r="19" spans="1:32" ht="16.5" customHeight="1" x14ac:dyDescent="0.25">
      <c r="A19" s="112" t="s">
        <v>78</v>
      </c>
      <c r="B19" s="127" t="s">
        <v>21</v>
      </c>
      <c r="C19" s="122" t="s">
        <v>16</v>
      </c>
      <c r="D19" s="122">
        <v>75</v>
      </c>
      <c r="E19" s="122">
        <v>13</v>
      </c>
      <c r="F19" s="122">
        <v>60</v>
      </c>
      <c r="G19" s="122">
        <v>2</v>
      </c>
      <c r="R19" s="109" t="s">
        <v>127</v>
      </c>
      <c r="S19" s="123" t="s">
        <v>128</v>
      </c>
      <c r="T19" s="124" t="s">
        <v>16</v>
      </c>
      <c r="U19" s="124">
        <v>75</v>
      </c>
      <c r="V19" s="124">
        <v>13</v>
      </c>
      <c r="W19" s="124">
        <v>60</v>
      </c>
      <c r="X19" s="124">
        <v>2</v>
      </c>
    </row>
    <row r="20" spans="1:32" ht="35.25" customHeight="1" x14ac:dyDescent="0.25">
      <c r="A20" s="112" t="s">
        <v>79</v>
      </c>
      <c r="B20" s="127" t="s">
        <v>24</v>
      </c>
      <c r="C20" s="122" t="s">
        <v>22</v>
      </c>
      <c r="D20" s="122">
        <v>45</v>
      </c>
      <c r="E20" s="122">
        <v>13</v>
      </c>
      <c r="F20" s="122">
        <v>30</v>
      </c>
      <c r="G20" s="122">
        <v>2</v>
      </c>
      <c r="I20" s="122" t="s">
        <v>295</v>
      </c>
      <c r="J20" s="123" t="s">
        <v>24</v>
      </c>
      <c r="K20" s="124">
        <v>3</v>
      </c>
      <c r="L20" s="124" t="s">
        <v>162</v>
      </c>
      <c r="M20" s="125">
        <v>60</v>
      </c>
      <c r="N20" s="124">
        <v>28</v>
      </c>
      <c r="O20" s="124">
        <v>30</v>
      </c>
      <c r="P20" s="124">
        <v>2</v>
      </c>
      <c r="Z20" s="109" t="s">
        <v>129</v>
      </c>
      <c r="AA20" s="123" t="s">
        <v>83</v>
      </c>
      <c r="AB20" s="124" t="s">
        <v>22</v>
      </c>
      <c r="AC20" s="124">
        <v>45</v>
      </c>
      <c r="AD20" s="124">
        <v>13</v>
      </c>
      <c r="AE20" s="124">
        <v>30</v>
      </c>
      <c r="AF20" s="124">
        <v>2</v>
      </c>
    </row>
    <row r="21" spans="1:32" ht="32.25" customHeight="1" x14ac:dyDescent="0.25">
      <c r="A21" s="112" t="s">
        <v>80</v>
      </c>
      <c r="B21" s="127" t="s">
        <v>81</v>
      </c>
      <c r="C21" s="122" t="s">
        <v>50</v>
      </c>
      <c r="D21" s="122">
        <v>90</v>
      </c>
      <c r="E21" s="122">
        <v>28</v>
      </c>
      <c r="F21" s="122">
        <v>60</v>
      </c>
      <c r="G21" s="122">
        <v>2</v>
      </c>
      <c r="R21" s="109" t="s">
        <v>130</v>
      </c>
      <c r="S21" s="123" t="s">
        <v>131</v>
      </c>
      <c r="T21" s="124" t="s">
        <v>50</v>
      </c>
      <c r="U21" s="124">
        <v>90</v>
      </c>
      <c r="V21" s="124">
        <v>28</v>
      </c>
      <c r="W21" s="124">
        <v>60</v>
      </c>
      <c r="X21" s="124">
        <v>2</v>
      </c>
    </row>
    <row r="22" spans="1:32" ht="29.25" customHeight="1" x14ac:dyDescent="0.25">
      <c r="A22" s="111" t="s">
        <v>27</v>
      </c>
      <c r="B22" s="130" t="s">
        <v>272</v>
      </c>
      <c r="C22" s="119">
        <v>37</v>
      </c>
      <c r="D22" s="119">
        <v>960</v>
      </c>
      <c r="E22" s="119">
        <v>252</v>
      </c>
      <c r="F22" s="119">
        <v>690</v>
      </c>
      <c r="G22" s="119">
        <v>18</v>
      </c>
      <c r="I22" s="129" t="s">
        <v>27</v>
      </c>
      <c r="J22" s="130" t="s">
        <v>28</v>
      </c>
      <c r="K22" s="128">
        <v>22</v>
      </c>
      <c r="L22" s="128"/>
      <c r="M22" s="128">
        <v>600</v>
      </c>
      <c r="N22" s="128">
        <v>157</v>
      </c>
      <c r="O22" s="128">
        <v>435</v>
      </c>
      <c r="P22" s="128">
        <v>8</v>
      </c>
      <c r="R22" s="115" t="s">
        <v>136</v>
      </c>
      <c r="S22" s="130" t="s">
        <v>272</v>
      </c>
      <c r="T22" s="116">
        <v>25</v>
      </c>
      <c r="U22" s="116">
        <v>720</v>
      </c>
      <c r="V22" s="116">
        <v>125</v>
      </c>
      <c r="W22" s="116">
        <v>585</v>
      </c>
      <c r="X22" s="116">
        <v>10</v>
      </c>
    </row>
    <row r="23" spans="1:32" ht="30" customHeight="1" x14ac:dyDescent="0.25">
      <c r="A23" s="112" t="s">
        <v>93</v>
      </c>
      <c r="B23" s="127" t="s">
        <v>273</v>
      </c>
      <c r="C23" s="124" t="s">
        <v>56</v>
      </c>
      <c r="D23" s="122">
        <v>75</v>
      </c>
      <c r="E23" s="122">
        <v>43</v>
      </c>
      <c r="F23" s="122">
        <v>30</v>
      </c>
      <c r="G23" s="122">
        <v>2</v>
      </c>
      <c r="I23" s="124" t="s">
        <v>360</v>
      </c>
      <c r="J23" s="123" t="s">
        <v>361</v>
      </c>
      <c r="K23" s="124">
        <v>4</v>
      </c>
      <c r="L23" s="124" t="s">
        <v>167</v>
      </c>
      <c r="M23" s="124">
        <v>75</v>
      </c>
      <c r="N23" s="124">
        <v>43</v>
      </c>
      <c r="O23" s="124">
        <v>30</v>
      </c>
      <c r="P23" s="124">
        <v>2</v>
      </c>
      <c r="R23" s="109" t="s">
        <v>142</v>
      </c>
      <c r="S23" s="123" t="s">
        <v>94</v>
      </c>
      <c r="T23" s="124" t="s">
        <v>56</v>
      </c>
      <c r="U23" s="124">
        <v>75</v>
      </c>
      <c r="V23" s="124">
        <v>43</v>
      </c>
      <c r="W23" s="124">
        <v>30</v>
      </c>
      <c r="X23" s="124">
        <v>2</v>
      </c>
    </row>
    <row r="24" spans="1:32" ht="29.25" customHeight="1" x14ac:dyDescent="0.25">
      <c r="A24" s="112" t="s">
        <v>274</v>
      </c>
      <c r="B24" s="127" t="s">
        <v>265</v>
      </c>
      <c r="C24" s="122" t="s">
        <v>22</v>
      </c>
      <c r="D24" s="122">
        <v>45</v>
      </c>
      <c r="E24" s="122">
        <v>13</v>
      </c>
      <c r="F24" s="122">
        <v>30</v>
      </c>
      <c r="G24" s="122">
        <v>2</v>
      </c>
      <c r="R24" s="109" t="s">
        <v>129</v>
      </c>
      <c r="S24" s="123" t="s">
        <v>83</v>
      </c>
      <c r="T24" s="124" t="s">
        <v>22</v>
      </c>
      <c r="U24" s="124">
        <v>45</v>
      </c>
      <c r="V24" s="124">
        <v>13</v>
      </c>
      <c r="W24" s="124">
        <v>30</v>
      </c>
      <c r="X24" s="124">
        <v>2</v>
      </c>
    </row>
    <row r="25" spans="1:32" ht="19.5" customHeight="1" x14ac:dyDescent="0.25">
      <c r="A25" s="112" t="s">
        <v>96</v>
      </c>
      <c r="B25" s="127" t="s">
        <v>350</v>
      </c>
      <c r="C25" s="122" t="s">
        <v>50</v>
      </c>
      <c r="D25" s="122">
        <v>90</v>
      </c>
      <c r="E25" s="122">
        <v>28</v>
      </c>
      <c r="F25" s="122">
        <v>60</v>
      </c>
      <c r="G25" s="122">
        <v>2</v>
      </c>
      <c r="R25" s="109" t="s">
        <v>140</v>
      </c>
      <c r="S25" s="123" t="s">
        <v>192</v>
      </c>
      <c r="T25" s="124" t="s">
        <v>50</v>
      </c>
      <c r="U25" s="124">
        <v>90</v>
      </c>
      <c r="V25" s="124">
        <v>28</v>
      </c>
      <c r="W25" s="124">
        <v>60</v>
      </c>
      <c r="X25" s="124">
        <v>2</v>
      </c>
    </row>
    <row r="26" spans="1:32" x14ac:dyDescent="0.25">
      <c r="A26" s="112" t="s">
        <v>92</v>
      </c>
      <c r="B26" s="127" t="s">
        <v>41</v>
      </c>
      <c r="C26" s="122" t="s">
        <v>36</v>
      </c>
      <c r="D26" s="122">
        <v>60</v>
      </c>
      <c r="E26" s="122">
        <v>28</v>
      </c>
      <c r="F26" s="122">
        <v>30</v>
      </c>
      <c r="G26" s="122">
        <v>2</v>
      </c>
      <c r="R26" s="109" t="s">
        <v>311</v>
      </c>
      <c r="S26" s="123" t="s">
        <v>41</v>
      </c>
      <c r="T26" s="124" t="s">
        <v>16</v>
      </c>
      <c r="U26" s="124">
        <v>75</v>
      </c>
      <c r="V26" s="124">
        <v>13</v>
      </c>
      <c r="W26" s="124">
        <v>60</v>
      </c>
      <c r="X26" s="124">
        <v>2</v>
      </c>
    </row>
    <row r="27" spans="1:32" x14ac:dyDescent="0.25">
      <c r="A27" s="112" t="s">
        <v>95</v>
      </c>
      <c r="B27" s="127" t="s">
        <v>44</v>
      </c>
      <c r="C27" s="122" t="s">
        <v>36</v>
      </c>
      <c r="D27" s="122">
        <v>60</v>
      </c>
      <c r="E27" s="122">
        <v>28</v>
      </c>
      <c r="F27" s="122">
        <v>30</v>
      </c>
      <c r="G27" s="122">
        <v>2</v>
      </c>
      <c r="R27" s="109" t="s">
        <v>155</v>
      </c>
      <c r="S27" s="123" t="s">
        <v>314</v>
      </c>
      <c r="T27" s="124" t="s">
        <v>50</v>
      </c>
      <c r="U27" s="124">
        <v>90</v>
      </c>
      <c r="V27" s="124">
        <v>28</v>
      </c>
      <c r="W27" s="124">
        <v>60</v>
      </c>
      <c r="X27" s="124">
        <v>2</v>
      </c>
    </row>
    <row r="28" spans="1:32" x14ac:dyDescent="0.25">
      <c r="A28" s="112" t="s">
        <v>351</v>
      </c>
      <c r="B28" s="127" t="s">
        <v>372</v>
      </c>
      <c r="C28" s="124" t="s">
        <v>56</v>
      </c>
      <c r="D28" s="122">
        <v>75</v>
      </c>
      <c r="E28" s="122">
        <v>43</v>
      </c>
      <c r="F28" s="122">
        <v>30</v>
      </c>
      <c r="G28" s="122">
        <v>2</v>
      </c>
    </row>
    <row r="29" spans="1:32" ht="29.25" customHeight="1" x14ac:dyDescent="0.25">
      <c r="A29" s="112" t="s">
        <v>352</v>
      </c>
      <c r="B29" s="127" t="s">
        <v>371</v>
      </c>
      <c r="C29" s="124" t="s">
        <v>56</v>
      </c>
      <c r="D29" s="122">
        <v>75</v>
      </c>
      <c r="E29" s="122">
        <v>43</v>
      </c>
      <c r="F29" s="122">
        <v>30</v>
      </c>
      <c r="G29" s="122">
        <v>2</v>
      </c>
      <c r="I29" s="145" t="s">
        <v>362</v>
      </c>
      <c r="J29" s="146" t="s">
        <v>378</v>
      </c>
      <c r="K29" s="145">
        <v>4</v>
      </c>
      <c r="L29" s="145" t="s">
        <v>167</v>
      </c>
      <c r="M29" s="147">
        <v>75</v>
      </c>
      <c r="N29" s="145">
        <v>43</v>
      </c>
      <c r="O29" s="145">
        <v>30</v>
      </c>
      <c r="P29" s="145">
        <v>2</v>
      </c>
      <c r="R29" s="109" t="s">
        <v>345</v>
      </c>
      <c r="S29" s="123" t="s">
        <v>365</v>
      </c>
      <c r="T29" s="124" t="s">
        <v>16</v>
      </c>
      <c r="U29" s="124">
        <v>75</v>
      </c>
      <c r="V29" s="124">
        <v>13</v>
      </c>
      <c r="W29" s="124">
        <v>60</v>
      </c>
      <c r="X29" s="124">
        <v>2</v>
      </c>
    </row>
    <row r="30" spans="1:32" ht="22.5" customHeight="1" x14ac:dyDescent="0.25">
      <c r="A30" s="112" t="s">
        <v>276</v>
      </c>
      <c r="B30" s="127" t="s">
        <v>300</v>
      </c>
      <c r="C30" s="122" t="s">
        <v>22</v>
      </c>
      <c r="D30" s="122">
        <v>45</v>
      </c>
      <c r="E30" s="122">
        <v>13</v>
      </c>
      <c r="F30" s="122">
        <v>30</v>
      </c>
      <c r="G30" s="122">
        <v>2</v>
      </c>
      <c r="I30" s="122" t="s">
        <v>299</v>
      </c>
      <c r="J30" s="123" t="s">
        <v>300</v>
      </c>
      <c r="K30" s="154">
        <v>3</v>
      </c>
      <c r="L30" s="154" t="s">
        <v>162</v>
      </c>
      <c r="M30" s="124">
        <v>60</v>
      </c>
      <c r="N30" s="125">
        <v>28</v>
      </c>
      <c r="O30" s="124">
        <v>30</v>
      </c>
      <c r="P30" s="124">
        <v>2</v>
      </c>
    </row>
    <row r="31" spans="1:32" x14ac:dyDescent="0.25">
      <c r="A31" s="112" t="s">
        <v>353</v>
      </c>
      <c r="B31" s="127" t="s">
        <v>370</v>
      </c>
      <c r="C31" s="122" t="s">
        <v>16</v>
      </c>
      <c r="D31" s="122">
        <v>75</v>
      </c>
      <c r="E31" s="122">
        <v>13</v>
      </c>
      <c r="F31" s="122">
        <v>60</v>
      </c>
      <c r="G31" s="122">
        <v>2</v>
      </c>
    </row>
    <row r="32" spans="1:32" x14ac:dyDescent="0.25">
      <c r="A32" s="112" t="s">
        <v>354</v>
      </c>
      <c r="B32" s="127" t="s">
        <v>284</v>
      </c>
      <c r="C32" s="122" t="s">
        <v>47</v>
      </c>
      <c r="D32" s="122">
        <v>45</v>
      </c>
      <c r="E32" s="122"/>
      <c r="F32" s="122">
        <v>45</v>
      </c>
      <c r="G32" s="122"/>
      <c r="R32" s="109" t="s">
        <v>346</v>
      </c>
      <c r="S32" s="123" t="s">
        <v>284</v>
      </c>
      <c r="T32" s="124" t="s">
        <v>47</v>
      </c>
      <c r="U32" s="124">
        <v>45</v>
      </c>
      <c r="V32" s="124"/>
      <c r="W32" s="124">
        <v>45</v>
      </c>
      <c r="X32" s="124"/>
    </row>
    <row r="33" spans="1:25" ht="31.5" x14ac:dyDescent="0.25">
      <c r="A33" s="112" t="s">
        <v>355</v>
      </c>
      <c r="B33" s="127" t="s">
        <v>286</v>
      </c>
      <c r="C33" s="122" t="s">
        <v>47</v>
      </c>
      <c r="D33" s="122">
        <v>45</v>
      </c>
      <c r="E33" s="122"/>
      <c r="F33" s="122">
        <v>45</v>
      </c>
      <c r="G33" s="122"/>
      <c r="I33" s="122" t="s">
        <v>45</v>
      </c>
      <c r="J33" s="127" t="s">
        <v>304</v>
      </c>
      <c r="K33" s="124">
        <v>1</v>
      </c>
      <c r="L33" s="124" t="s">
        <v>163</v>
      </c>
      <c r="M33" s="125">
        <v>45</v>
      </c>
      <c r="N33" s="124"/>
      <c r="O33" s="124">
        <v>45</v>
      </c>
      <c r="P33" s="124"/>
    </row>
    <row r="34" spans="1:25" ht="19.5" customHeight="1" x14ac:dyDescent="0.25">
      <c r="A34" s="113" t="s">
        <v>356</v>
      </c>
      <c r="B34" s="134" t="s">
        <v>102</v>
      </c>
      <c r="C34" s="135" t="s">
        <v>103</v>
      </c>
      <c r="D34" s="122">
        <v>270</v>
      </c>
      <c r="E34" s="122"/>
      <c r="F34" s="122">
        <v>270</v>
      </c>
      <c r="G34" s="122"/>
      <c r="I34" s="124" t="s">
        <v>363</v>
      </c>
      <c r="J34" s="123" t="s">
        <v>102</v>
      </c>
      <c r="K34" s="124">
        <v>6</v>
      </c>
      <c r="L34" s="124" t="s">
        <v>177</v>
      </c>
      <c r="M34" s="133">
        <v>270</v>
      </c>
      <c r="N34" s="124"/>
      <c r="O34" s="124">
        <v>270</v>
      </c>
      <c r="P34" s="124" t="s">
        <v>329</v>
      </c>
      <c r="R34" s="109" t="s">
        <v>347</v>
      </c>
      <c r="S34" s="123" t="s">
        <v>102</v>
      </c>
      <c r="T34" s="124" t="s">
        <v>103</v>
      </c>
      <c r="U34" s="124">
        <v>270</v>
      </c>
      <c r="V34" s="124"/>
      <c r="W34" s="124">
        <v>270</v>
      </c>
      <c r="X34" s="124"/>
    </row>
    <row r="35" spans="1:25" x14ac:dyDescent="0.25">
      <c r="A35" s="113" t="s">
        <v>170</v>
      </c>
      <c r="B35" s="134" t="s">
        <v>364</v>
      </c>
      <c r="C35" s="135" t="s">
        <v>103</v>
      </c>
      <c r="D35" s="136">
        <v>270</v>
      </c>
      <c r="E35" s="122"/>
      <c r="F35" s="122">
        <v>270</v>
      </c>
      <c r="G35" s="122"/>
      <c r="R35" s="142" t="s">
        <v>174</v>
      </c>
      <c r="S35" s="127" t="s">
        <v>364</v>
      </c>
      <c r="T35" s="122" t="s">
        <v>103</v>
      </c>
      <c r="U35" s="136">
        <v>270</v>
      </c>
      <c r="V35" s="122"/>
      <c r="W35" s="122">
        <v>270</v>
      </c>
      <c r="X35" s="122"/>
    </row>
    <row r="36" spans="1:25" x14ac:dyDescent="0.25">
      <c r="A36" s="112" t="s">
        <v>172</v>
      </c>
      <c r="B36" s="127" t="s">
        <v>173</v>
      </c>
      <c r="C36" s="122" t="s">
        <v>103</v>
      </c>
      <c r="D36" s="136">
        <v>270</v>
      </c>
      <c r="E36" s="122"/>
      <c r="F36" s="122">
        <v>270</v>
      </c>
      <c r="G36" s="122"/>
      <c r="I36" s="112" t="s">
        <v>172</v>
      </c>
      <c r="J36" s="143" t="s">
        <v>173</v>
      </c>
      <c r="K36" s="153">
        <v>6</v>
      </c>
      <c r="L36" s="153" t="s">
        <v>177</v>
      </c>
      <c r="M36" s="144">
        <v>270</v>
      </c>
      <c r="N36" s="132"/>
      <c r="O36" s="132">
        <v>270</v>
      </c>
      <c r="P36" s="122" t="s">
        <v>377</v>
      </c>
    </row>
    <row r="37" spans="1:25" ht="17.25" customHeight="1" x14ac:dyDescent="0.25">
      <c r="A37" s="148"/>
      <c r="B37" s="149"/>
      <c r="C37" s="137"/>
      <c r="D37" s="136"/>
      <c r="E37" s="122"/>
      <c r="F37" s="122"/>
      <c r="G37" s="122"/>
      <c r="I37" s="150" t="s">
        <v>296</v>
      </c>
      <c r="J37" s="151" t="s">
        <v>376</v>
      </c>
      <c r="K37" s="150">
        <v>4</v>
      </c>
      <c r="L37" s="155" t="s">
        <v>167</v>
      </c>
      <c r="M37" s="152">
        <v>75</v>
      </c>
      <c r="N37" s="150">
        <v>43</v>
      </c>
      <c r="O37" s="150">
        <v>30</v>
      </c>
      <c r="P37" s="150">
        <v>2</v>
      </c>
    </row>
    <row r="38" spans="1:25" ht="15.75" customHeight="1" x14ac:dyDescent="0.25">
      <c r="A38" s="148"/>
      <c r="B38" s="149"/>
      <c r="C38" s="137"/>
      <c r="D38" s="136"/>
      <c r="E38" s="122"/>
      <c r="F38" s="122"/>
      <c r="G38" s="122"/>
      <c r="I38" s="150" t="s">
        <v>23</v>
      </c>
      <c r="J38" s="151" t="s">
        <v>375</v>
      </c>
      <c r="K38" s="150">
        <v>4</v>
      </c>
      <c r="L38" s="150" t="s">
        <v>167</v>
      </c>
      <c r="M38" s="152">
        <v>75</v>
      </c>
      <c r="N38" s="150">
        <v>43</v>
      </c>
      <c r="O38" s="150">
        <v>30</v>
      </c>
      <c r="P38" s="150">
        <v>2</v>
      </c>
    </row>
    <row r="39" spans="1:25" x14ac:dyDescent="0.25">
      <c r="A39" s="114" t="s">
        <v>48</v>
      </c>
      <c r="B39" s="138" t="s">
        <v>357</v>
      </c>
      <c r="C39" s="139">
        <v>8</v>
      </c>
      <c r="D39" s="119">
        <v>150</v>
      </c>
      <c r="E39" s="119">
        <v>86</v>
      </c>
      <c r="F39" s="119">
        <v>60</v>
      </c>
      <c r="G39" s="119">
        <v>4</v>
      </c>
      <c r="I39" s="129" t="s">
        <v>48</v>
      </c>
      <c r="J39" s="130" t="s">
        <v>104</v>
      </c>
      <c r="K39" s="158">
        <v>4</v>
      </c>
      <c r="L39" s="159"/>
      <c r="M39" s="157">
        <v>75</v>
      </c>
      <c r="N39" s="157">
        <v>43</v>
      </c>
      <c r="O39" s="157">
        <v>30</v>
      </c>
      <c r="P39" s="128">
        <v>2</v>
      </c>
      <c r="R39" s="115" t="s">
        <v>148</v>
      </c>
      <c r="S39" s="131" t="s">
        <v>104</v>
      </c>
      <c r="T39" s="116">
        <v>4</v>
      </c>
      <c r="U39" s="119">
        <v>90</v>
      </c>
      <c r="V39" s="119">
        <v>28</v>
      </c>
      <c r="W39" s="119">
        <v>60</v>
      </c>
      <c r="X39" s="116">
        <v>2</v>
      </c>
    </row>
    <row r="40" spans="1:25" ht="19.5" customHeight="1" x14ac:dyDescent="0.25">
      <c r="A40" s="112" t="s">
        <v>358</v>
      </c>
      <c r="B40" s="127" t="s">
        <v>366</v>
      </c>
      <c r="C40" s="124" t="s">
        <v>56</v>
      </c>
      <c r="D40" s="122">
        <v>75</v>
      </c>
      <c r="E40" s="122">
        <v>43</v>
      </c>
      <c r="F40" s="122">
        <v>30</v>
      </c>
      <c r="G40" s="122">
        <v>2</v>
      </c>
      <c r="I40" s="150" t="s">
        <v>302</v>
      </c>
      <c r="J40" s="151" t="s">
        <v>374</v>
      </c>
      <c r="K40" s="150">
        <v>4</v>
      </c>
      <c r="L40" s="150" t="s">
        <v>167</v>
      </c>
      <c r="M40" s="152">
        <v>75</v>
      </c>
      <c r="N40" s="150">
        <v>43</v>
      </c>
      <c r="O40" s="150">
        <v>30</v>
      </c>
      <c r="P40" s="150">
        <v>2</v>
      </c>
      <c r="R40" s="51" t="s">
        <v>153</v>
      </c>
      <c r="S40" s="127" t="s">
        <v>42</v>
      </c>
      <c r="T40" s="122" t="s">
        <v>50</v>
      </c>
      <c r="U40" s="122">
        <v>90</v>
      </c>
      <c r="V40" s="122">
        <v>28</v>
      </c>
      <c r="W40" s="122">
        <v>60</v>
      </c>
      <c r="X40" s="124">
        <v>2</v>
      </c>
    </row>
    <row r="41" spans="1:25" x14ac:dyDescent="0.25">
      <c r="A41" s="112" t="s">
        <v>359</v>
      </c>
      <c r="B41" s="127" t="s">
        <v>367</v>
      </c>
      <c r="C41" s="124" t="s">
        <v>56</v>
      </c>
      <c r="D41" s="122">
        <v>75</v>
      </c>
      <c r="E41" s="122">
        <v>43</v>
      </c>
      <c r="F41" s="122">
        <v>30</v>
      </c>
      <c r="G41" s="122">
        <v>2</v>
      </c>
      <c r="K41" s="156"/>
      <c r="L41" s="156"/>
      <c r="R41" s="109" t="s">
        <v>348</v>
      </c>
      <c r="S41" s="123" t="s">
        <v>369</v>
      </c>
      <c r="T41" s="122" t="s">
        <v>56</v>
      </c>
      <c r="U41" s="122">
        <v>75</v>
      </c>
      <c r="V41" s="122">
        <v>43</v>
      </c>
      <c r="W41" s="122">
        <v>30</v>
      </c>
      <c r="X41" s="124">
        <v>2</v>
      </c>
      <c r="Y41" t="s">
        <v>373</v>
      </c>
    </row>
    <row r="42" spans="1:25" ht="19.5" customHeight="1" x14ac:dyDescent="0.25">
      <c r="A42" s="112" t="s">
        <v>292</v>
      </c>
      <c r="B42" s="127" t="s">
        <v>368</v>
      </c>
      <c r="C42" s="124" t="s">
        <v>56</v>
      </c>
      <c r="D42" s="122">
        <v>75</v>
      </c>
      <c r="E42" s="122">
        <v>43</v>
      </c>
      <c r="F42" s="122">
        <v>30</v>
      </c>
      <c r="G42" s="122">
        <v>2</v>
      </c>
      <c r="I42" s="124" t="s">
        <v>308</v>
      </c>
      <c r="J42" s="123" t="s">
        <v>368</v>
      </c>
      <c r="K42" s="124">
        <v>4</v>
      </c>
      <c r="L42" s="124" t="s">
        <v>167</v>
      </c>
      <c r="M42" s="124">
        <v>75</v>
      </c>
      <c r="N42" s="124">
        <v>43</v>
      </c>
      <c r="O42" s="124">
        <v>30</v>
      </c>
      <c r="P42" s="124">
        <v>2</v>
      </c>
      <c r="R42" s="8"/>
      <c r="S42" s="117" t="s">
        <v>54</v>
      </c>
      <c r="T42" s="116">
        <v>139</v>
      </c>
      <c r="U42" s="116">
        <v>2640</v>
      </c>
      <c r="V42" s="116">
        <v>1469</v>
      </c>
      <c r="W42" s="116">
        <v>1093</v>
      </c>
      <c r="X42" s="116">
        <v>78</v>
      </c>
    </row>
    <row r="43" spans="1:25" x14ac:dyDescent="0.25">
      <c r="A43" s="119"/>
      <c r="B43" s="120" t="s">
        <v>54</v>
      </c>
      <c r="C43" s="119">
        <v>90</v>
      </c>
      <c r="D43" s="119">
        <v>1995</v>
      </c>
      <c r="E43" s="119">
        <v>658</v>
      </c>
      <c r="F43" s="119">
        <v>1275</v>
      </c>
      <c r="G43" s="119">
        <v>62</v>
      </c>
      <c r="I43" s="119"/>
      <c r="J43" s="120" t="s">
        <v>54</v>
      </c>
      <c r="K43" s="116">
        <v>45</v>
      </c>
      <c r="L43" s="124"/>
      <c r="M43" s="116">
        <v>1060</v>
      </c>
      <c r="N43" s="116">
        <v>364</v>
      </c>
      <c r="O43" s="116">
        <v>670</v>
      </c>
      <c r="P43" s="116">
        <v>26</v>
      </c>
    </row>
  </sheetData>
  <pageMargins left="0.2" right="0.2" top="0.38" bottom="0.24" header="0.19" footer="0.17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THU</vt:lpstr>
      <vt:lpstr>CTM</vt:lpstr>
      <vt:lpstr>LTM</vt:lpstr>
      <vt:lpstr>TKW</vt:lpstr>
      <vt:lpstr>CTM!Print_Titles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Ha-DT</dc:creator>
  <cp:lastModifiedBy>Ha-DT</cp:lastModifiedBy>
  <cp:lastPrinted>2020-10-21T09:28:33Z</cp:lastPrinted>
  <dcterms:created xsi:type="dcterms:W3CDTF">2020-10-20T09:08:49Z</dcterms:created>
  <dcterms:modified xsi:type="dcterms:W3CDTF">2020-10-21T09:32:17Z</dcterms:modified>
</cp:coreProperties>
</file>