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6" i="1" l="1"/>
  <c r="D16" i="1"/>
  <c r="E17" i="1"/>
  <c r="D17" i="1"/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<sst xmlns="http://schemas.openxmlformats.org/spreadsheetml/2006/main" count="35" uniqueCount="30">
  <si>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</si>
  <si>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</si>
  <si>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</si>
  <si>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</si>
  <si>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</si>
  <si>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</si>
  <si>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</si>
  <si>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</si>
  <si>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</si>
  <si>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</si>
  <si>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</si>
  <si>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</si>
  <si>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</si>
  <si>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</si>
  <si>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</si>
  <si>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THỰC TẬP PLC</t>
  </si>
  <si>
    <t>THỰC TẬP VXL</t>
  </si>
  <si>
    <t>18C1-TĐH1</t>
  </si>
  <si>
    <t xml:space="preserve">         Họ và tên giáo viên:   NGUYỄN MINH ĐỨC   (b)</t>
  </si>
  <si>
    <t>Học Kỳ: II                                                  Năm học: 2019-2020</t>
  </si>
  <si>
    <t>18C1-BCN1</t>
  </si>
  <si>
    <t>18C1-DDT1</t>
  </si>
  <si>
    <t>18C1-ĐCN1</t>
  </si>
  <si>
    <t>18C1-ĐCN2</t>
  </si>
  <si>
    <t>19C2-DDT1</t>
  </si>
  <si>
    <t>KỸ THUẬT SỐ</t>
  </si>
  <si>
    <t>19C1-ĐCN1</t>
  </si>
  <si>
    <t>19C1-ĐCN2</t>
  </si>
  <si>
    <t>Thành phố Hồ Chí Minh, ngày 19..tháng 11 .năm 2020</t>
  </si>
  <si>
    <t>Nguyễn Minh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</si>
</sst>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E31" sqref="E31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19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18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14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15</v>
      </c>
      <c r="C10" s="42" t="s">
        <v>20</v>
      </c>
      <c r="D10" s="62">
        <v>20</v>
      </c>
      <c r="E10" s="62">
        <v>15</v>
      </c>
      <c r="F10" s="63">
        <f>IF(D10=0,"",E10/D10)</f>
        <v>0.75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15</v>
      </c>
      <c r="C11" s="42" t="s">
        <v>21</v>
      </c>
      <c r="D11" s="60">
        <v>38</v>
      </c>
      <c r="E11" s="60">
        <v>35</v>
      </c>
      <c r="F11" s="63">
        <f t="shared" ref="F11:F25" si="0">IF(D11=0,"",E11/D11)</f>
        <v>0.92105263157894735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15</v>
      </c>
      <c r="C12" s="42" t="s">
        <v>17</v>
      </c>
      <c r="D12" s="61">
        <v>32</v>
      </c>
      <c r="E12" s="61">
        <v>30</v>
      </c>
      <c r="F12" s="63">
        <f t="shared" si="0"/>
        <v>0.9375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15</v>
      </c>
      <c r="C13" s="42" t="s">
        <v>22</v>
      </c>
      <c r="D13" s="41">
        <v>21</v>
      </c>
      <c r="E13" s="41">
        <v>19</v>
      </c>
      <c r="F13" s="63">
        <f t="shared" si="0"/>
        <v>0.90476190476190477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15</v>
      </c>
      <c r="C14" s="42" t="s">
        <v>23</v>
      </c>
      <c r="D14" s="41">
        <v>22</v>
      </c>
      <c r="E14" s="41">
        <v>21</v>
      </c>
      <c r="F14" s="63">
        <f t="shared" si="0"/>
        <v>0.95454545454545459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16</v>
      </c>
      <c r="C15" s="42" t="s">
        <v>24</v>
      </c>
      <c r="D15" s="41">
        <v>36</v>
      </c>
      <c r="E15" s="41">
        <v>36</v>
      </c>
      <c r="F15" s="63">
        <f t="shared" si="0"/>
        <v>1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25</v>
      </c>
      <c r="C16" s="42" t="s">
        <v>26</v>
      </c>
      <c r="D16" s="41">
        <f>57-4</f>
        <v>53</v>
      </c>
      <c r="E16" s="41">
        <f>D16-10</f>
        <v>43</v>
      </c>
      <c r="F16" s="63">
        <f t="shared" si="0"/>
        <v>0.81132075471698117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25</v>
      </c>
      <c r="C17" s="42" t="s">
        <v>27</v>
      </c>
      <c r="D17" s="41">
        <f>50-18</f>
        <v>32</v>
      </c>
      <c r="E17" s="41">
        <f>D17-7</f>
        <v>25</v>
      </c>
      <c r="F17" s="63">
        <f t="shared" si="0"/>
        <v>0.78125</v>
      </c>
      <c r="G17" s="41"/>
      <c r="H17" s="12"/>
      <c r="I17" s="23"/>
      <c r="J17" s="24"/>
    </row>
    <row r="18" spans="1:10" s="11" customFormat="1" ht="16.5" x14ac:dyDescent="0.25">
      <c r="A18" s="42"/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/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/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/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/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/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/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254</v>
      </c>
      <c r="E25" s="59">
        <f>SUM(E10:E24)</f>
        <v>224</v>
      </c>
      <c r="F25" s="64">
        <f t="shared" si="0"/>
        <v>0.88188976377952755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28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29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2020-11-19T05:33:21Z</dcterms:modified>
</cp:coreProperties>
</file>