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-20" sheetId="1" r:id="rId1"/>
    <sheet name="HKII NH 19-20" sheetId="2" r:id="rId2"/>
    <sheet name="HE 18-19" sheetId="3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<sst xmlns="http://schemas.openxmlformats.org/spreadsheetml/2006/main" count="796" uniqueCount="145">
  <si>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</si>
  <si>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</si>
  <si>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</si>
  <si>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</si>
  <si>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</si>
  <si>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</si>
  <si>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</si>
  <si>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</si>
  <si>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</si>
  <si>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</si>
  <si>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</si>
  <si>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</si>
  <si>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</si>
  <si>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</si>
  <si>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</si>
  <si>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</si>
  <si>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</si>
  <si>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</si>
  <si>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</si>
  <si>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</si>
  <si>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</si>
  <si>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</si>
  <si>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</si>
  <si>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</si>
  <si>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</si>
  <si>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</si>
  <si>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</si>
  <si>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</si>
  <si>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</si>
  <si>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</si>
  <si>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</si>
  <si>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</si>
  <si>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</si>
  <si>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</si>
  <si>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</si>
  <si>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</si>
  <si>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</si>
  <si>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</si>
  <si>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</si>
  <si>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</si>
  <si>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</si>
  <si>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</si>
  <si>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</si>
  <si>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</si>
  <si>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</si>
  <si>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</si>
  <si>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</si>
  <si>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</si>
  <si>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2019 - 2020</t>
  </si>
  <si>
    <t>BẢNG TÍNH KHỐI LƯỢNG CÔNG TÁC TỔ CHỨC THI HÈ 2018 - 2019 ( TỪ T8/2019)</t>
  </si>
  <si>
    <t>BẢNG TÍNH KHỐI LƯỢNG CÔNG TÁC TỔ CHỨC THI HỌC KÌ 2 NĂM HỌC 2019 - 2020</t>
  </si>
  <si>
    <t>BẢNG TÍNH KHỐI LƯỢNG CÔNG TÁC TỔ CHỨC THI HỌC KÌ 1 NĂM HỌC 2019 - 2020</t>
  </si>
  <si>
    <t>01014028</t>
  </si>
  <si>
    <t>Khoa CN Điện - Điện tử</t>
  </si>
  <si>
    <t>Bốc Minh Trí</t>
  </si>
  <si>
    <t>01014044</t>
  </si>
  <si>
    <t>Cao Thị Xuân Thùy (TG)</t>
  </si>
  <si>
    <t>01014045</t>
  </si>
  <si>
    <t>Cao Văn Tuấn</t>
  </si>
  <si>
    <t>01014024</t>
  </si>
  <si>
    <t>Đặng Đức Minh</t>
  </si>
  <si>
    <t>01014043</t>
  </si>
  <si>
    <t>Đinh Văn Chuyên (TG)</t>
  </si>
  <si>
    <t>01014032</t>
  </si>
  <si>
    <t>Đỗ Huỳnh Thanh Phong</t>
  </si>
  <si>
    <t>01014031</t>
  </si>
  <si>
    <t>Hồ Văn Lý</t>
  </si>
  <si>
    <t>01014004</t>
  </si>
  <si>
    <t>Huỳnh Ngọc Mai</t>
  </si>
  <si>
    <t>01010069</t>
  </si>
  <si>
    <t>Lê Hồng Vân (TG)</t>
  </si>
  <si>
    <t>01014049</t>
  </si>
  <si>
    <t>Lê Quang Bình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</si>
  <si>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</si>
  <si>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</si>
  <si>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</si>
  <si>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</si>
  <si>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</si>
  <si>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</si>
  <si>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</si>
  <si>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</si>
  <si>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</si>
  <si>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</si>
  <si>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</si>
  <si>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</si>
  <si>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</si>
  <si>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</si>
  <si>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</si>
  <si>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</si>
  <si>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</si>
  <si>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</si>
  <si>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</si>
  <si>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</si>
  <si>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</si>
  <si>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</si>
  <si>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</si>
  <si>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</si>
  <si>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</si>
  <si>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</si>
  <si>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</si>
  <si>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</si>
  <si>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</si>
  <si>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</si>
  <si>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</si>
  <si>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</si>
  <si>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01014027</t>
  </si>
  <si>
    <t>Nguyễn Trọng Huân</t>
  </si>
  <si>
    <t>01014011</t>
  </si>
  <si>
    <t>Nguyễn Trọng Trí</t>
  </si>
  <si>
    <t>01014041</t>
  </si>
  <si>
    <t>Nguyễn Trung Trực (TG)</t>
  </si>
  <si>
    <t>01014016</t>
  </si>
  <si>
    <t>Nguyễn Văn Yên</t>
  </si>
  <si>
    <t>01023003</t>
  </si>
  <si>
    <t>Phạm Minh Nghĩa</t>
  </si>
  <si>
    <t>01014040</t>
  </si>
  <si>
    <t>Phan Thanh Hoàng</t>
  </si>
  <si>
    <t>01014042</t>
  </si>
  <si>
    <t>Phan Thanh Hoàng (TG)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</si>
  <si>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</si>
  <si>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</si>
  <si>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</si>
  <si>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</si>
  <si>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</si>
  <si>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</si>
  <si>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</si>
  <si>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</si>
  <si>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01014048</t>
  </si>
  <si>
    <t>Trần Giang Nam</t>
  </si>
  <si>
    <t>01014021</t>
  </si>
  <si>
    <t>Trần Hiếu Trinh</t>
  </si>
  <si>
    <t>01014046</t>
  </si>
  <si>
    <t>Trần Nam Anh</t>
  </si>
  <si>
    <t>01014038</t>
  </si>
  <si>
    <t>Trần Nguyên Bảo Trân</t>
  </si>
  <si>
    <t>01014014</t>
  </si>
  <si>
    <t>Trần Thị Lệ</t>
  </si>
  <si>
    <t>01014020</t>
  </si>
  <si>
    <t>Trần Trung Hiếu</t>
  </si>
  <si>
    <t>01014008</t>
  </si>
  <si>
    <t>Võ Cường</t>
  </si>
  <si>
    <t>01014026</t>
  </si>
  <si>
    <t>Vũ Hạnh Chiêu</t>
  </si>
  <si>
    <t>ĐƠN VỊ: KHOA ĐIỆN - ĐIỆN TỬ</t>
  </si>
  <si>
    <t>ĐƠN VỊ: KHOA ĐIỆN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</si>
</sst>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4" zoomScale="60" zoomScaleNormal="60" workbookViewId="0">
      <selection activeCell="B14" sqref="B14:AT5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143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84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102</v>
      </c>
      <c r="N10" s="4">
        <f t="shared" si="0"/>
        <v>74.249999999999986</v>
      </c>
      <c r="O10" s="4">
        <f t="shared" si="0"/>
        <v>70.05</v>
      </c>
      <c r="P10" s="4">
        <f t="shared" si="0"/>
        <v>0</v>
      </c>
      <c r="Q10" s="4">
        <f t="shared" si="0"/>
        <v>0</v>
      </c>
      <c r="R10" s="4">
        <f t="shared" si="0"/>
        <v>144.29999999999998</v>
      </c>
      <c r="S10" s="4">
        <f t="shared" si="0"/>
        <v>2717</v>
      </c>
      <c r="T10" s="4">
        <f t="shared" si="0"/>
        <v>2717</v>
      </c>
      <c r="U10" s="4">
        <f t="shared" si="0"/>
        <v>2717</v>
      </c>
      <c r="V10" s="4">
        <f t="shared" si="0"/>
        <v>271.70000000000005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17.300000000000004</v>
      </c>
      <c r="AT10" s="4">
        <f t="shared" si="0"/>
        <v>535.79999999999995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535.79999999999995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6</v>
      </c>
      <c r="N16" s="20">
        <v>3.6</v>
      </c>
      <c r="O16" s="20">
        <v>3.75</v>
      </c>
      <c r="P16" s="20">
        <v>0</v>
      </c>
      <c r="Q16" s="20">
        <v>0</v>
      </c>
      <c r="R16" s="21">
        <v>7.35</v>
      </c>
      <c r="S16" s="20">
        <v>43</v>
      </c>
      <c r="T16" s="20">
        <v>94</v>
      </c>
      <c r="U16" s="20">
        <v>94</v>
      </c>
      <c r="V16" s="22">
        <v>4.3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18.2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2.4</v>
      </c>
      <c r="O17" s="20">
        <v>4.2</v>
      </c>
      <c r="P17" s="20">
        <v>0</v>
      </c>
      <c r="Q17" s="20">
        <v>0</v>
      </c>
      <c r="R17" s="21">
        <v>6.6</v>
      </c>
      <c r="S17" s="20">
        <v>124</v>
      </c>
      <c r="T17" s="20">
        <v>197</v>
      </c>
      <c r="U17" s="20">
        <v>140</v>
      </c>
      <c r="V17" s="22">
        <v>18.100000000000001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0.6</v>
      </c>
      <c r="AT17" s="21">
        <v>29.3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3.6</v>
      </c>
      <c r="O19" s="20">
        <v>1.95</v>
      </c>
      <c r="P19" s="20">
        <v>0</v>
      </c>
      <c r="Q19" s="20">
        <v>0</v>
      </c>
      <c r="R19" s="21">
        <v>5.55</v>
      </c>
      <c r="S19" s="20">
        <v>65</v>
      </c>
      <c r="T19" s="20">
        <v>60</v>
      </c>
      <c r="U19" s="20">
        <v>118</v>
      </c>
      <c r="V19" s="22">
        <v>0.70000000000000007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8.3000000000000007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0.6</v>
      </c>
      <c r="AT21" s="21">
        <v>0.6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4.3499999999999996</v>
      </c>
      <c r="O24" s="20">
        <v>1.5</v>
      </c>
      <c r="P24" s="20">
        <v>0</v>
      </c>
      <c r="Q24" s="20">
        <v>0</v>
      </c>
      <c r="R24" s="21">
        <v>5.85</v>
      </c>
      <c r="S24" s="20">
        <v>88</v>
      </c>
      <c r="T24" s="20">
        <v>82</v>
      </c>
      <c r="U24" s="20">
        <v>83</v>
      </c>
      <c r="V24" s="22">
        <v>8.7000000000000011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17.2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</v>
      </c>
      <c r="O25" s="20">
        <v>0.6</v>
      </c>
      <c r="P25" s="20">
        <v>0</v>
      </c>
      <c r="Q25" s="20">
        <v>0</v>
      </c>
      <c r="R25" s="21">
        <v>3.6</v>
      </c>
      <c r="S25" s="20">
        <v>71</v>
      </c>
      <c r="T25" s="20">
        <v>71</v>
      </c>
      <c r="U25" s="20">
        <v>89</v>
      </c>
      <c r="V25" s="22">
        <v>5.3000000000000007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8.9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6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6</v>
      </c>
      <c r="N26" s="20">
        <v>1.7999999999999998</v>
      </c>
      <c r="O26" s="20">
        <v>3.6</v>
      </c>
      <c r="P26" s="20">
        <v>0</v>
      </c>
      <c r="Q26" s="20">
        <v>0</v>
      </c>
      <c r="R26" s="21">
        <v>5.4</v>
      </c>
      <c r="S26" s="20">
        <v>46</v>
      </c>
      <c r="T26" s="20">
        <v>30</v>
      </c>
      <c r="U26" s="20">
        <v>76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11.4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3.6</v>
      </c>
      <c r="O27" s="20">
        <v>0</v>
      </c>
      <c r="P27" s="20">
        <v>0</v>
      </c>
      <c r="Q27" s="20">
        <v>0</v>
      </c>
      <c r="R27" s="21">
        <v>3.6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3.6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2.4</v>
      </c>
      <c r="O28" s="20">
        <v>0.6</v>
      </c>
      <c r="P28" s="20">
        <v>0</v>
      </c>
      <c r="Q28" s="20">
        <v>0</v>
      </c>
      <c r="R28" s="21">
        <v>3</v>
      </c>
      <c r="S28" s="20">
        <v>202</v>
      </c>
      <c r="T28" s="20">
        <v>107</v>
      </c>
      <c r="U28" s="20">
        <v>183</v>
      </c>
      <c r="V28" s="22">
        <v>12.600000000000001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15.6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8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8</v>
      </c>
      <c r="N29" s="20">
        <v>3.9000000000000004</v>
      </c>
      <c r="O29" s="20">
        <v>3.15</v>
      </c>
      <c r="P29" s="20">
        <v>0</v>
      </c>
      <c r="Q29" s="20">
        <v>0</v>
      </c>
      <c r="R29" s="21">
        <v>7.0500000000000007</v>
      </c>
      <c r="S29" s="20">
        <v>95</v>
      </c>
      <c r="T29" s="20">
        <v>84</v>
      </c>
      <c r="U29" s="20">
        <v>116</v>
      </c>
      <c r="V29" s="22">
        <v>6.3000000000000007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1.8</v>
      </c>
      <c r="AT29" s="21">
        <v>23.2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8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4.2</v>
      </c>
      <c r="O30" s="20">
        <v>3.9</v>
      </c>
      <c r="P30" s="20">
        <v>0</v>
      </c>
      <c r="Q30" s="20">
        <v>0</v>
      </c>
      <c r="R30" s="21">
        <v>8.1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20.100000000000001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5.9999999999999991</v>
      </c>
      <c r="O31" s="20">
        <v>0.45</v>
      </c>
      <c r="P31" s="20">
        <v>0</v>
      </c>
      <c r="Q31" s="20">
        <v>0</v>
      </c>
      <c r="R31" s="21">
        <v>6.4499999999999993</v>
      </c>
      <c r="S31" s="20">
        <v>60</v>
      </c>
      <c r="T31" s="20">
        <v>65</v>
      </c>
      <c r="U31" s="20">
        <v>7</v>
      </c>
      <c r="V31" s="22">
        <v>11.8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20.3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0.6</v>
      </c>
      <c r="O32" s="20">
        <v>1.7999999999999998</v>
      </c>
      <c r="P32" s="20">
        <v>0</v>
      </c>
      <c r="Q32" s="20">
        <v>0</v>
      </c>
      <c r="R32" s="21">
        <v>2.4</v>
      </c>
      <c r="S32" s="20">
        <v>0</v>
      </c>
      <c r="T32" s="20">
        <v>53</v>
      </c>
      <c r="U32" s="20">
        <v>0</v>
      </c>
      <c r="V32" s="22">
        <v>5.3000000000000007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1.7</v>
      </c>
      <c r="AT32" s="21">
        <v>9.4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3.15</v>
      </c>
      <c r="O33" s="20">
        <v>2.4</v>
      </c>
      <c r="P33" s="20">
        <v>0</v>
      </c>
      <c r="Q33" s="20">
        <v>0</v>
      </c>
      <c r="R33" s="21">
        <v>5.55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5.6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4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6</v>
      </c>
      <c r="N35" s="20">
        <v>5.55</v>
      </c>
      <c r="O35" s="20">
        <v>1.95</v>
      </c>
      <c r="P35" s="20">
        <v>0</v>
      </c>
      <c r="Q35" s="20">
        <v>0</v>
      </c>
      <c r="R35" s="21">
        <v>7.5</v>
      </c>
      <c r="S35" s="20">
        <v>162</v>
      </c>
      <c r="T35" s="20">
        <v>164</v>
      </c>
      <c r="U35" s="20">
        <v>175</v>
      </c>
      <c r="V35" s="22">
        <v>15.100000000000001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28.6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4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4</v>
      </c>
      <c r="N36" s="20">
        <v>0</v>
      </c>
      <c r="O36" s="20">
        <v>3.6</v>
      </c>
      <c r="P36" s="20">
        <v>0</v>
      </c>
      <c r="Q36" s="20">
        <v>0</v>
      </c>
      <c r="R36" s="21">
        <v>3.6</v>
      </c>
      <c r="S36" s="20">
        <v>84</v>
      </c>
      <c r="T36" s="20">
        <v>75</v>
      </c>
      <c r="U36" s="20">
        <v>84</v>
      </c>
      <c r="V36" s="22">
        <v>7.5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1.2</v>
      </c>
      <c r="AT36" s="21">
        <v>16.3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8</v>
      </c>
      <c r="N39" s="20">
        <v>3.45</v>
      </c>
      <c r="O39" s="20">
        <v>3.45</v>
      </c>
      <c r="P39" s="20">
        <v>0</v>
      </c>
      <c r="Q39" s="20">
        <v>0</v>
      </c>
      <c r="R39" s="21">
        <v>6.9</v>
      </c>
      <c r="S39" s="20">
        <v>254</v>
      </c>
      <c r="T39" s="20">
        <v>176</v>
      </c>
      <c r="U39" s="20">
        <v>275</v>
      </c>
      <c r="V39" s="22">
        <v>15.5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0.5</v>
      </c>
      <c r="AT39" s="21">
        <v>30.9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ht="37.5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2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2</v>
      </c>
      <c r="N43" s="20">
        <v>0.6</v>
      </c>
      <c r="O43" s="20">
        <v>2.1</v>
      </c>
      <c r="P43" s="20">
        <v>0</v>
      </c>
      <c r="Q43" s="20">
        <v>0</v>
      </c>
      <c r="R43" s="21">
        <v>2.7</v>
      </c>
      <c r="S43" s="20">
        <v>227</v>
      </c>
      <c r="T43" s="20">
        <v>163</v>
      </c>
      <c r="U43" s="20">
        <v>165</v>
      </c>
      <c r="V43" s="22">
        <v>22.5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0.5</v>
      </c>
      <c r="AT43" s="21">
        <v>27.7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0.75</v>
      </c>
      <c r="P44" s="20">
        <v>0</v>
      </c>
      <c r="Q44" s="20">
        <v>0</v>
      </c>
      <c r="R44" s="21">
        <v>0.75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0.6</v>
      </c>
      <c r="AT44" s="21">
        <v>1.4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6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6</v>
      </c>
      <c r="N47" s="20">
        <v>3</v>
      </c>
      <c r="O47" s="20">
        <v>3.15</v>
      </c>
      <c r="P47" s="20">
        <v>0</v>
      </c>
      <c r="Q47" s="20">
        <v>0</v>
      </c>
      <c r="R47" s="21">
        <v>6.15</v>
      </c>
      <c r="S47" s="20">
        <v>129</v>
      </c>
      <c r="T47" s="20">
        <v>266</v>
      </c>
      <c r="U47" s="20">
        <v>157</v>
      </c>
      <c r="V47" s="22">
        <v>23.8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1.8</v>
      </c>
      <c r="AT47" s="21">
        <v>37.799999999999997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6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6</v>
      </c>
      <c r="N48" s="20">
        <v>1.7999999999999998</v>
      </c>
      <c r="O48" s="20">
        <v>0</v>
      </c>
      <c r="P48" s="20">
        <v>0</v>
      </c>
      <c r="Q48" s="20">
        <v>0</v>
      </c>
      <c r="R48" s="21">
        <v>1.7999999999999998</v>
      </c>
      <c r="S48" s="20">
        <v>262</v>
      </c>
      <c r="T48" s="20">
        <v>15</v>
      </c>
      <c r="U48" s="20">
        <v>170</v>
      </c>
      <c r="V48" s="22">
        <v>10.700000000000001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18.5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2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2</v>
      </c>
      <c r="N49" s="20">
        <v>1.7999999999999998</v>
      </c>
      <c r="O49" s="20">
        <v>1.7999999999999998</v>
      </c>
      <c r="P49" s="20">
        <v>0</v>
      </c>
      <c r="Q49" s="20">
        <v>0</v>
      </c>
      <c r="R49" s="21">
        <v>3.5999999999999996</v>
      </c>
      <c r="S49" s="20">
        <v>128</v>
      </c>
      <c r="T49" s="20">
        <v>151</v>
      </c>
      <c r="U49" s="20">
        <v>145</v>
      </c>
      <c r="V49" s="22">
        <v>13.4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0.5</v>
      </c>
      <c r="AT49" s="21">
        <v>19.5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2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2</v>
      </c>
      <c r="N50" s="20">
        <v>2.4</v>
      </c>
      <c r="O50" s="20">
        <v>3.15</v>
      </c>
      <c r="P50" s="20">
        <v>0</v>
      </c>
      <c r="Q50" s="20">
        <v>0</v>
      </c>
      <c r="R50" s="21">
        <v>5.55</v>
      </c>
      <c r="S50" s="20">
        <v>17</v>
      </c>
      <c r="T50" s="20">
        <v>0</v>
      </c>
      <c r="U50" s="20">
        <v>17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0.8</v>
      </c>
      <c r="AT50" s="21">
        <v>8.4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2</v>
      </c>
      <c r="N51" s="20">
        <v>0.9</v>
      </c>
      <c r="O51" s="20">
        <v>4.8</v>
      </c>
      <c r="P51" s="20">
        <v>0</v>
      </c>
      <c r="Q51" s="20">
        <v>0</v>
      </c>
      <c r="R51" s="21">
        <v>5.7</v>
      </c>
      <c r="S51" s="20">
        <v>0</v>
      </c>
      <c r="T51" s="20">
        <v>98</v>
      </c>
      <c r="U51" s="20">
        <v>29</v>
      </c>
      <c r="V51" s="22">
        <v>6.9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0.8</v>
      </c>
      <c r="AT51" s="21">
        <v>15.4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3.6</v>
      </c>
      <c r="O52" s="20">
        <v>0.6</v>
      </c>
      <c r="P52" s="20">
        <v>0</v>
      </c>
      <c r="Q52" s="20">
        <v>0</v>
      </c>
      <c r="R52" s="21">
        <v>4.2</v>
      </c>
      <c r="S52" s="20">
        <v>222</v>
      </c>
      <c r="T52" s="20">
        <v>258</v>
      </c>
      <c r="U52" s="20">
        <v>159</v>
      </c>
      <c r="V52" s="22">
        <v>32.1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40.299999999999997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4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4</v>
      </c>
      <c r="N53" s="20">
        <v>1.2</v>
      </c>
      <c r="O53" s="20">
        <v>5.0999999999999996</v>
      </c>
      <c r="P53" s="20">
        <v>0</v>
      </c>
      <c r="Q53" s="20">
        <v>0</v>
      </c>
      <c r="R53" s="21">
        <v>6.3</v>
      </c>
      <c r="S53" s="20">
        <v>79</v>
      </c>
      <c r="T53" s="20">
        <v>112</v>
      </c>
      <c r="U53" s="20">
        <v>103</v>
      </c>
      <c r="V53" s="22">
        <v>8.8000000000000007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1.8</v>
      </c>
      <c r="AT53" s="21">
        <v>20.9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8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8</v>
      </c>
      <c r="N54" s="20">
        <v>0</v>
      </c>
      <c r="O54" s="20">
        <v>3.6</v>
      </c>
      <c r="P54" s="20">
        <v>0</v>
      </c>
      <c r="Q54" s="20">
        <v>0</v>
      </c>
      <c r="R54" s="21">
        <v>3.6</v>
      </c>
      <c r="S54" s="20">
        <v>169</v>
      </c>
      <c r="T54" s="20">
        <v>181</v>
      </c>
      <c r="U54" s="20">
        <v>125</v>
      </c>
      <c r="V54" s="22">
        <v>22.5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34.1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4.8</v>
      </c>
      <c r="O56" s="20">
        <v>2.4</v>
      </c>
      <c r="P56" s="20">
        <v>0</v>
      </c>
      <c r="Q56" s="20">
        <v>0</v>
      </c>
      <c r="R56" s="21">
        <v>7.1999999999999993</v>
      </c>
      <c r="S56" s="20">
        <v>75</v>
      </c>
      <c r="T56" s="20">
        <v>76</v>
      </c>
      <c r="U56" s="20">
        <v>95</v>
      </c>
      <c r="V56" s="22">
        <v>5.6000000000000005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12.8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1.95</v>
      </c>
      <c r="O57" s="20">
        <v>1.2</v>
      </c>
      <c r="P57" s="20">
        <v>0</v>
      </c>
      <c r="Q57" s="20">
        <v>0</v>
      </c>
      <c r="R57" s="21">
        <v>3.15</v>
      </c>
      <c r="S57" s="20">
        <v>51</v>
      </c>
      <c r="T57" s="20">
        <v>35</v>
      </c>
      <c r="U57" s="20">
        <v>36</v>
      </c>
      <c r="V57" s="22">
        <v>5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2.4</v>
      </c>
      <c r="AT57" s="21">
        <v>10.6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6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6</v>
      </c>
      <c r="N58" s="20">
        <v>0.6</v>
      </c>
      <c r="O58" s="20">
        <v>4.5</v>
      </c>
      <c r="P58" s="20">
        <v>0</v>
      </c>
      <c r="Q58" s="20">
        <v>0</v>
      </c>
      <c r="R58" s="21">
        <v>5.0999999999999996</v>
      </c>
      <c r="S58" s="20">
        <v>64</v>
      </c>
      <c r="T58" s="20">
        <v>104</v>
      </c>
      <c r="U58" s="20">
        <v>76</v>
      </c>
      <c r="V58" s="22">
        <v>9.2000000000000011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0.6</v>
      </c>
      <c r="AT58" s="21">
        <v>20.9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84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102</v>
      </c>
      <c r="N553" s="5">
        <f t="shared" si="11"/>
        <v>74.249999999999986</v>
      </c>
      <c r="O553" s="5">
        <f t="shared" si="11"/>
        <v>70.05</v>
      </c>
      <c r="P553" s="5">
        <f t="shared" si="11"/>
        <v>0</v>
      </c>
      <c r="Q553" s="5">
        <f t="shared" si="11"/>
        <v>0</v>
      </c>
      <c r="R553" s="5">
        <f t="shared" si="11"/>
        <v>144.29999999999998</v>
      </c>
      <c r="S553" s="5">
        <f t="shared" si="11"/>
        <v>2717</v>
      </c>
      <c r="T553" s="5">
        <f t="shared" si="11"/>
        <v>2717</v>
      </c>
      <c r="U553" s="5"/>
      <c r="V553" s="5">
        <f>SUBTOTAL(9,V12:V552)</f>
        <v>271.70000000000005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17.300000000000004</v>
      </c>
      <c r="AT553" s="5">
        <f t="shared" si="12"/>
        <v>535.79999999999995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B14" sqref="B14:AT5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50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143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68</v>
      </c>
      <c r="F10" s="4">
        <f t="shared" si="0"/>
        <v>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80</v>
      </c>
      <c r="N10" s="4">
        <f t="shared" si="0"/>
        <v>96.90000000000002</v>
      </c>
      <c r="O10" s="4">
        <f t="shared" si="0"/>
        <v>52.499999999999993</v>
      </c>
      <c r="P10" s="4">
        <f t="shared" si="0"/>
        <v>5</v>
      </c>
      <c r="Q10" s="4">
        <f t="shared" si="0"/>
        <v>2.5</v>
      </c>
      <c r="R10" s="4">
        <f t="shared" si="0"/>
        <v>156.9</v>
      </c>
      <c r="S10" s="4">
        <f t="shared" si="0"/>
        <v>2595</v>
      </c>
      <c r="T10" s="4">
        <f t="shared" si="0"/>
        <v>2671</v>
      </c>
      <c r="U10" s="4">
        <f t="shared" si="0"/>
        <v>2609</v>
      </c>
      <c r="V10" s="4">
        <f t="shared" si="0"/>
        <v>265.69999999999993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117</v>
      </c>
      <c r="AB10" s="4">
        <f t="shared" si="0"/>
        <v>53</v>
      </c>
      <c r="AC10" s="4">
        <f t="shared" si="0"/>
        <v>117</v>
      </c>
      <c r="AD10" s="4">
        <f t="shared" si="0"/>
        <v>5.3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19.100000000000001</v>
      </c>
      <c r="AT10" s="4">
        <f t="shared" si="0"/>
        <v>527.79999999999995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527.79999999999995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10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10</v>
      </c>
      <c r="N16" s="20">
        <v>5.85</v>
      </c>
      <c r="O16" s="20">
        <v>3.9000000000000004</v>
      </c>
      <c r="P16" s="20">
        <v>0</v>
      </c>
      <c r="Q16" s="20">
        <v>0</v>
      </c>
      <c r="R16" s="21">
        <v>9.75</v>
      </c>
      <c r="S16" s="20">
        <v>260</v>
      </c>
      <c r="T16" s="20">
        <v>187</v>
      </c>
      <c r="U16" s="20">
        <v>205</v>
      </c>
      <c r="V16" s="22">
        <v>24.200000000000003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44.5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1.65</v>
      </c>
      <c r="O17" s="20">
        <v>1.7999999999999998</v>
      </c>
      <c r="P17" s="20">
        <v>0</v>
      </c>
      <c r="Q17" s="20">
        <v>0</v>
      </c>
      <c r="R17" s="21">
        <v>3.4499999999999997</v>
      </c>
      <c r="S17" s="20">
        <v>147</v>
      </c>
      <c r="T17" s="20">
        <v>102</v>
      </c>
      <c r="U17" s="20">
        <v>0</v>
      </c>
      <c r="V17" s="22">
        <v>24.900000000000002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28.9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5.0999999999999996</v>
      </c>
      <c r="O19" s="20">
        <v>1.7999999999999998</v>
      </c>
      <c r="P19" s="20">
        <v>0</v>
      </c>
      <c r="Q19" s="20">
        <v>0</v>
      </c>
      <c r="R19" s="21">
        <v>6.8999999999999995</v>
      </c>
      <c r="S19" s="20">
        <v>102</v>
      </c>
      <c r="T19" s="20">
        <v>164</v>
      </c>
      <c r="U19" s="20">
        <v>161</v>
      </c>
      <c r="V19" s="22">
        <v>10.5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0.6</v>
      </c>
      <c r="AT19" s="21">
        <v>18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0.45</v>
      </c>
      <c r="O21" s="20">
        <v>0</v>
      </c>
      <c r="P21" s="20">
        <v>0</v>
      </c>
      <c r="Q21" s="20">
        <v>0</v>
      </c>
      <c r="R21" s="21">
        <v>0.45</v>
      </c>
      <c r="S21" s="20">
        <v>0</v>
      </c>
      <c r="T21" s="20">
        <v>39</v>
      </c>
      <c r="U21" s="20">
        <v>0</v>
      </c>
      <c r="V21" s="22">
        <v>3.9000000000000004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9</v>
      </c>
      <c r="AC21" s="20">
        <v>0</v>
      </c>
      <c r="AD21" s="22">
        <v>0.9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0.9</v>
      </c>
      <c r="AT21" s="21">
        <v>6.2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7.7999999999999989</v>
      </c>
      <c r="O24" s="20">
        <v>0.45</v>
      </c>
      <c r="P24" s="20">
        <v>0</v>
      </c>
      <c r="Q24" s="20">
        <v>1.25</v>
      </c>
      <c r="R24" s="21">
        <v>9.4999999999999982</v>
      </c>
      <c r="S24" s="20">
        <v>69</v>
      </c>
      <c r="T24" s="20">
        <v>69</v>
      </c>
      <c r="U24" s="20">
        <v>69</v>
      </c>
      <c r="V24" s="22">
        <v>6.9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16.399999999999999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3.3000000000000003</v>
      </c>
      <c r="O25" s="20">
        <v>1.05</v>
      </c>
      <c r="P25" s="20">
        <v>0</v>
      </c>
      <c r="Q25" s="20">
        <v>0</v>
      </c>
      <c r="R25" s="21">
        <v>4.3500000000000005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4.4000000000000004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4.05</v>
      </c>
      <c r="O26" s="20">
        <v>3.45</v>
      </c>
      <c r="P26" s="20">
        <v>0</v>
      </c>
      <c r="Q26" s="20">
        <v>0</v>
      </c>
      <c r="R26" s="21">
        <v>7.5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9</v>
      </c>
      <c r="AB26" s="20">
        <v>0</v>
      </c>
      <c r="AC26" s="20">
        <v>9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1.1000000000000001</v>
      </c>
      <c r="AT26" s="21">
        <v>8.6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69</v>
      </c>
      <c r="T27" s="20">
        <v>69</v>
      </c>
      <c r="U27" s="20">
        <v>65</v>
      </c>
      <c r="V27" s="22">
        <v>7.3000000000000007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7.3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3.6</v>
      </c>
      <c r="O28" s="20">
        <v>1.65</v>
      </c>
      <c r="P28" s="20">
        <v>0</v>
      </c>
      <c r="Q28" s="20">
        <v>0</v>
      </c>
      <c r="R28" s="21">
        <v>5.25</v>
      </c>
      <c r="S28" s="20">
        <v>39</v>
      </c>
      <c r="T28" s="20">
        <v>51</v>
      </c>
      <c r="U28" s="20">
        <v>36</v>
      </c>
      <c r="V28" s="22">
        <v>5.4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0.6</v>
      </c>
      <c r="AT28" s="21">
        <v>11.3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6</v>
      </c>
      <c r="N29" s="20">
        <v>2.85</v>
      </c>
      <c r="O29" s="20">
        <v>1.65</v>
      </c>
      <c r="P29" s="20">
        <v>1.25</v>
      </c>
      <c r="Q29" s="20">
        <v>0</v>
      </c>
      <c r="R29" s="21">
        <v>5.75</v>
      </c>
      <c r="S29" s="20">
        <v>227</v>
      </c>
      <c r="T29" s="20">
        <v>230</v>
      </c>
      <c r="U29" s="20">
        <v>219</v>
      </c>
      <c r="V29" s="22">
        <v>23.8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3</v>
      </c>
      <c r="AT29" s="21">
        <v>38.6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4.3500000000000005</v>
      </c>
      <c r="O30" s="20">
        <v>1.05</v>
      </c>
      <c r="P30" s="20">
        <v>0</v>
      </c>
      <c r="Q30" s="20">
        <v>0</v>
      </c>
      <c r="R30" s="21">
        <v>5.4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0.6</v>
      </c>
      <c r="AT30" s="21">
        <v>6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4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4</v>
      </c>
      <c r="N31" s="20">
        <v>3.1500000000000004</v>
      </c>
      <c r="O31" s="20">
        <v>1.2</v>
      </c>
      <c r="P31" s="20">
        <v>1.25</v>
      </c>
      <c r="Q31" s="20">
        <v>0</v>
      </c>
      <c r="R31" s="21">
        <v>5.6000000000000005</v>
      </c>
      <c r="S31" s="20">
        <v>282</v>
      </c>
      <c r="T31" s="20">
        <v>193</v>
      </c>
      <c r="U31" s="20">
        <v>267</v>
      </c>
      <c r="V31" s="22">
        <v>20.8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30.9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4.0500000000000007</v>
      </c>
      <c r="O33" s="20">
        <v>2.7</v>
      </c>
      <c r="P33" s="20">
        <v>1.25</v>
      </c>
      <c r="Q33" s="20">
        <v>0</v>
      </c>
      <c r="R33" s="21">
        <v>8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0.6</v>
      </c>
      <c r="AT33" s="21">
        <v>8.6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</v>
      </c>
      <c r="N35" s="20">
        <v>6.4499999999999993</v>
      </c>
      <c r="O35" s="20">
        <v>0.6</v>
      </c>
      <c r="P35" s="20">
        <v>1.25</v>
      </c>
      <c r="Q35" s="20">
        <v>0</v>
      </c>
      <c r="R35" s="21">
        <v>8.2999999999999989</v>
      </c>
      <c r="S35" s="20">
        <v>55</v>
      </c>
      <c r="T35" s="20">
        <v>51</v>
      </c>
      <c r="U35" s="20">
        <v>57</v>
      </c>
      <c r="V35" s="22">
        <v>4.9000000000000004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15.2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6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6</v>
      </c>
      <c r="N36" s="20">
        <v>2.85</v>
      </c>
      <c r="O36" s="20">
        <v>2.1</v>
      </c>
      <c r="P36" s="20">
        <v>0</v>
      </c>
      <c r="Q36" s="20">
        <v>0</v>
      </c>
      <c r="R36" s="21">
        <v>4.95</v>
      </c>
      <c r="S36" s="20">
        <v>140</v>
      </c>
      <c r="T36" s="20">
        <v>65</v>
      </c>
      <c r="U36" s="20">
        <v>169</v>
      </c>
      <c r="V36" s="22">
        <v>3.6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14.6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4.6500000000000004</v>
      </c>
      <c r="O38" s="20">
        <v>1.65</v>
      </c>
      <c r="P38" s="20">
        <v>0</v>
      </c>
      <c r="Q38" s="20">
        <v>0</v>
      </c>
      <c r="R38" s="21">
        <v>6.3000000000000007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6.3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6</v>
      </c>
      <c r="F39" s="18">
        <v>4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12</v>
      </c>
      <c r="N39" s="20">
        <v>4.05</v>
      </c>
      <c r="O39" s="20">
        <v>4.05</v>
      </c>
      <c r="P39" s="20">
        <v>0</v>
      </c>
      <c r="Q39" s="20">
        <v>0</v>
      </c>
      <c r="R39" s="21">
        <v>8.1</v>
      </c>
      <c r="S39" s="20">
        <v>142</v>
      </c>
      <c r="T39" s="20">
        <v>100</v>
      </c>
      <c r="U39" s="20">
        <v>67</v>
      </c>
      <c r="V39" s="22">
        <v>17.5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37.6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ht="37.5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2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2</v>
      </c>
      <c r="N43" s="20">
        <v>4.6500000000000004</v>
      </c>
      <c r="O43" s="20">
        <v>2.4</v>
      </c>
      <c r="P43" s="20">
        <v>0</v>
      </c>
      <c r="Q43" s="20">
        <v>0</v>
      </c>
      <c r="R43" s="21">
        <v>7.0500000000000007</v>
      </c>
      <c r="S43" s="20">
        <v>71</v>
      </c>
      <c r="T43" s="20">
        <v>258</v>
      </c>
      <c r="U43" s="20">
        <v>188</v>
      </c>
      <c r="V43" s="22">
        <v>14.100000000000001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23.2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0.45</v>
      </c>
      <c r="O44" s="20">
        <v>0.9</v>
      </c>
      <c r="P44" s="20">
        <v>0</v>
      </c>
      <c r="Q44" s="20">
        <v>0</v>
      </c>
      <c r="R44" s="21">
        <v>1.35</v>
      </c>
      <c r="S44" s="20">
        <v>0</v>
      </c>
      <c r="T44" s="20">
        <v>75</v>
      </c>
      <c r="U44" s="20">
        <v>0</v>
      </c>
      <c r="V44" s="22">
        <v>7.5</v>
      </c>
      <c r="W44" s="20">
        <v>0</v>
      </c>
      <c r="X44" s="20">
        <v>0</v>
      </c>
      <c r="Y44" s="20">
        <v>0</v>
      </c>
      <c r="Z44" s="22">
        <v>0</v>
      </c>
      <c r="AA44" s="20">
        <v>13</v>
      </c>
      <c r="AB44" s="20">
        <v>0</v>
      </c>
      <c r="AC44" s="20">
        <v>13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10.3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6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6</v>
      </c>
      <c r="N47" s="20">
        <v>2.25</v>
      </c>
      <c r="O47" s="20">
        <v>2.4</v>
      </c>
      <c r="P47" s="20">
        <v>0</v>
      </c>
      <c r="Q47" s="20">
        <v>0</v>
      </c>
      <c r="R47" s="21">
        <v>4.6500000000000004</v>
      </c>
      <c r="S47" s="20">
        <v>167</v>
      </c>
      <c r="T47" s="20">
        <v>156</v>
      </c>
      <c r="U47" s="20">
        <v>139</v>
      </c>
      <c r="V47" s="22">
        <v>18.400000000000002</v>
      </c>
      <c r="W47" s="20">
        <v>0</v>
      </c>
      <c r="X47" s="20">
        <v>0</v>
      </c>
      <c r="Y47" s="20">
        <v>0</v>
      </c>
      <c r="Z47" s="22">
        <v>0</v>
      </c>
      <c r="AA47" s="20">
        <v>5</v>
      </c>
      <c r="AB47" s="20">
        <v>12</v>
      </c>
      <c r="AC47" s="20">
        <v>5</v>
      </c>
      <c r="AD47" s="22">
        <v>1.2000000000000002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1.5</v>
      </c>
      <c r="AT47" s="21">
        <v>31.8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4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4</v>
      </c>
      <c r="N48" s="20">
        <v>0.6</v>
      </c>
      <c r="O48" s="20">
        <v>0.6</v>
      </c>
      <c r="P48" s="20">
        <v>0</v>
      </c>
      <c r="Q48" s="20">
        <v>0</v>
      </c>
      <c r="R48" s="21">
        <v>1.2</v>
      </c>
      <c r="S48" s="20">
        <v>97</v>
      </c>
      <c r="T48" s="20">
        <v>74</v>
      </c>
      <c r="U48" s="20">
        <v>105</v>
      </c>
      <c r="V48" s="22">
        <v>6.6000000000000005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14</v>
      </c>
      <c r="AC48" s="20">
        <v>0</v>
      </c>
      <c r="AD48" s="22">
        <v>1.4000000000000001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13.2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4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6</v>
      </c>
      <c r="N49" s="20">
        <v>2.4</v>
      </c>
      <c r="O49" s="20">
        <v>1.05</v>
      </c>
      <c r="P49" s="20">
        <v>0</v>
      </c>
      <c r="Q49" s="20">
        <v>0</v>
      </c>
      <c r="R49" s="21">
        <v>3.45</v>
      </c>
      <c r="S49" s="20">
        <v>93</v>
      </c>
      <c r="T49" s="20">
        <v>109</v>
      </c>
      <c r="U49" s="20">
        <v>90</v>
      </c>
      <c r="V49" s="22">
        <v>11.200000000000001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0.6</v>
      </c>
      <c r="AT49" s="21">
        <v>21.3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2.8500000000000005</v>
      </c>
      <c r="O50" s="20">
        <v>0</v>
      </c>
      <c r="P50" s="20">
        <v>0</v>
      </c>
      <c r="Q50" s="20">
        <v>0</v>
      </c>
      <c r="R50" s="21">
        <v>2.8500000000000005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3.3</v>
      </c>
      <c r="AT50" s="21">
        <v>6.2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4.05</v>
      </c>
      <c r="O51" s="20">
        <v>5.2499999999999991</v>
      </c>
      <c r="P51" s="20">
        <v>0</v>
      </c>
      <c r="Q51" s="20">
        <v>0</v>
      </c>
      <c r="R51" s="21">
        <v>9.2999999999999989</v>
      </c>
      <c r="S51" s="20">
        <v>28</v>
      </c>
      <c r="T51" s="20">
        <v>0</v>
      </c>
      <c r="U51" s="20">
        <v>0</v>
      </c>
      <c r="V51" s="22">
        <v>2.8000000000000003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0.6</v>
      </c>
      <c r="AT51" s="21">
        <v>12.7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3.9000000000000004</v>
      </c>
      <c r="O52" s="20">
        <v>1.05</v>
      </c>
      <c r="P52" s="20">
        <v>0</v>
      </c>
      <c r="Q52" s="20">
        <v>0</v>
      </c>
      <c r="R52" s="21">
        <v>4.95</v>
      </c>
      <c r="S52" s="20">
        <v>190</v>
      </c>
      <c r="T52" s="20">
        <v>204</v>
      </c>
      <c r="U52" s="20">
        <v>252</v>
      </c>
      <c r="V52" s="22">
        <v>14.200000000000001</v>
      </c>
      <c r="W52" s="20">
        <v>0</v>
      </c>
      <c r="X52" s="20">
        <v>0</v>
      </c>
      <c r="Y52" s="20">
        <v>0</v>
      </c>
      <c r="Z52" s="22">
        <v>0</v>
      </c>
      <c r="AA52" s="20">
        <v>14</v>
      </c>
      <c r="AB52" s="20">
        <v>0</v>
      </c>
      <c r="AC52" s="20">
        <v>14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23.2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4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4</v>
      </c>
      <c r="N53" s="20">
        <v>0</v>
      </c>
      <c r="O53" s="20">
        <v>5.85</v>
      </c>
      <c r="P53" s="20">
        <v>0</v>
      </c>
      <c r="Q53" s="20">
        <v>1.25</v>
      </c>
      <c r="R53" s="21">
        <v>7.1</v>
      </c>
      <c r="S53" s="20">
        <v>67</v>
      </c>
      <c r="T53" s="20">
        <v>72</v>
      </c>
      <c r="U53" s="20">
        <v>55</v>
      </c>
      <c r="V53" s="22">
        <v>8.4</v>
      </c>
      <c r="W53" s="20">
        <v>0</v>
      </c>
      <c r="X53" s="20">
        <v>0</v>
      </c>
      <c r="Y53" s="20">
        <v>0</v>
      </c>
      <c r="Z53" s="22">
        <v>0</v>
      </c>
      <c r="AA53" s="20">
        <v>12</v>
      </c>
      <c r="AB53" s="20">
        <v>5</v>
      </c>
      <c r="AC53" s="20">
        <v>12</v>
      </c>
      <c r="AD53" s="22">
        <v>0.5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0.5</v>
      </c>
      <c r="AT53" s="21">
        <v>20.5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8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8</v>
      </c>
      <c r="N54" s="20">
        <v>1.65</v>
      </c>
      <c r="O54" s="20">
        <v>1.5</v>
      </c>
      <c r="P54" s="20">
        <v>0</v>
      </c>
      <c r="Q54" s="20">
        <v>0</v>
      </c>
      <c r="R54" s="21">
        <v>3.15</v>
      </c>
      <c r="S54" s="20">
        <v>13</v>
      </c>
      <c r="T54" s="20">
        <v>175</v>
      </c>
      <c r="U54" s="20">
        <v>188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64</v>
      </c>
      <c r="AB54" s="20">
        <v>0</v>
      </c>
      <c r="AC54" s="20">
        <v>64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11.7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4.8000000000000007</v>
      </c>
      <c r="O56" s="20">
        <v>1.7999999999999998</v>
      </c>
      <c r="P56" s="20">
        <v>0</v>
      </c>
      <c r="Q56" s="20">
        <v>0</v>
      </c>
      <c r="R56" s="21">
        <v>6.6000000000000005</v>
      </c>
      <c r="S56" s="20">
        <v>112</v>
      </c>
      <c r="T56" s="20">
        <v>70</v>
      </c>
      <c r="U56" s="20">
        <v>78</v>
      </c>
      <c r="V56" s="22">
        <v>10.4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1.2</v>
      </c>
      <c r="AT56" s="21">
        <v>18.2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2</v>
      </c>
      <c r="N57" s="20">
        <v>0.45</v>
      </c>
      <c r="O57" s="20">
        <v>0.6</v>
      </c>
      <c r="P57" s="20">
        <v>0</v>
      </c>
      <c r="Q57" s="20">
        <v>0</v>
      </c>
      <c r="R57" s="21">
        <v>1.05</v>
      </c>
      <c r="S57" s="20">
        <v>74</v>
      </c>
      <c r="T57" s="20">
        <v>97</v>
      </c>
      <c r="U57" s="20">
        <v>66</v>
      </c>
      <c r="V57" s="22">
        <v>10.5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13</v>
      </c>
      <c r="AC57" s="20">
        <v>0</v>
      </c>
      <c r="AD57" s="22">
        <v>1.3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0.6</v>
      </c>
      <c r="AT57" s="21">
        <v>15.5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4.6500000000000004</v>
      </c>
      <c r="O58" s="20">
        <v>0</v>
      </c>
      <c r="P58" s="20">
        <v>0</v>
      </c>
      <c r="Q58" s="20">
        <v>0</v>
      </c>
      <c r="R58" s="21">
        <v>4.6500000000000004</v>
      </c>
      <c r="S58" s="20">
        <v>151</v>
      </c>
      <c r="T58" s="20">
        <v>61</v>
      </c>
      <c r="U58" s="20">
        <v>133</v>
      </c>
      <c r="V58" s="22">
        <v>7.9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16.600000000000001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68</v>
      </c>
      <c r="F553" s="5">
        <f t="shared" si="11"/>
        <v>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80</v>
      </c>
      <c r="N553" s="5">
        <f t="shared" si="11"/>
        <v>96.90000000000002</v>
      </c>
      <c r="O553" s="5">
        <f t="shared" si="11"/>
        <v>52.499999999999993</v>
      </c>
      <c r="P553" s="5">
        <f t="shared" si="11"/>
        <v>5</v>
      </c>
      <c r="Q553" s="5">
        <f t="shared" si="11"/>
        <v>2.5</v>
      </c>
      <c r="R553" s="5">
        <f t="shared" si="11"/>
        <v>156.9</v>
      </c>
      <c r="S553" s="5">
        <f t="shared" si="11"/>
        <v>2595</v>
      </c>
      <c r="T553" s="5">
        <f t="shared" si="11"/>
        <v>2671</v>
      </c>
      <c r="U553" s="5"/>
      <c r="V553" s="5">
        <f>SUBTOTAL(9,V12:V552)</f>
        <v>265.69999999999993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117</v>
      </c>
      <c r="AB553" s="5">
        <f>SUBTOTAL(9,AB12:AB552)</f>
        <v>53</v>
      </c>
      <c r="AC553" s="5"/>
      <c r="AD553" s="5">
        <f>SUBTOTAL(9,AD12:AD552)</f>
        <v>5.3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19.100000000000001</v>
      </c>
      <c r="AT553" s="5">
        <f t="shared" si="12"/>
        <v>527.79999999999995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80" zoomScaleNormal="80" workbookViewId="0">
      <selection activeCell="B14" sqref="B14:AT5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143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22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22</v>
      </c>
      <c r="N10" s="4">
        <f t="shared" si="0"/>
        <v>4.1999999999999993</v>
      </c>
      <c r="O10" s="4">
        <f t="shared" si="0"/>
        <v>4.8</v>
      </c>
      <c r="P10" s="4">
        <f t="shared" si="0"/>
        <v>0</v>
      </c>
      <c r="Q10" s="4">
        <f t="shared" si="0"/>
        <v>0</v>
      </c>
      <c r="R10" s="4">
        <f t="shared" si="0"/>
        <v>9</v>
      </c>
      <c r="S10" s="4">
        <f t="shared" si="0"/>
        <v>238</v>
      </c>
      <c r="T10" s="4">
        <f t="shared" si="0"/>
        <v>238</v>
      </c>
      <c r="U10" s="4">
        <f t="shared" si="0"/>
        <v>238</v>
      </c>
      <c r="V10" s="4">
        <f t="shared" si="0"/>
        <v>23.8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54.8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54.8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15</v>
      </c>
      <c r="T16" s="20">
        <v>0</v>
      </c>
      <c r="U16" s="20">
        <v>15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0.6</v>
      </c>
      <c r="O28" s="20">
        <v>0.6</v>
      </c>
      <c r="P28" s="20">
        <v>0</v>
      </c>
      <c r="Q28" s="20">
        <v>0</v>
      </c>
      <c r="R28" s="21">
        <v>1.2</v>
      </c>
      <c r="S28" s="20">
        <v>55</v>
      </c>
      <c r="T28" s="20">
        <v>35</v>
      </c>
      <c r="U28" s="20">
        <v>55</v>
      </c>
      <c r="V28" s="22">
        <v>3.5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8.6999999999999993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0</v>
      </c>
      <c r="O29" s="20">
        <v>1.2</v>
      </c>
      <c r="P29" s="20">
        <v>0</v>
      </c>
      <c r="Q29" s="20">
        <v>0</v>
      </c>
      <c r="R29" s="21">
        <v>1.2</v>
      </c>
      <c r="S29" s="20">
        <v>32</v>
      </c>
      <c r="T29" s="20">
        <v>10</v>
      </c>
      <c r="U29" s="20">
        <v>32</v>
      </c>
      <c r="V29" s="22">
        <v>1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4.2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1.2</v>
      </c>
      <c r="O31" s="20">
        <v>0</v>
      </c>
      <c r="P31" s="20">
        <v>0</v>
      </c>
      <c r="Q31" s="20">
        <v>0</v>
      </c>
      <c r="R31" s="21">
        <v>1.2</v>
      </c>
      <c r="S31" s="20">
        <v>10</v>
      </c>
      <c r="T31" s="20">
        <v>32</v>
      </c>
      <c r="U31" s="20">
        <v>10</v>
      </c>
      <c r="V31" s="22">
        <v>3.2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6.4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6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0.6</v>
      </c>
      <c r="O39" s="20">
        <v>1.7999999999999998</v>
      </c>
      <c r="P39" s="20">
        <v>0</v>
      </c>
      <c r="Q39" s="20">
        <v>0</v>
      </c>
      <c r="R39" s="21">
        <v>2.4</v>
      </c>
      <c r="S39" s="20">
        <v>70</v>
      </c>
      <c r="T39" s="20">
        <v>0</v>
      </c>
      <c r="U39" s="20">
        <v>70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8.4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ht="37.5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2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26</v>
      </c>
      <c r="U47" s="20">
        <v>11</v>
      </c>
      <c r="V47" s="22">
        <v>1.5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3.5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52</v>
      </c>
      <c r="U52" s="20">
        <v>0</v>
      </c>
      <c r="V52" s="22">
        <v>5.2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5.2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1.2</v>
      </c>
      <c r="O53" s="20">
        <v>0</v>
      </c>
      <c r="P53" s="20">
        <v>0</v>
      </c>
      <c r="Q53" s="20">
        <v>0</v>
      </c>
      <c r="R53" s="21">
        <v>1.2</v>
      </c>
      <c r="S53" s="20">
        <v>11</v>
      </c>
      <c r="T53" s="20">
        <v>0</v>
      </c>
      <c r="U53" s="20">
        <v>0</v>
      </c>
      <c r="V53" s="22">
        <v>1.1000000000000001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2.2999999999999998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2</v>
      </c>
      <c r="N54" s="20">
        <v>0.6</v>
      </c>
      <c r="O54" s="20">
        <v>0</v>
      </c>
      <c r="P54" s="20">
        <v>0</v>
      </c>
      <c r="Q54" s="20">
        <v>0</v>
      </c>
      <c r="R54" s="21">
        <v>0.6</v>
      </c>
      <c r="S54" s="20">
        <v>35</v>
      </c>
      <c r="T54" s="20">
        <v>55</v>
      </c>
      <c r="U54" s="20">
        <v>35</v>
      </c>
      <c r="V54" s="22">
        <v>5.5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8.1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28</v>
      </c>
      <c r="U57" s="20">
        <v>0</v>
      </c>
      <c r="V57" s="22">
        <v>2.8000000000000003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2.8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2</v>
      </c>
      <c r="N58" s="20">
        <v>0</v>
      </c>
      <c r="O58" s="20">
        <v>1.2</v>
      </c>
      <c r="P58" s="20">
        <v>0</v>
      </c>
      <c r="Q58" s="20">
        <v>0</v>
      </c>
      <c r="R58" s="21">
        <v>1.2</v>
      </c>
      <c r="S58" s="20">
        <v>10</v>
      </c>
      <c r="T58" s="20">
        <v>0</v>
      </c>
      <c r="U58" s="20">
        <v>10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3.2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22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22</v>
      </c>
      <c r="N553" s="5">
        <f t="shared" si="11"/>
        <v>4.1999999999999993</v>
      </c>
      <c r="O553" s="5">
        <f t="shared" si="11"/>
        <v>4.8</v>
      </c>
      <c r="P553" s="5">
        <f t="shared" si="11"/>
        <v>0</v>
      </c>
      <c r="Q553" s="5">
        <f t="shared" si="11"/>
        <v>0</v>
      </c>
      <c r="R553" s="5">
        <f t="shared" si="11"/>
        <v>9</v>
      </c>
      <c r="S553" s="5">
        <f t="shared" si="11"/>
        <v>238</v>
      </c>
      <c r="T553" s="5">
        <f t="shared" si="11"/>
        <v>238</v>
      </c>
      <c r="U553" s="5"/>
      <c r="V553" s="5">
        <f>SUBTOTAL(9,V12:V552)</f>
        <v>23.8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54.8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N1" zoomScale="70" zoomScaleNormal="70" workbookViewId="0">
      <selection activeCell="B14" sqref="B14:AT5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6" t="s">
        <v>43</v>
      </c>
      <c r="B1" s="56"/>
      <c r="C1" s="56"/>
      <c r="D1" s="56"/>
      <c r="E1" s="56"/>
      <c r="F1" s="56"/>
      <c r="G1" s="56"/>
      <c r="AG1" s="57" t="s">
        <v>46</v>
      </c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</row>
    <row r="2" spans="1:47" ht="20.25" x14ac:dyDescent="0.3">
      <c r="A2" s="57" t="s">
        <v>44</v>
      </c>
      <c r="B2" s="57"/>
      <c r="C2" s="57"/>
      <c r="D2" s="57"/>
      <c r="E2" s="57"/>
      <c r="F2" s="57"/>
      <c r="G2" s="57"/>
      <c r="AG2" s="57" t="s">
        <v>47</v>
      </c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</row>
    <row r="3" spans="1:47" ht="20.25" x14ac:dyDescent="0.3">
      <c r="A3" s="57" t="s">
        <v>45</v>
      </c>
      <c r="B3" s="57"/>
      <c r="C3" s="57"/>
      <c r="D3" s="57"/>
      <c r="E3" s="57"/>
      <c r="F3" s="57"/>
      <c r="G3" s="57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9" t="s">
        <v>48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x14ac:dyDescent="0.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</row>
    <row r="7" spans="1:47" x14ac:dyDescent="0.3">
      <c r="A7" s="59" t="s">
        <v>144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</row>
    <row r="8" spans="1:47" x14ac:dyDescent="0.3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174</v>
      </c>
      <c r="F10" s="4">
        <f t="shared" si="0"/>
        <v>20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204</v>
      </c>
      <c r="N10" s="4">
        <f t="shared" si="0"/>
        <v>175.34999999999997</v>
      </c>
      <c r="O10" s="4">
        <f t="shared" si="0"/>
        <v>127.35</v>
      </c>
      <c r="P10" s="4">
        <f t="shared" si="0"/>
        <v>5</v>
      </c>
      <c r="Q10" s="4">
        <f t="shared" si="0"/>
        <v>2.5</v>
      </c>
      <c r="R10" s="4">
        <f t="shared" si="0"/>
        <v>310.2000000000001</v>
      </c>
      <c r="S10" s="4">
        <f t="shared" si="0"/>
        <v>5550</v>
      </c>
      <c r="T10" s="4">
        <f t="shared" si="0"/>
        <v>5626</v>
      </c>
      <c r="U10" s="4">
        <f t="shared" si="0"/>
        <v>5564</v>
      </c>
      <c r="V10" s="4">
        <f t="shared" si="0"/>
        <v>561.20000000000005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117</v>
      </c>
      <c r="AB10" s="4">
        <f t="shared" si="0"/>
        <v>53</v>
      </c>
      <c r="AC10" s="4">
        <f t="shared" si="0"/>
        <v>117</v>
      </c>
      <c r="AD10" s="4">
        <f t="shared" si="0"/>
        <v>5.3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36.4</v>
      </c>
      <c r="AT10" s="4">
        <f t="shared" si="0"/>
        <v>1118.4000000000003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1" t="s">
        <v>8</v>
      </c>
      <c r="AS11" s="51" t="s">
        <v>9</v>
      </c>
      <c r="AT11" s="55" t="s">
        <v>10</v>
      </c>
      <c r="AU11" s="6">
        <f>SUBTOTAL(9,AT:AT)</f>
        <v>1118.4000000000003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1"/>
      <c r="AS12" s="51"/>
      <c r="AT12" s="55"/>
      <c r="AU12" s="6"/>
    </row>
    <row r="13" spans="1:47" s="13" customFormat="1" ht="64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1"/>
      <c r="AS13" s="51"/>
      <c r="AT13" s="55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18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18</v>
      </c>
      <c r="N16" s="20">
        <v>9.4499999999999993</v>
      </c>
      <c r="O16" s="20">
        <v>7.65</v>
      </c>
      <c r="P16" s="20">
        <v>0</v>
      </c>
      <c r="Q16" s="20">
        <v>0</v>
      </c>
      <c r="R16" s="21">
        <v>17.100000000000001</v>
      </c>
      <c r="S16" s="20">
        <v>318</v>
      </c>
      <c r="T16" s="20">
        <v>281</v>
      </c>
      <c r="U16" s="20">
        <v>314</v>
      </c>
      <c r="V16" s="22">
        <v>28.500000000000004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</v>
      </c>
      <c r="AT16" s="21">
        <v>64.7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4.05</v>
      </c>
      <c r="O17" s="20">
        <v>6</v>
      </c>
      <c r="P17" s="20">
        <v>0</v>
      </c>
      <c r="Q17" s="20">
        <v>0</v>
      </c>
      <c r="R17" s="21">
        <v>10.049999999999999</v>
      </c>
      <c r="S17" s="20">
        <v>271</v>
      </c>
      <c r="T17" s="20">
        <v>299</v>
      </c>
      <c r="U17" s="20">
        <v>140</v>
      </c>
      <c r="V17" s="22">
        <v>43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1.1000000000000001</v>
      </c>
      <c r="AT17" s="21">
        <v>58.2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8.6999999999999993</v>
      </c>
      <c r="O19" s="20">
        <v>3.75</v>
      </c>
      <c r="P19" s="20">
        <v>0</v>
      </c>
      <c r="Q19" s="20">
        <v>0</v>
      </c>
      <c r="R19" s="21">
        <v>12.45</v>
      </c>
      <c r="S19" s="20">
        <v>167</v>
      </c>
      <c r="T19" s="20">
        <v>224</v>
      </c>
      <c r="U19" s="20">
        <v>279</v>
      </c>
      <c r="V19" s="22">
        <v>11.2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0.6</v>
      </c>
      <c r="AT19" s="21">
        <v>26.3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0.45</v>
      </c>
      <c r="O21" s="20">
        <v>0</v>
      </c>
      <c r="P21" s="20">
        <v>0</v>
      </c>
      <c r="Q21" s="20">
        <v>0</v>
      </c>
      <c r="R21" s="21">
        <v>0.45</v>
      </c>
      <c r="S21" s="20">
        <v>0</v>
      </c>
      <c r="T21" s="20">
        <v>39</v>
      </c>
      <c r="U21" s="20">
        <v>0</v>
      </c>
      <c r="V21" s="22">
        <v>3.9000000000000004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9</v>
      </c>
      <c r="AC21" s="20">
        <v>0</v>
      </c>
      <c r="AD21" s="22">
        <v>0.9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1.5</v>
      </c>
      <c r="AT21" s="21">
        <v>6.8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12.149999999999999</v>
      </c>
      <c r="O24" s="20">
        <v>1.95</v>
      </c>
      <c r="P24" s="20">
        <v>0</v>
      </c>
      <c r="Q24" s="20">
        <v>1.25</v>
      </c>
      <c r="R24" s="21">
        <v>15.349999999999998</v>
      </c>
      <c r="S24" s="20">
        <v>157</v>
      </c>
      <c r="T24" s="20">
        <v>151</v>
      </c>
      <c r="U24" s="20">
        <v>152</v>
      </c>
      <c r="V24" s="22">
        <v>15.600000000000001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33.599999999999994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6.3000000000000007</v>
      </c>
      <c r="O25" s="20">
        <v>1.65</v>
      </c>
      <c r="P25" s="20">
        <v>0</v>
      </c>
      <c r="Q25" s="20">
        <v>0</v>
      </c>
      <c r="R25" s="21">
        <v>7.9500000000000011</v>
      </c>
      <c r="S25" s="20">
        <v>71</v>
      </c>
      <c r="T25" s="20">
        <v>71</v>
      </c>
      <c r="U25" s="20">
        <v>89</v>
      </c>
      <c r="V25" s="22">
        <v>5.3000000000000007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13.3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6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6</v>
      </c>
      <c r="N26" s="20">
        <v>5.85</v>
      </c>
      <c r="O26" s="20">
        <v>7.0500000000000007</v>
      </c>
      <c r="P26" s="20">
        <v>0</v>
      </c>
      <c r="Q26" s="20">
        <v>0</v>
      </c>
      <c r="R26" s="21">
        <v>12.9</v>
      </c>
      <c r="S26" s="20">
        <v>46</v>
      </c>
      <c r="T26" s="20">
        <v>30</v>
      </c>
      <c r="U26" s="20">
        <v>76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9</v>
      </c>
      <c r="AB26" s="20">
        <v>0</v>
      </c>
      <c r="AC26" s="20">
        <v>9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1.1000000000000001</v>
      </c>
      <c r="AT26" s="21">
        <v>20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3.6</v>
      </c>
      <c r="O27" s="20">
        <v>0</v>
      </c>
      <c r="P27" s="20">
        <v>0</v>
      </c>
      <c r="Q27" s="20">
        <v>0</v>
      </c>
      <c r="R27" s="21">
        <v>3.6</v>
      </c>
      <c r="S27" s="20">
        <v>69</v>
      </c>
      <c r="T27" s="20">
        <v>69</v>
      </c>
      <c r="U27" s="20">
        <v>65</v>
      </c>
      <c r="V27" s="22">
        <v>7.3000000000000007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10.9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6.6</v>
      </c>
      <c r="O28" s="20">
        <v>2.85</v>
      </c>
      <c r="P28" s="20">
        <v>0</v>
      </c>
      <c r="Q28" s="20">
        <v>0</v>
      </c>
      <c r="R28" s="21">
        <v>9.4499999999999993</v>
      </c>
      <c r="S28" s="20">
        <v>296</v>
      </c>
      <c r="T28" s="20">
        <v>193</v>
      </c>
      <c r="U28" s="20">
        <v>274</v>
      </c>
      <c r="V28" s="22">
        <v>21.5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0.6</v>
      </c>
      <c r="AT28" s="21">
        <v>35.599999999999994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16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16</v>
      </c>
      <c r="N29" s="20">
        <v>6.75</v>
      </c>
      <c r="O29" s="20">
        <v>6</v>
      </c>
      <c r="P29" s="20">
        <v>1.25</v>
      </c>
      <c r="Q29" s="20">
        <v>0</v>
      </c>
      <c r="R29" s="21">
        <v>14</v>
      </c>
      <c r="S29" s="20">
        <v>354</v>
      </c>
      <c r="T29" s="20">
        <v>324</v>
      </c>
      <c r="U29" s="20">
        <v>367</v>
      </c>
      <c r="V29" s="22">
        <v>31.1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4.8</v>
      </c>
      <c r="AT29" s="21">
        <v>66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8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8.5500000000000007</v>
      </c>
      <c r="O30" s="20">
        <v>4.95</v>
      </c>
      <c r="P30" s="20">
        <v>0</v>
      </c>
      <c r="Q30" s="20">
        <v>0</v>
      </c>
      <c r="R30" s="21">
        <v>13.5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0.6</v>
      </c>
      <c r="AT30" s="21">
        <v>26.1</v>
      </c>
      <c r="AU30" s="2"/>
    </row>
    <row r="31" spans="1:47" ht="37.5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8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8</v>
      </c>
      <c r="N31" s="20">
        <v>10.349999999999998</v>
      </c>
      <c r="O31" s="20">
        <v>1.65</v>
      </c>
      <c r="P31" s="20">
        <v>1.25</v>
      </c>
      <c r="Q31" s="20">
        <v>0</v>
      </c>
      <c r="R31" s="21">
        <v>13.25</v>
      </c>
      <c r="S31" s="20">
        <v>352</v>
      </c>
      <c r="T31" s="20">
        <v>290</v>
      </c>
      <c r="U31" s="20">
        <v>284</v>
      </c>
      <c r="V31" s="22">
        <v>35.800000000000004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57.6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0.6</v>
      </c>
      <c r="O32" s="20">
        <v>1.7999999999999998</v>
      </c>
      <c r="P32" s="20">
        <v>0</v>
      </c>
      <c r="Q32" s="20">
        <v>0</v>
      </c>
      <c r="R32" s="21">
        <v>2.4</v>
      </c>
      <c r="S32" s="20">
        <v>0</v>
      </c>
      <c r="T32" s="20">
        <v>53</v>
      </c>
      <c r="U32" s="20">
        <v>0</v>
      </c>
      <c r="V32" s="22">
        <v>5.3000000000000007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1.7</v>
      </c>
      <c r="AT32" s="21">
        <v>9.4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7.2000000000000011</v>
      </c>
      <c r="O33" s="20">
        <v>5.0999999999999996</v>
      </c>
      <c r="P33" s="20">
        <v>1.25</v>
      </c>
      <c r="Q33" s="20">
        <v>0</v>
      </c>
      <c r="R33" s="21">
        <v>13.55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0.6</v>
      </c>
      <c r="AT33" s="21">
        <v>14.2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4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8</v>
      </c>
      <c r="N35" s="20">
        <v>12</v>
      </c>
      <c r="O35" s="20">
        <v>2.5499999999999998</v>
      </c>
      <c r="P35" s="20">
        <v>1.25</v>
      </c>
      <c r="Q35" s="20">
        <v>0</v>
      </c>
      <c r="R35" s="21">
        <v>15.799999999999999</v>
      </c>
      <c r="S35" s="20">
        <v>217</v>
      </c>
      <c r="T35" s="20">
        <v>215</v>
      </c>
      <c r="U35" s="20">
        <v>232</v>
      </c>
      <c r="V35" s="22">
        <v>20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43.8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10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10</v>
      </c>
      <c r="N36" s="20">
        <v>2.85</v>
      </c>
      <c r="O36" s="20">
        <v>5.7</v>
      </c>
      <c r="P36" s="20">
        <v>0</v>
      </c>
      <c r="Q36" s="20">
        <v>0</v>
      </c>
      <c r="R36" s="21">
        <v>8.5500000000000007</v>
      </c>
      <c r="S36" s="20">
        <v>224</v>
      </c>
      <c r="T36" s="20">
        <v>140</v>
      </c>
      <c r="U36" s="20">
        <v>253</v>
      </c>
      <c r="V36" s="22">
        <v>11.1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1.2</v>
      </c>
      <c r="AT36" s="21">
        <v>30.9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4.6500000000000004</v>
      </c>
      <c r="O38" s="20">
        <v>1.65</v>
      </c>
      <c r="P38" s="20">
        <v>0</v>
      </c>
      <c r="Q38" s="20">
        <v>0</v>
      </c>
      <c r="R38" s="21">
        <v>6.3000000000000007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6.3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20</v>
      </c>
      <c r="F39" s="18">
        <v>4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26</v>
      </c>
      <c r="N39" s="20">
        <v>8.1</v>
      </c>
      <c r="O39" s="20">
        <v>9.3000000000000007</v>
      </c>
      <c r="P39" s="20">
        <v>0</v>
      </c>
      <c r="Q39" s="20">
        <v>0</v>
      </c>
      <c r="R39" s="21">
        <v>17.399999999999999</v>
      </c>
      <c r="S39" s="20">
        <v>466</v>
      </c>
      <c r="T39" s="20">
        <v>276</v>
      </c>
      <c r="U39" s="20">
        <v>412</v>
      </c>
      <c r="V39" s="22">
        <v>33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0.5</v>
      </c>
      <c r="AT39" s="21">
        <v>76.900000000000006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ht="37.5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4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4</v>
      </c>
      <c r="N43" s="20">
        <v>5.25</v>
      </c>
      <c r="O43" s="20">
        <v>4.5</v>
      </c>
      <c r="P43" s="20">
        <v>0</v>
      </c>
      <c r="Q43" s="20">
        <v>0</v>
      </c>
      <c r="R43" s="21">
        <v>9.75</v>
      </c>
      <c r="S43" s="20">
        <v>298</v>
      </c>
      <c r="T43" s="20">
        <v>421</v>
      </c>
      <c r="U43" s="20">
        <v>353</v>
      </c>
      <c r="V43" s="22">
        <v>36.6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0.5</v>
      </c>
      <c r="AT43" s="21">
        <v>50.9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0.45</v>
      </c>
      <c r="O44" s="20">
        <v>1.65</v>
      </c>
      <c r="P44" s="20">
        <v>0</v>
      </c>
      <c r="Q44" s="20">
        <v>0</v>
      </c>
      <c r="R44" s="21">
        <v>2.1</v>
      </c>
      <c r="S44" s="20">
        <v>0</v>
      </c>
      <c r="T44" s="20">
        <v>75</v>
      </c>
      <c r="U44" s="20">
        <v>0</v>
      </c>
      <c r="V44" s="22">
        <v>7.5</v>
      </c>
      <c r="W44" s="20">
        <v>0</v>
      </c>
      <c r="X44" s="20">
        <v>0</v>
      </c>
      <c r="Y44" s="20">
        <v>0</v>
      </c>
      <c r="Z44" s="22">
        <v>0</v>
      </c>
      <c r="AA44" s="20">
        <v>13</v>
      </c>
      <c r="AB44" s="20">
        <v>0</v>
      </c>
      <c r="AC44" s="20">
        <v>13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2</v>
      </c>
      <c r="AT44" s="21">
        <v>11.700000000000001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14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14</v>
      </c>
      <c r="N47" s="20">
        <v>5.25</v>
      </c>
      <c r="O47" s="20">
        <v>5.55</v>
      </c>
      <c r="P47" s="20">
        <v>0</v>
      </c>
      <c r="Q47" s="20">
        <v>0</v>
      </c>
      <c r="R47" s="21">
        <v>10.8</v>
      </c>
      <c r="S47" s="20">
        <v>296</v>
      </c>
      <c r="T47" s="20">
        <v>448</v>
      </c>
      <c r="U47" s="20">
        <v>307</v>
      </c>
      <c r="V47" s="22">
        <v>43.7</v>
      </c>
      <c r="W47" s="20">
        <v>0</v>
      </c>
      <c r="X47" s="20">
        <v>0</v>
      </c>
      <c r="Y47" s="20">
        <v>0</v>
      </c>
      <c r="Z47" s="22">
        <v>0</v>
      </c>
      <c r="AA47" s="20">
        <v>5</v>
      </c>
      <c r="AB47" s="20">
        <v>12</v>
      </c>
      <c r="AC47" s="20">
        <v>5</v>
      </c>
      <c r="AD47" s="22">
        <v>1.2000000000000002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3.3</v>
      </c>
      <c r="AT47" s="21">
        <v>73.099999999999994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10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10</v>
      </c>
      <c r="N48" s="20">
        <v>2.4</v>
      </c>
      <c r="O48" s="20">
        <v>0.6</v>
      </c>
      <c r="P48" s="20">
        <v>0</v>
      </c>
      <c r="Q48" s="20">
        <v>0</v>
      </c>
      <c r="R48" s="21">
        <v>3</v>
      </c>
      <c r="S48" s="20">
        <v>359</v>
      </c>
      <c r="T48" s="20">
        <v>89</v>
      </c>
      <c r="U48" s="20">
        <v>275</v>
      </c>
      <c r="V48" s="22">
        <v>17.3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14</v>
      </c>
      <c r="AC48" s="20">
        <v>0</v>
      </c>
      <c r="AD48" s="22">
        <v>1.4000000000000001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31.7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2</v>
      </c>
      <c r="F49" s="18">
        <v>4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8</v>
      </c>
      <c r="N49" s="20">
        <v>4.1999999999999993</v>
      </c>
      <c r="O49" s="20">
        <v>2.8499999999999996</v>
      </c>
      <c r="P49" s="20">
        <v>0</v>
      </c>
      <c r="Q49" s="20">
        <v>0</v>
      </c>
      <c r="R49" s="21">
        <v>7.05</v>
      </c>
      <c r="S49" s="20">
        <v>221</v>
      </c>
      <c r="T49" s="20">
        <v>260</v>
      </c>
      <c r="U49" s="20">
        <v>235</v>
      </c>
      <c r="V49" s="22">
        <v>24.6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1.1000000000000001</v>
      </c>
      <c r="AT49" s="21">
        <v>40.799999999999997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2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2</v>
      </c>
      <c r="N50" s="20">
        <v>5.25</v>
      </c>
      <c r="O50" s="20">
        <v>3.15</v>
      </c>
      <c r="P50" s="20">
        <v>0</v>
      </c>
      <c r="Q50" s="20">
        <v>0</v>
      </c>
      <c r="R50" s="21">
        <v>8.4</v>
      </c>
      <c r="S50" s="20">
        <v>17</v>
      </c>
      <c r="T50" s="20">
        <v>0</v>
      </c>
      <c r="U50" s="20">
        <v>17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4.0999999999999996</v>
      </c>
      <c r="AT50" s="21">
        <v>14.600000000000001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2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2</v>
      </c>
      <c r="N51" s="20">
        <v>4.95</v>
      </c>
      <c r="O51" s="20">
        <v>10.049999999999999</v>
      </c>
      <c r="P51" s="20">
        <v>0</v>
      </c>
      <c r="Q51" s="20">
        <v>0</v>
      </c>
      <c r="R51" s="21">
        <v>15</v>
      </c>
      <c r="S51" s="20">
        <v>28</v>
      </c>
      <c r="T51" s="20">
        <v>98</v>
      </c>
      <c r="U51" s="20">
        <v>29</v>
      </c>
      <c r="V51" s="22">
        <v>9.7000000000000011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1.4</v>
      </c>
      <c r="AT51" s="21">
        <v>28.1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8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8</v>
      </c>
      <c r="N52" s="20">
        <v>7.5</v>
      </c>
      <c r="O52" s="20">
        <v>1.65</v>
      </c>
      <c r="P52" s="20">
        <v>0</v>
      </c>
      <c r="Q52" s="20">
        <v>0</v>
      </c>
      <c r="R52" s="21">
        <v>9.15</v>
      </c>
      <c r="S52" s="20">
        <v>412</v>
      </c>
      <c r="T52" s="20">
        <v>514</v>
      </c>
      <c r="U52" s="20">
        <v>411</v>
      </c>
      <c r="V52" s="22">
        <v>51.500000000000007</v>
      </c>
      <c r="W52" s="20">
        <v>0</v>
      </c>
      <c r="X52" s="20">
        <v>0</v>
      </c>
      <c r="Y52" s="20">
        <v>0</v>
      </c>
      <c r="Z52" s="22">
        <v>0</v>
      </c>
      <c r="AA52" s="20">
        <v>14</v>
      </c>
      <c r="AB52" s="20">
        <v>0</v>
      </c>
      <c r="AC52" s="20">
        <v>14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68.7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8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8</v>
      </c>
      <c r="N53" s="20">
        <v>2.4</v>
      </c>
      <c r="O53" s="20">
        <v>10.95</v>
      </c>
      <c r="P53" s="20">
        <v>0</v>
      </c>
      <c r="Q53" s="20">
        <v>1.25</v>
      </c>
      <c r="R53" s="21">
        <v>14.599999999999998</v>
      </c>
      <c r="S53" s="20">
        <v>157</v>
      </c>
      <c r="T53" s="20">
        <v>184</v>
      </c>
      <c r="U53" s="20">
        <v>158</v>
      </c>
      <c r="V53" s="22">
        <v>18.300000000000004</v>
      </c>
      <c r="W53" s="20">
        <v>0</v>
      </c>
      <c r="X53" s="20">
        <v>0</v>
      </c>
      <c r="Y53" s="20">
        <v>0</v>
      </c>
      <c r="Z53" s="22">
        <v>0</v>
      </c>
      <c r="AA53" s="20">
        <v>12</v>
      </c>
      <c r="AB53" s="20">
        <v>5</v>
      </c>
      <c r="AC53" s="20">
        <v>12</v>
      </c>
      <c r="AD53" s="22">
        <v>0.5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2.2999999999999998</v>
      </c>
      <c r="AT53" s="21">
        <v>43.699999999999996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18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18</v>
      </c>
      <c r="N54" s="20">
        <v>2.25</v>
      </c>
      <c r="O54" s="20">
        <v>5.0999999999999996</v>
      </c>
      <c r="P54" s="20">
        <v>0</v>
      </c>
      <c r="Q54" s="20">
        <v>0</v>
      </c>
      <c r="R54" s="21">
        <v>7.35</v>
      </c>
      <c r="S54" s="20">
        <v>217</v>
      </c>
      <c r="T54" s="20">
        <v>411</v>
      </c>
      <c r="U54" s="20">
        <v>348</v>
      </c>
      <c r="V54" s="22">
        <v>28</v>
      </c>
      <c r="W54" s="20">
        <v>0</v>
      </c>
      <c r="X54" s="20">
        <v>0</v>
      </c>
      <c r="Y54" s="20">
        <v>0</v>
      </c>
      <c r="Z54" s="22">
        <v>0</v>
      </c>
      <c r="AA54" s="20">
        <v>64</v>
      </c>
      <c r="AB54" s="20">
        <v>0</v>
      </c>
      <c r="AC54" s="20">
        <v>64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53.9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9.6000000000000014</v>
      </c>
      <c r="O56" s="20">
        <v>4.1999999999999993</v>
      </c>
      <c r="P56" s="20">
        <v>0</v>
      </c>
      <c r="Q56" s="20">
        <v>0</v>
      </c>
      <c r="R56" s="21">
        <v>13.8</v>
      </c>
      <c r="S56" s="20">
        <v>187</v>
      </c>
      <c r="T56" s="20">
        <v>146</v>
      </c>
      <c r="U56" s="20">
        <v>173</v>
      </c>
      <c r="V56" s="22">
        <v>16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1.2</v>
      </c>
      <c r="AT56" s="21">
        <v>31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2</v>
      </c>
      <c r="N57" s="20">
        <v>2.4</v>
      </c>
      <c r="O57" s="20">
        <v>1.7999999999999998</v>
      </c>
      <c r="P57" s="20">
        <v>0</v>
      </c>
      <c r="Q57" s="20">
        <v>0</v>
      </c>
      <c r="R57" s="21">
        <v>4.2</v>
      </c>
      <c r="S57" s="20">
        <v>125</v>
      </c>
      <c r="T57" s="20">
        <v>160</v>
      </c>
      <c r="U57" s="20">
        <v>102</v>
      </c>
      <c r="V57" s="22">
        <v>18.3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13</v>
      </c>
      <c r="AC57" s="20">
        <v>0</v>
      </c>
      <c r="AD57" s="22">
        <v>1.3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3</v>
      </c>
      <c r="AT57" s="21">
        <v>28.900000000000002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12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12</v>
      </c>
      <c r="N58" s="20">
        <v>5.25</v>
      </c>
      <c r="O58" s="20">
        <v>5.7</v>
      </c>
      <c r="P58" s="20">
        <v>0</v>
      </c>
      <c r="Q58" s="20">
        <v>0</v>
      </c>
      <c r="R58" s="21">
        <v>10.95</v>
      </c>
      <c r="S58" s="20">
        <v>225</v>
      </c>
      <c r="T58" s="20">
        <v>165</v>
      </c>
      <c r="U58" s="20">
        <v>219</v>
      </c>
      <c r="V58" s="22">
        <v>17.100000000000001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0.6</v>
      </c>
      <c r="AT58" s="21">
        <v>40.700000000000003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174</v>
      </c>
      <c r="F553" s="5">
        <f t="shared" si="11"/>
        <v>20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204</v>
      </c>
      <c r="N553" s="5">
        <f t="shared" si="11"/>
        <v>175.34999999999997</v>
      </c>
      <c r="O553" s="5">
        <f t="shared" si="11"/>
        <v>127.35</v>
      </c>
      <c r="P553" s="5">
        <f t="shared" si="11"/>
        <v>5</v>
      </c>
      <c r="Q553" s="5">
        <f t="shared" si="11"/>
        <v>2.5</v>
      </c>
      <c r="R553" s="5">
        <f t="shared" si="11"/>
        <v>310.2000000000001</v>
      </c>
      <c r="S553" s="5">
        <f t="shared" si="11"/>
        <v>5550</v>
      </c>
      <c r="T553" s="5">
        <f t="shared" si="11"/>
        <v>5626</v>
      </c>
      <c r="U553" s="5"/>
      <c r="V553" s="5">
        <f>SUBTOTAL(9,V12:V552)</f>
        <v>561.20000000000005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117</v>
      </c>
      <c r="AB553" s="5">
        <f>SUBTOTAL(9,AB12:AB552)</f>
        <v>53</v>
      </c>
      <c r="AC553" s="5"/>
      <c r="AD553" s="5">
        <f>SUBTOTAL(9,AD12:AD552)</f>
        <v>5.3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36.4</v>
      </c>
      <c r="AT553" s="5">
        <f t="shared" si="12"/>
        <v>1118.4000000000003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11:A13"/>
    <mergeCell ref="B11:B13"/>
    <mergeCell ref="AG1:AT1"/>
    <mergeCell ref="AG2:AT2"/>
    <mergeCell ref="AG3:AT3"/>
    <mergeCell ref="A5:AT6"/>
    <mergeCell ref="A7:AT8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2020-11-10T03:55:42Z</dcterms:modified>
</cp:coreProperties>
</file>