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inh\"/>
    </mc:Choice>
  </mc:AlternateContent>
  <bookViews>
    <workbookView xWindow="0" yWindow="0" windowWidth="20490" windowHeight="68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62913"/>
</workbook>
</file>

<file path=xl/calcChain.xml><?xml version="1.0" encoding="utf-8"?>
<calcChain xmlns="http://schemas.openxmlformats.org/spreadsheetml/2006/main">
  <c r="H76" i="1" l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16" i="1"/>
  <c r="H21" i="1"/>
  <c r="H20" i="1" l="1"/>
  <c r="H19" i="1" l="1"/>
  <c r="H18" i="1"/>
  <c r="H17" i="1"/>
  <c r="H15" i="1"/>
  <c r="H14" i="1"/>
  <c r="I9" i="1"/>
  <c r="D83" i="1" l="1"/>
  <c r="D84" i="1"/>
  <c r="D82" i="1"/>
</calcChain>
</file>

<file path=xl/sharedStrings.xml><?xml version="1.0" encoding="utf-8"?>
<sst xmlns="http://schemas.openxmlformats.org/spreadsheetml/2006/main" count="284" uniqueCount="149">
  <si>
    <t>ĐẢNG ỦY TRƯỜNG CAO ĐẲNG</t>
  </si>
  <si>
    <t>CỘNG HÒA XÃ HỘI CHỦ NGHĨA VIỆT NAM</t>
  </si>
  <si>
    <t>LÝ TỰ TRỌNG TP. HỒ CHÍ MINH</t>
  </si>
  <si>
    <t>Độc lập - Tự do - Hạnh phúc</t>
  </si>
  <si>
    <t>TỔNG HỢP KẾT QUẢ CHẤM BÀI THU HOẠCH SAU KHI HỌC 
LỚP BỒI DƯỠNG CHÍNH TRỊ HÈ 2020</t>
  </si>
  <si>
    <t>Tổng số bài đã chấm:</t>
  </si>
  <si>
    <t>TT</t>
  </si>
  <si>
    <t>ĐƠN VỊ</t>
  </si>
  <si>
    <t>HỌ TÊN</t>
  </si>
  <si>
    <t>TÊN GIÁM KHẢO</t>
  </si>
  <si>
    <t xml:space="preserve">KẾT QUẢ </t>
  </si>
  <si>
    <t>GHI CHÚ</t>
  </si>
  <si>
    <t>ĐIỂM SỐ</t>
  </si>
  <si>
    <t xml:space="preserve">XẾP LOẠI </t>
  </si>
  <si>
    <t xml:space="preserve">Nguyễn Thị </t>
  </si>
  <si>
    <t>TM CHI BỘ 
BÍ THƯ</t>
  </si>
  <si>
    <t>Kết quả:</t>
  </si>
  <si>
    <t xml:space="preserve">Xếp loại Đạt: </t>
  </si>
  <si>
    <t xml:space="preserve">Xếp loại Khá: </t>
  </si>
  <si>
    <t xml:space="preserve">Xếp loại Tốt: </t>
  </si>
  <si>
    <t>Lý luận Chính trị</t>
  </si>
  <si>
    <t>Kinh tế</t>
  </si>
  <si>
    <t>Khoa học cơ bản</t>
  </si>
  <si>
    <t>Đinh Văn</t>
  </si>
  <si>
    <t>Đệ</t>
  </si>
  <si>
    <t xml:space="preserve">Đặng Thị Nhật </t>
  </si>
  <si>
    <t>Minh</t>
  </si>
  <si>
    <t>Trịnh Hoàng</t>
  </si>
  <si>
    <t>Hiệp</t>
  </si>
  <si>
    <t xml:space="preserve">Đỗ Thị </t>
  </si>
  <si>
    <t>Thơm</t>
  </si>
  <si>
    <t>Phạm Thi Thu</t>
  </si>
  <si>
    <t>Nga</t>
  </si>
  <si>
    <t xml:space="preserve">Nguyễn Thị Huyền </t>
  </si>
  <si>
    <t>Nguyễn Thanh</t>
  </si>
  <si>
    <t>Tú</t>
  </si>
  <si>
    <t>Giang Phi</t>
  </si>
  <si>
    <t>Hùng</t>
  </si>
  <si>
    <t>Trần Thị Hồng</t>
  </si>
  <si>
    <t>Thu</t>
  </si>
  <si>
    <t>Lê Thị Mai</t>
  </si>
  <si>
    <t>Hường</t>
  </si>
  <si>
    <t xml:space="preserve">Nguyễn Ngọc </t>
  </si>
  <si>
    <t>Quỳnh</t>
  </si>
  <si>
    <t>Lê Thị Hồng</t>
  </si>
  <si>
    <t>Vân</t>
  </si>
  <si>
    <t xml:space="preserve">Cao Thị Hồng </t>
  </si>
  <si>
    <t>Thắm</t>
  </si>
  <si>
    <t>Lữ Xuân</t>
  </si>
  <si>
    <t>Trang</t>
  </si>
  <si>
    <t xml:space="preserve">Bùi Thành </t>
  </si>
  <si>
    <t>Dũng</t>
  </si>
  <si>
    <t>Dinh</t>
  </si>
  <si>
    <t>Đinh Thị</t>
  </si>
  <si>
    <t>Huyên</t>
  </si>
  <si>
    <t xml:space="preserve">Nguyễn Anh </t>
  </si>
  <si>
    <t>Kiệt</t>
  </si>
  <si>
    <t>Trần Văn</t>
  </si>
  <si>
    <t>Lượng</t>
  </si>
  <si>
    <t>Đỗ Thị</t>
  </si>
  <si>
    <t>Ngát</t>
  </si>
  <si>
    <t>Hoàng Thị</t>
  </si>
  <si>
    <t>Phan Thị Thùy </t>
  </si>
  <si>
    <t>Phạm Thị</t>
  </si>
  <si>
    <t>Vinh</t>
  </si>
  <si>
    <t xml:space="preserve">Trần Thị Ngọc </t>
  </si>
  <si>
    <t>Dung</t>
  </si>
  <si>
    <t xml:space="preserve">Cao Xuân </t>
  </si>
  <si>
    <t>Giang</t>
  </si>
  <si>
    <t xml:space="preserve">Huỳnh Chí </t>
  </si>
  <si>
    <t xml:space="preserve">Giỏi </t>
  </si>
  <si>
    <t xml:space="preserve">Nguyễn Trọng </t>
  </si>
  <si>
    <t>Nghĩa</t>
  </si>
  <si>
    <t>Phạm Quỳnh</t>
  </si>
  <si>
    <t>Như</t>
  </si>
  <si>
    <t>Lê Thị Thu</t>
  </si>
  <si>
    <t>Thảo</t>
  </si>
  <si>
    <t xml:space="preserve">Võ Thị Kim </t>
  </si>
  <si>
    <t>Thư</t>
  </si>
  <si>
    <t>Lưu Thị</t>
  </si>
  <si>
    <t>Thúy</t>
  </si>
  <si>
    <t>Thủy</t>
  </si>
  <si>
    <t xml:space="preserve">Nguyễn Thị Minh </t>
  </si>
  <si>
    <t xml:space="preserve">Thùy   </t>
  </si>
  <si>
    <t>Nguyễn Mỹ</t>
  </si>
  <si>
    <t>Tiên</t>
  </si>
  <si>
    <t>Đào Anh</t>
  </si>
  <si>
    <t>Tuấn</t>
  </si>
  <si>
    <t xml:space="preserve">Bùi  Ánh </t>
  </si>
  <si>
    <t>Tuyết</t>
  </si>
  <si>
    <t>Lê Văn</t>
  </si>
  <si>
    <t>Bình</t>
  </si>
  <si>
    <t>Ngô Thanh</t>
  </si>
  <si>
    <t>Điền</t>
  </si>
  <si>
    <t>Nguyễn Văn</t>
  </si>
  <si>
    <t>Đông</t>
  </si>
  <si>
    <t>Nguyễn Phương</t>
  </si>
  <si>
    <t>Hà</t>
  </si>
  <si>
    <t>Nguyễn Thị Thu</t>
  </si>
  <si>
    <t>Hậu</t>
  </si>
  <si>
    <t>Phạm Thị Thu</t>
  </si>
  <si>
    <t>Hiền</t>
  </si>
  <si>
    <t>Lê Thái</t>
  </si>
  <si>
    <t>Dương Đức</t>
  </si>
  <si>
    <t>Kiên</t>
  </si>
  <si>
    <t>Võ Thị Hồng</t>
  </si>
  <si>
    <t>Lan</t>
  </si>
  <si>
    <t>Hà Như</t>
  </si>
  <si>
    <t>Mai</t>
  </si>
  <si>
    <t>Lê Minh</t>
  </si>
  <si>
    <t>Phong</t>
  </si>
  <si>
    <t>Nguyễn Mạnh</t>
  </si>
  <si>
    <t>Phương</t>
  </si>
  <si>
    <t>Tâm</t>
  </si>
  <si>
    <t>Nguyễn Phú</t>
  </si>
  <si>
    <t>Tân</t>
  </si>
  <si>
    <t>Nguyễn Thị Cẩm</t>
  </si>
  <si>
    <t>Thạch</t>
  </si>
  <si>
    <t xml:space="preserve">Lâm Thị Phương </t>
  </si>
  <si>
    <t>Nguyễn Đức</t>
  </si>
  <si>
    <t>Thắng</t>
  </si>
  <si>
    <t>Nguyễn Thị</t>
  </si>
  <si>
    <t>Vương Thanh</t>
  </si>
  <si>
    <t>Lê Nguyễn Mỹ</t>
  </si>
  <si>
    <t>Trâm</t>
  </si>
  <si>
    <t>Nguyễn Thị Bảo</t>
  </si>
  <si>
    <t>Trân</t>
  </si>
  <si>
    <t>Đặng Thị Kiến</t>
  </si>
  <si>
    <t>Trúc</t>
  </si>
  <si>
    <t>Trần Thanh</t>
  </si>
  <si>
    <t>Nguyễn Thị Thanh</t>
  </si>
  <si>
    <t>Trần Thị Ánh</t>
  </si>
  <si>
    <t>Trịnh Khắc</t>
  </si>
  <si>
    <t>Vũ</t>
  </si>
  <si>
    <t>Đảng viên Chi bộ 1</t>
  </si>
  <si>
    <t>Đặng Thị Nhật Minh</t>
  </si>
  <si>
    <t>Đỗ Thị Thơm</t>
  </si>
  <si>
    <t>Đinh Văn Đệ</t>
  </si>
  <si>
    <t>Nguyễn Thành</t>
  </si>
  <si>
    <t>Nam</t>
  </si>
  <si>
    <t>Danh sách có 63 thành viên.</t>
  </si>
  <si>
    <t>Tổng số bài: 63</t>
  </si>
  <si>
    <t>CẤP ỦY CHI BỘ 1</t>
  </si>
  <si>
    <t>1. Đ/C Đinh Văn Đệ - Đảng ủy viên;</t>
  </si>
  <si>
    <t xml:space="preserve">2. Đ/C Đăng Thị Nhật Minh - Bí thư chi bộ; </t>
  </si>
  <si>
    <t>3. Đ/C Trịnh Hoàng Hiệp - Phó bí thư chi bộ ;</t>
  </si>
  <si>
    <t xml:space="preserve">4 Đ/C Đỗ Thị Thơm - Chi ủy viên ; </t>
  </si>
  <si>
    <t>TP.Hồ Chí Minh, ngày14tháng10 năm 2020</t>
  </si>
  <si>
    <r>
      <t xml:space="preserve">CHI BỘ 1 </t>
    </r>
    <r>
      <rPr>
        <sz val="12"/>
        <rFont val="Times New Roman"/>
        <family val="1"/>
      </rPr>
      <t xml:space="preserve"> (gồm: khoa Khoa học cơ bản; khoa Lý luận Chính trị; khoa Kinh tế)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</si>
</sst>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4"/>
      <color theme="1"/>
      <name val="Times New Roman"/>
      <family val="2"/>
      <charset val="163"/>
    </font>
    <font>
      <sz val="10"/>
      <name val="Arial"/>
      <family val="2"/>
    </font>
    <font>
      <sz val="13"/>
      <name val="Times New Roman"/>
      <family val="1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u/>
      <sz val="12"/>
      <name val="Times New Roman"/>
      <family val="1"/>
    </font>
    <font>
      <sz val="11"/>
      <name val="Times New Roman"/>
      <family val="1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.5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sz val="14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2" fillId="0" borderId="0"/>
  </cellStyleXfs>
  <cellXfs count="98">
    <xf numFmtId="0" fontId="0" fillId="0" borderId="0" xfId="0"/>
    <xf numFmtId="0" fontId="4" fillId="2" borderId="1" xfId="1" applyFont="1" applyFill="1" applyBorder="1"/>
    <xf numFmtId="0" fontId="2" fillId="0" borderId="0" xfId="1" applyFont="1" applyFill="1"/>
    <xf numFmtId="0" fontId="6" fillId="0" borderId="0" xfId="1" applyFont="1" applyFill="1" applyAlignment="1">
      <alignment horizontal="center" vertical="center"/>
    </xf>
    <xf numFmtId="0" fontId="7" fillId="0" borderId="0" xfId="1" applyFont="1" applyFill="1" applyAlignment="1">
      <alignment vertical="center" wrapText="1"/>
    </xf>
    <xf numFmtId="0" fontId="5" fillId="0" borderId="0" xfId="1" applyFont="1" applyFill="1" applyAlignment="1">
      <alignment horizontal="left"/>
    </xf>
    <xf numFmtId="0" fontId="8" fillId="0" borderId="0" xfId="1" applyFont="1" applyFill="1"/>
    <xf numFmtId="0" fontId="9" fillId="0" borderId="0" xfId="1" applyFont="1" applyFill="1" applyAlignment="1">
      <alignment horizontal="center" vertical="center"/>
    </xf>
    <xf numFmtId="0" fontId="11" fillId="0" borderId="0" xfId="1" applyFont="1" applyFill="1" applyAlignment="1">
      <alignment horizontal="center"/>
    </xf>
    <xf numFmtId="0" fontId="11" fillId="0" borderId="0" xfId="1" applyFont="1" applyFill="1" applyAlignment="1">
      <alignment horizontal="left"/>
    </xf>
    <xf numFmtId="0" fontId="2" fillId="0" borderId="0" xfId="1" applyFont="1" applyFill="1" applyAlignment="1">
      <alignment horizontal="left" vertical="center"/>
    </xf>
    <xf numFmtId="0" fontId="12" fillId="0" borderId="0" xfId="1" applyFont="1" applyFill="1" applyAlignment="1">
      <alignment horizontal="center"/>
    </xf>
    <xf numFmtId="0" fontId="11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left" vertical="center"/>
    </xf>
    <xf numFmtId="0" fontId="8" fillId="0" borderId="0" xfId="1" applyFont="1" applyFill="1" applyAlignment="1">
      <alignment horizontal="left" vertical="center"/>
    </xf>
    <xf numFmtId="0" fontId="2" fillId="0" borderId="0" xfId="1" applyFont="1" applyFill="1" applyAlignment="1">
      <alignment horizontal="left"/>
    </xf>
    <xf numFmtId="0" fontId="2" fillId="0" borderId="0" xfId="1" applyFont="1" applyFill="1" applyAlignment="1">
      <alignment vertical="center"/>
    </xf>
    <xf numFmtId="0" fontId="9" fillId="0" borderId="0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horizontal="center" wrapText="1"/>
    </xf>
    <xf numFmtId="0" fontId="15" fillId="0" borderId="1" xfId="1" applyFont="1" applyFill="1" applyBorder="1" applyAlignment="1">
      <alignment horizontal="center" vertical="center"/>
    </xf>
    <xf numFmtId="0" fontId="13" fillId="0" borderId="1" xfId="1" applyFont="1" applyBorder="1" applyAlignment="1">
      <alignment horizontal="left" vertical="center"/>
    </xf>
    <xf numFmtId="0" fontId="13" fillId="0" borderId="1" xfId="1" applyFont="1" applyBorder="1" applyAlignment="1">
      <alignment horizontal="center" vertical="center"/>
    </xf>
    <xf numFmtId="0" fontId="9" fillId="0" borderId="1" xfId="1" applyFont="1" applyFill="1" applyBorder="1" applyAlignment="1">
      <alignment horizontal="left" wrapText="1"/>
    </xf>
    <xf numFmtId="0" fontId="3" fillId="0" borderId="0" xfId="1" applyFont="1" applyFill="1" applyAlignment="1">
      <alignment horizontal="center" wrapText="1"/>
    </xf>
    <xf numFmtId="0" fontId="13" fillId="0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9" fillId="0" borderId="0" xfId="1" applyFont="1" applyAlignment="1"/>
    <xf numFmtId="0" fontId="9" fillId="0" borderId="1" xfId="1" applyFont="1" applyBorder="1" applyAlignment="1">
      <alignment horizontal="left" wrapText="1"/>
    </xf>
    <xf numFmtId="0" fontId="16" fillId="3" borderId="1" xfId="1" applyFont="1" applyFill="1" applyBorder="1" applyAlignment="1">
      <alignment horizontal="left"/>
    </xf>
    <xf numFmtId="0" fontId="9" fillId="3" borderId="1" xfId="1" applyFont="1" applyFill="1" applyBorder="1" applyAlignment="1">
      <alignment horizontal="left"/>
    </xf>
    <xf numFmtId="0" fontId="17" fillId="0" borderId="1" xfId="1" applyFont="1" applyFill="1" applyBorder="1" applyAlignment="1">
      <alignment horizontal="center" wrapText="1"/>
    </xf>
    <xf numFmtId="0" fontId="7" fillId="0" borderId="1" xfId="1" applyFont="1" applyBorder="1" applyAlignment="1">
      <alignment horizontal="left" wrapText="1"/>
    </xf>
    <xf numFmtId="0" fontId="18" fillId="0" borderId="0" xfId="1" applyFont="1" applyAlignment="1">
      <alignment vertical="center"/>
    </xf>
    <xf numFmtId="0" fontId="18" fillId="0" borderId="0" xfId="1" applyFont="1"/>
    <xf numFmtId="0" fontId="14" fillId="0" borderId="0" xfId="1" applyFont="1" applyAlignment="1">
      <alignment horizontal="left"/>
    </xf>
    <xf numFmtId="0" fontId="19" fillId="0" borderId="0" xfId="1" applyFont="1"/>
    <xf numFmtId="0" fontId="9" fillId="0" borderId="0" xfId="1" applyFont="1"/>
    <xf numFmtId="0" fontId="3" fillId="0" borderId="0" xfId="1" applyFont="1" applyAlignment="1">
      <alignment horizontal="left"/>
    </xf>
    <xf numFmtId="0" fontId="9" fillId="0" borderId="0" xfId="1" applyFont="1" applyAlignment="1">
      <alignment horizontal="center" vertical="center"/>
    </xf>
    <xf numFmtId="0" fontId="7" fillId="0" borderId="0" xfId="1" applyFont="1" applyAlignment="1">
      <alignment vertical="center" wrapText="1"/>
    </xf>
    <xf numFmtId="0" fontId="9" fillId="0" borderId="0" xfId="1" applyFont="1" applyAlignment="1">
      <alignment vertical="center"/>
    </xf>
    <xf numFmtId="0" fontId="18" fillId="0" borderId="0" xfId="1" applyFont="1" applyAlignment="1">
      <alignment horizontal="center"/>
    </xf>
    <xf numFmtId="0" fontId="3" fillId="0" borderId="0" xfId="1" applyFont="1" applyAlignment="1"/>
    <xf numFmtId="0" fontId="14" fillId="0" borderId="1" xfId="1" applyFont="1" applyBorder="1" applyAlignment="1">
      <alignment horizontal="center" vertical="center"/>
    </xf>
    <xf numFmtId="0" fontId="21" fillId="0" borderId="3" xfId="1" applyFont="1" applyFill="1" applyBorder="1" applyAlignment="1"/>
    <xf numFmtId="0" fontId="2" fillId="0" borderId="4" xfId="1" applyFont="1" applyBorder="1" applyAlignment="1">
      <alignment horizontal="left" wrapText="1"/>
    </xf>
    <xf numFmtId="0" fontId="21" fillId="0" borderId="3" xfId="1" applyFont="1" applyFill="1" applyBorder="1"/>
    <xf numFmtId="0" fontId="2" fillId="0" borderId="4" xfId="1" applyFont="1" applyBorder="1" applyAlignment="1">
      <alignment horizontal="left" vertical="center" wrapText="1"/>
    </xf>
    <xf numFmtId="0" fontId="20" fillId="0" borderId="3" xfId="1" applyFont="1" applyBorder="1" applyAlignment="1">
      <alignment vertical="center" wrapText="1"/>
    </xf>
    <xf numFmtId="0" fontId="20" fillId="0" borderId="4" xfId="1" applyFont="1" applyBorder="1" applyAlignment="1">
      <alignment horizontal="left" vertical="center"/>
    </xf>
    <xf numFmtId="0" fontId="20" fillId="0" borderId="3" xfId="1" applyFont="1" applyBorder="1" applyAlignment="1">
      <alignment horizontal="left" vertical="center"/>
    </xf>
    <xf numFmtId="0" fontId="20" fillId="0" borderId="3" xfId="1" applyFont="1" applyBorder="1" applyAlignment="1">
      <alignment vertical="center"/>
    </xf>
    <xf numFmtId="0" fontId="20" fillId="0" borderId="3" xfId="1" applyFont="1" applyBorder="1"/>
    <xf numFmtId="0" fontId="23" fillId="3" borderId="5" xfId="2" applyFont="1" applyFill="1" applyBorder="1"/>
    <xf numFmtId="0" fontId="23" fillId="3" borderId="6" xfId="2" applyFont="1" applyFill="1" applyBorder="1"/>
    <xf numFmtId="0" fontId="23" fillId="3" borderId="3" xfId="2" applyFont="1" applyFill="1" applyBorder="1"/>
    <xf numFmtId="0" fontId="23" fillId="3" borderId="4" xfId="2" applyFont="1" applyFill="1" applyBorder="1"/>
    <xf numFmtId="0" fontId="23" fillId="3" borderId="7" xfId="2" applyFont="1" applyFill="1" applyBorder="1" applyAlignment="1"/>
    <xf numFmtId="0" fontId="23" fillId="3" borderId="8" xfId="2" applyFont="1" applyFill="1" applyBorder="1" applyAlignment="1"/>
    <xf numFmtId="0" fontId="23" fillId="3" borderId="7" xfId="2" applyFont="1" applyFill="1" applyBorder="1" applyAlignment="1">
      <alignment vertical="center"/>
    </xf>
    <xf numFmtId="0" fontId="23" fillId="3" borderId="8" xfId="2" applyFont="1" applyFill="1" applyBorder="1" applyAlignment="1">
      <alignment vertical="center"/>
    </xf>
    <xf numFmtId="0" fontId="20" fillId="0" borderId="3" xfId="0" applyFont="1" applyFill="1" applyBorder="1" applyAlignment="1">
      <alignment horizontal="left"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4" fillId="0" borderId="1" xfId="1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vertical="center"/>
    </xf>
    <xf numFmtId="0" fontId="20" fillId="3" borderId="4" xfId="0" applyFont="1" applyFill="1" applyBorder="1" applyAlignment="1">
      <alignment vertical="center"/>
    </xf>
    <xf numFmtId="0" fontId="20" fillId="3" borderId="3" xfId="0" applyFont="1" applyFill="1" applyBorder="1" applyAlignment="1">
      <alignment horizontal="left" vertical="center"/>
    </xf>
    <xf numFmtId="0" fontId="20" fillId="3" borderId="4" xfId="0" applyFont="1" applyFill="1" applyBorder="1" applyAlignment="1">
      <alignment horizontal="left" vertical="center"/>
    </xf>
    <xf numFmtId="0" fontId="20" fillId="0" borderId="5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 wrapText="1"/>
    </xf>
    <xf numFmtId="0" fontId="13" fillId="0" borderId="0" xfId="1" applyFont="1" applyFill="1" applyBorder="1" applyAlignment="1">
      <alignment horizontal="center" wrapText="1"/>
    </xf>
    <xf numFmtId="0" fontId="14" fillId="0" borderId="0" xfId="1" applyFont="1" applyBorder="1" applyAlignment="1">
      <alignment horizontal="center" vertical="center"/>
    </xf>
    <xf numFmtId="0" fontId="20" fillId="3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/>
    </xf>
    <xf numFmtId="0" fontId="13" fillId="0" borderId="2" xfId="1" applyFont="1" applyBorder="1" applyAlignment="1">
      <alignment horizontal="left" vertical="center"/>
    </xf>
    <xf numFmtId="0" fontId="9" fillId="0" borderId="2" xfId="1" applyFont="1" applyBorder="1" applyAlignment="1">
      <alignment horizontal="left" wrapText="1"/>
    </xf>
    <xf numFmtId="0" fontId="9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/>
    </xf>
    <xf numFmtId="0" fontId="5" fillId="0" borderId="0" xfId="1" applyFont="1" applyFill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0" fillId="0" borderId="0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left"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center" wrapText="1"/>
    </xf>
    <xf numFmtId="0" fontId="5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1263676</xdr:colOff>
      <xdr:row>2</xdr:row>
      <xdr:rowOff>0</xdr:rowOff>
    </xdr:from>
    <xdr:to>
      <xdr:col>8</xdr:col>
      <xdr:colOff>184946</xdr:colOff>
      <xdr:row>2</xdr:row>
      <xdr:rowOff>0</xdr:rowOff>
    </xdr:to>
    <xdr:cxnSp macro="">
      <xdr:nvCxnSpPr>
        <xdr:cNvPr id="2" name="Straight Connector 1">
          <a:extLst/>
        </xdr:cNvPr>
        <xdr:cNvCxnSpPr/>
      </xdr:nvCxnSpPr>
      <xdr:spPr>
        <a:xfrm>
          <a:off x="4559326" y="419100"/>
          <a:ext cx="18168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819150</xdr:colOff>
      <xdr:row>2</xdr:row>
      <xdr:rowOff>200025</xdr:rowOff>
    </xdr:from>
    <xdr:to>
      <xdr:col>3</xdr:col>
      <xdr:colOff>657225</xdr:colOff>
      <xdr:row>2</xdr:row>
      <xdr:rowOff>200026</xdr:rowOff>
    </xdr:to>
    <xdr:cxnSp macro="">
      <xdr:nvCxnSpPr>
        <xdr:cNvPr id="3" name="Straight Connector 2">
          <a:extLst/>
        </xdr:cNvPr>
        <xdr:cNvCxnSpPr/>
      </xdr:nvCxnSpPr>
      <xdr:spPr>
        <a:xfrm flipV="1">
          <a:off x="1114425" y="619125"/>
          <a:ext cx="8382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abSelected="1" workbookViewId="0">
      <selection activeCell="J1" sqref="J1"/>
    </sheetView>
  </sheetViews>
  <sheetFormatPr defaultRowHeight="15.75" x14ac:dyDescent="0.25"/>
  <cols>
    <col min="1" max="1" width="4.21875" style="36" customWidth="1"/>
    <col min="2" max="2" width="3.44140625" style="36" hidden="1" customWidth="1"/>
    <col min="3" max="3" width="12.6640625" style="37" customWidth="1"/>
    <col min="4" max="4" width="17.5546875" style="36" customWidth="1"/>
    <col min="5" max="5" width="8.21875" style="38" customWidth="1"/>
    <col min="6" max="6" width="15.77734375" style="35" customWidth="1"/>
    <col min="7" max="7" width="7.77734375" style="41" customWidth="1"/>
    <col min="8" max="8" width="11.44140625" style="41" customWidth="1"/>
    <col min="9" max="9" width="14.33203125" style="42" customWidth="1"/>
    <col min="10" max="216" width="8.88671875" style="36"/>
    <col min="217" max="218" width="3.44140625" style="36" customWidth="1"/>
    <col min="219" max="219" width="14.33203125" style="36" customWidth="1"/>
    <col min="220" max="220" width="14.21875" style="36" customWidth="1"/>
    <col min="221" max="222" width="7.109375" style="36" customWidth="1"/>
    <col min="223" max="223" width="17.33203125" style="36" customWidth="1"/>
    <col min="224" max="224" width="5.88671875" style="36" customWidth="1"/>
    <col min="225" max="225" width="8.88671875" style="36" customWidth="1"/>
    <col min="226" max="226" width="13.44140625" style="36" customWidth="1"/>
    <col min="227" max="256" width="8.88671875" style="36"/>
    <col min="257" max="257" width="3.44140625" style="36" customWidth="1"/>
    <col min="258" max="258" width="0" style="36" hidden="1" customWidth="1"/>
    <col min="259" max="259" width="11.6640625" style="36" bestFit="1" customWidth="1"/>
    <col min="260" max="260" width="16.21875" style="36" customWidth="1"/>
    <col min="261" max="261" width="7.109375" style="36" customWidth="1"/>
    <col min="262" max="262" width="16.6640625" style="36" customWidth="1"/>
    <col min="263" max="263" width="5.88671875" style="36" customWidth="1"/>
    <col min="264" max="264" width="11.21875" style="36" bestFit="1" customWidth="1"/>
    <col min="265" max="265" width="16.6640625" style="36" customWidth="1"/>
    <col min="266" max="472" width="8.88671875" style="36"/>
    <col min="473" max="474" width="3.44140625" style="36" customWidth="1"/>
    <col min="475" max="475" width="14.33203125" style="36" customWidth="1"/>
    <col min="476" max="476" width="14.21875" style="36" customWidth="1"/>
    <col min="477" max="478" width="7.109375" style="36" customWidth="1"/>
    <col min="479" max="479" width="17.33203125" style="36" customWidth="1"/>
    <col min="480" max="480" width="5.88671875" style="36" customWidth="1"/>
    <col min="481" max="481" width="8.88671875" style="36" customWidth="1"/>
    <col min="482" max="482" width="13.44140625" style="36" customWidth="1"/>
    <col min="483" max="512" width="8.88671875" style="36"/>
    <col min="513" max="513" width="3.44140625" style="36" customWidth="1"/>
    <col min="514" max="514" width="0" style="36" hidden="1" customWidth="1"/>
    <col min="515" max="515" width="11.6640625" style="36" bestFit="1" customWidth="1"/>
    <col min="516" max="516" width="16.21875" style="36" customWidth="1"/>
    <col min="517" max="517" width="7.109375" style="36" customWidth="1"/>
    <col min="518" max="518" width="16.6640625" style="36" customWidth="1"/>
    <col min="519" max="519" width="5.88671875" style="36" customWidth="1"/>
    <col min="520" max="520" width="11.21875" style="36" bestFit="1" customWidth="1"/>
    <col min="521" max="521" width="16.6640625" style="36" customWidth="1"/>
    <col min="522" max="728" width="8.88671875" style="36"/>
    <col min="729" max="730" width="3.44140625" style="36" customWidth="1"/>
    <col min="731" max="731" width="14.33203125" style="36" customWidth="1"/>
    <col min="732" max="732" width="14.21875" style="36" customWidth="1"/>
    <col min="733" max="734" width="7.109375" style="36" customWidth="1"/>
    <col min="735" max="735" width="17.33203125" style="36" customWidth="1"/>
    <col min="736" max="736" width="5.88671875" style="36" customWidth="1"/>
    <col min="737" max="737" width="8.88671875" style="36" customWidth="1"/>
    <col min="738" max="738" width="13.44140625" style="36" customWidth="1"/>
    <col min="739" max="768" width="8.88671875" style="36"/>
    <col min="769" max="769" width="3.44140625" style="36" customWidth="1"/>
    <col min="770" max="770" width="0" style="36" hidden="1" customWidth="1"/>
    <col min="771" max="771" width="11.6640625" style="36" bestFit="1" customWidth="1"/>
    <col min="772" max="772" width="16.21875" style="36" customWidth="1"/>
    <col min="773" max="773" width="7.109375" style="36" customWidth="1"/>
    <col min="774" max="774" width="16.6640625" style="36" customWidth="1"/>
    <col min="775" max="775" width="5.88671875" style="36" customWidth="1"/>
    <col min="776" max="776" width="11.21875" style="36" bestFit="1" customWidth="1"/>
    <col min="777" max="777" width="16.6640625" style="36" customWidth="1"/>
    <col min="778" max="984" width="8.88671875" style="36"/>
    <col min="985" max="986" width="3.44140625" style="36" customWidth="1"/>
    <col min="987" max="987" width="14.33203125" style="36" customWidth="1"/>
    <col min="988" max="988" width="14.21875" style="36" customWidth="1"/>
    <col min="989" max="990" width="7.109375" style="36" customWidth="1"/>
    <col min="991" max="991" width="17.33203125" style="36" customWidth="1"/>
    <col min="992" max="992" width="5.88671875" style="36" customWidth="1"/>
    <col min="993" max="993" width="8.88671875" style="36" customWidth="1"/>
    <col min="994" max="994" width="13.44140625" style="36" customWidth="1"/>
    <col min="995" max="1024" width="8.88671875" style="36"/>
    <col min="1025" max="1025" width="3.44140625" style="36" customWidth="1"/>
    <col min="1026" max="1026" width="0" style="36" hidden="1" customWidth="1"/>
    <col min="1027" max="1027" width="11.6640625" style="36" bestFit="1" customWidth="1"/>
    <col min="1028" max="1028" width="16.21875" style="36" customWidth="1"/>
    <col min="1029" max="1029" width="7.109375" style="36" customWidth="1"/>
    <col min="1030" max="1030" width="16.6640625" style="36" customWidth="1"/>
    <col min="1031" max="1031" width="5.88671875" style="36" customWidth="1"/>
    <col min="1032" max="1032" width="11.21875" style="36" bestFit="1" customWidth="1"/>
    <col min="1033" max="1033" width="16.6640625" style="36" customWidth="1"/>
    <col min="1034" max="1240" width="8.88671875" style="36"/>
    <col min="1241" max="1242" width="3.44140625" style="36" customWidth="1"/>
    <col min="1243" max="1243" width="14.33203125" style="36" customWidth="1"/>
    <col min="1244" max="1244" width="14.21875" style="36" customWidth="1"/>
    <col min="1245" max="1246" width="7.109375" style="36" customWidth="1"/>
    <col min="1247" max="1247" width="17.33203125" style="36" customWidth="1"/>
    <col min="1248" max="1248" width="5.88671875" style="36" customWidth="1"/>
    <col min="1249" max="1249" width="8.88671875" style="36" customWidth="1"/>
    <col min="1250" max="1250" width="13.44140625" style="36" customWidth="1"/>
    <col min="1251" max="1280" width="8.88671875" style="36"/>
    <col min="1281" max="1281" width="3.44140625" style="36" customWidth="1"/>
    <col min="1282" max="1282" width="0" style="36" hidden="1" customWidth="1"/>
    <col min="1283" max="1283" width="11.6640625" style="36" bestFit="1" customWidth="1"/>
    <col min="1284" max="1284" width="16.21875" style="36" customWidth="1"/>
    <col min="1285" max="1285" width="7.109375" style="36" customWidth="1"/>
    <col min="1286" max="1286" width="16.6640625" style="36" customWidth="1"/>
    <col min="1287" max="1287" width="5.88671875" style="36" customWidth="1"/>
    <col min="1288" max="1288" width="11.21875" style="36" bestFit="1" customWidth="1"/>
    <col min="1289" max="1289" width="16.6640625" style="36" customWidth="1"/>
    <col min="1290" max="1496" width="8.88671875" style="36"/>
    <col min="1497" max="1498" width="3.44140625" style="36" customWidth="1"/>
    <col min="1499" max="1499" width="14.33203125" style="36" customWidth="1"/>
    <col min="1500" max="1500" width="14.21875" style="36" customWidth="1"/>
    <col min="1501" max="1502" width="7.109375" style="36" customWidth="1"/>
    <col min="1503" max="1503" width="17.33203125" style="36" customWidth="1"/>
    <col min="1504" max="1504" width="5.88671875" style="36" customWidth="1"/>
    <col min="1505" max="1505" width="8.88671875" style="36" customWidth="1"/>
    <col min="1506" max="1506" width="13.44140625" style="36" customWidth="1"/>
    <col min="1507" max="1536" width="8.88671875" style="36"/>
    <col min="1537" max="1537" width="3.44140625" style="36" customWidth="1"/>
    <col min="1538" max="1538" width="0" style="36" hidden="1" customWidth="1"/>
    <col min="1539" max="1539" width="11.6640625" style="36" bestFit="1" customWidth="1"/>
    <col min="1540" max="1540" width="16.21875" style="36" customWidth="1"/>
    <col min="1541" max="1541" width="7.109375" style="36" customWidth="1"/>
    <col min="1542" max="1542" width="16.6640625" style="36" customWidth="1"/>
    <col min="1543" max="1543" width="5.88671875" style="36" customWidth="1"/>
    <col min="1544" max="1544" width="11.21875" style="36" bestFit="1" customWidth="1"/>
    <col min="1545" max="1545" width="16.6640625" style="36" customWidth="1"/>
    <col min="1546" max="1752" width="8.88671875" style="36"/>
    <col min="1753" max="1754" width="3.44140625" style="36" customWidth="1"/>
    <col min="1755" max="1755" width="14.33203125" style="36" customWidth="1"/>
    <col min="1756" max="1756" width="14.21875" style="36" customWidth="1"/>
    <col min="1757" max="1758" width="7.109375" style="36" customWidth="1"/>
    <col min="1759" max="1759" width="17.33203125" style="36" customWidth="1"/>
    <col min="1760" max="1760" width="5.88671875" style="36" customWidth="1"/>
    <col min="1761" max="1761" width="8.88671875" style="36" customWidth="1"/>
    <col min="1762" max="1762" width="13.44140625" style="36" customWidth="1"/>
    <col min="1763" max="1792" width="8.88671875" style="36"/>
    <col min="1793" max="1793" width="3.44140625" style="36" customWidth="1"/>
    <col min="1794" max="1794" width="0" style="36" hidden="1" customWidth="1"/>
    <col min="1795" max="1795" width="11.6640625" style="36" bestFit="1" customWidth="1"/>
    <col min="1796" max="1796" width="16.21875" style="36" customWidth="1"/>
    <col min="1797" max="1797" width="7.109375" style="36" customWidth="1"/>
    <col min="1798" max="1798" width="16.6640625" style="36" customWidth="1"/>
    <col min="1799" max="1799" width="5.88671875" style="36" customWidth="1"/>
    <col min="1800" max="1800" width="11.21875" style="36" bestFit="1" customWidth="1"/>
    <col min="1801" max="1801" width="16.6640625" style="36" customWidth="1"/>
    <col min="1802" max="2008" width="8.88671875" style="36"/>
    <col min="2009" max="2010" width="3.44140625" style="36" customWidth="1"/>
    <col min="2011" max="2011" width="14.33203125" style="36" customWidth="1"/>
    <col min="2012" max="2012" width="14.21875" style="36" customWidth="1"/>
    <col min="2013" max="2014" width="7.109375" style="36" customWidth="1"/>
    <col min="2015" max="2015" width="17.33203125" style="36" customWidth="1"/>
    <col min="2016" max="2016" width="5.88671875" style="36" customWidth="1"/>
    <col min="2017" max="2017" width="8.88671875" style="36" customWidth="1"/>
    <col min="2018" max="2018" width="13.44140625" style="36" customWidth="1"/>
    <col min="2019" max="2048" width="8.88671875" style="36"/>
    <col min="2049" max="2049" width="3.44140625" style="36" customWidth="1"/>
    <col min="2050" max="2050" width="0" style="36" hidden="1" customWidth="1"/>
    <col min="2051" max="2051" width="11.6640625" style="36" bestFit="1" customWidth="1"/>
    <col min="2052" max="2052" width="16.21875" style="36" customWidth="1"/>
    <col min="2053" max="2053" width="7.109375" style="36" customWidth="1"/>
    <col min="2054" max="2054" width="16.6640625" style="36" customWidth="1"/>
    <col min="2055" max="2055" width="5.88671875" style="36" customWidth="1"/>
    <col min="2056" max="2056" width="11.21875" style="36" bestFit="1" customWidth="1"/>
    <col min="2057" max="2057" width="16.6640625" style="36" customWidth="1"/>
    <col min="2058" max="2264" width="8.88671875" style="36"/>
    <col min="2265" max="2266" width="3.44140625" style="36" customWidth="1"/>
    <col min="2267" max="2267" width="14.33203125" style="36" customWidth="1"/>
    <col min="2268" max="2268" width="14.21875" style="36" customWidth="1"/>
    <col min="2269" max="2270" width="7.109375" style="36" customWidth="1"/>
    <col min="2271" max="2271" width="17.33203125" style="36" customWidth="1"/>
    <col min="2272" max="2272" width="5.88671875" style="36" customWidth="1"/>
    <col min="2273" max="2273" width="8.88671875" style="36" customWidth="1"/>
    <col min="2274" max="2274" width="13.44140625" style="36" customWidth="1"/>
    <col min="2275" max="2304" width="8.88671875" style="36"/>
    <col min="2305" max="2305" width="3.44140625" style="36" customWidth="1"/>
    <col min="2306" max="2306" width="0" style="36" hidden="1" customWidth="1"/>
    <col min="2307" max="2307" width="11.6640625" style="36" bestFit="1" customWidth="1"/>
    <col min="2308" max="2308" width="16.21875" style="36" customWidth="1"/>
    <col min="2309" max="2309" width="7.109375" style="36" customWidth="1"/>
    <col min="2310" max="2310" width="16.6640625" style="36" customWidth="1"/>
    <col min="2311" max="2311" width="5.88671875" style="36" customWidth="1"/>
    <col min="2312" max="2312" width="11.21875" style="36" bestFit="1" customWidth="1"/>
    <col min="2313" max="2313" width="16.6640625" style="36" customWidth="1"/>
    <col min="2314" max="2520" width="8.88671875" style="36"/>
    <col min="2521" max="2522" width="3.44140625" style="36" customWidth="1"/>
    <col min="2523" max="2523" width="14.33203125" style="36" customWidth="1"/>
    <col min="2524" max="2524" width="14.21875" style="36" customWidth="1"/>
    <col min="2525" max="2526" width="7.109375" style="36" customWidth="1"/>
    <col min="2527" max="2527" width="17.33203125" style="36" customWidth="1"/>
    <col min="2528" max="2528" width="5.88671875" style="36" customWidth="1"/>
    <col min="2529" max="2529" width="8.88671875" style="36" customWidth="1"/>
    <col min="2530" max="2530" width="13.44140625" style="36" customWidth="1"/>
    <col min="2531" max="2560" width="8.88671875" style="36"/>
    <col min="2561" max="2561" width="3.44140625" style="36" customWidth="1"/>
    <col min="2562" max="2562" width="0" style="36" hidden="1" customWidth="1"/>
    <col min="2563" max="2563" width="11.6640625" style="36" bestFit="1" customWidth="1"/>
    <col min="2564" max="2564" width="16.21875" style="36" customWidth="1"/>
    <col min="2565" max="2565" width="7.109375" style="36" customWidth="1"/>
    <col min="2566" max="2566" width="16.6640625" style="36" customWidth="1"/>
    <col min="2567" max="2567" width="5.88671875" style="36" customWidth="1"/>
    <col min="2568" max="2568" width="11.21875" style="36" bestFit="1" customWidth="1"/>
    <col min="2569" max="2569" width="16.6640625" style="36" customWidth="1"/>
    <col min="2570" max="2776" width="8.88671875" style="36"/>
    <col min="2777" max="2778" width="3.44140625" style="36" customWidth="1"/>
    <col min="2779" max="2779" width="14.33203125" style="36" customWidth="1"/>
    <col min="2780" max="2780" width="14.21875" style="36" customWidth="1"/>
    <col min="2781" max="2782" width="7.109375" style="36" customWidth="1"/>
    <col min="2783" max="2783" width="17.33203125" style="36" customWidth="1"/>
    <col min="2784" max="2784" width="5.88671875" style="36" customWidth="1"/>
    <col min="2785" max="2785" width="8.88671875" style="36" customWidth="1"/>
    <col min="2786" max="2786" width="13.44140625" style="36" customWidth="1"/>
    <col min="2787" max="2816" width="8.88671875" style="36"/>
    <col min="2817" max="2817" width="3.44140625" style="36" customWidth="1"/>
    <col min="2818" max="2818" width="0" style="36" hidden="1" customWidth="1"/>
    <col min="2819" max="2819" width="11.6640625" style="36" bestFit="1" customWidth="1"/>
    <col min="2820" max="2820" width="16.21875" style="36" customWidth="1"/>
    <col min="2821" max="2821" width="7.109375" style="36" customWidth="1"/>
    <col min="2822" max="2822" width="16.6640625" style="36" customWidth="1"/>
    <col min="2823" max="2823" width="5.88671875" style="36" customWidth="1"/>
    <col min="2824" max="2824" width="11.21875" style="36" bestFit="1" customWidth="1"/>
    <col min="2825" max="2825" width="16.6640625" style="36" customWidth="1"/>
    <col min="2826" max="3032" width="8.88671875" style="36"/>
    <col min="3033" max="3034" width="3.44140625" style="36" customWidth="1"/>
    <col min="3035" max="3035" width="14.33203125" style="36" customWidth="1"/>
    <col min="3036" max="3036" width="14.21875" style="36" customWidth="1"/>
    <col min="3037" max="3038" width="7.109375" style="36" customWidth="1"/>
    <col min="3039" max="3039" width="17.33203125" style="36" customWidth="1"/>
    <col min="3040" max="3040" width="5.88671875" style="36" customWidth="1"/>
    <col min="3041" max="3041" width="8.88671875" style="36" customWidth="1"/>
    <col min="3042" max="3042" width="13.44140625" style="36" customWidth="1"/>
    <col min="3043" max="3072" width="8.88671875" style="36"/>
    <col min="3073" max="3073" width="3.44140625" style="36" customWidth="1"/>
    <col min="3074" max="3074" width="0" style="36" hidden="1" customWidth="1"/>
    <col min="3075" max="3075" width="11.6640625" style="36" bestFit="1" customWidth="1"/>
    <col min="3076" max="3076" width="16.21875" style="36" customWidth="1"/>
    <col min="3077" max="3077" width="7.109375" style="36" customWidth="1"/>
    <col min="3078" max="3078" width="16.6640625" style="36" customWidth="1"/>
    <col min="3079" max="3079" width="5.88671875" style="36" customWidth="1"/>
    <col min="3080" max="3080" width="11.21875" style="36" bestFit="1" customWidth="1"/>
    <col min="3081" max="3081" width="16.6640625" style="36" customWidth="1"/>
    <col min="3082" max="3288" width="8.88671875" style="36"/>
    <col min="3289" max="3290" width="3.44140625" style="36" customWidth="1"/>
    <col min="3291" max="3291" width="14.33203125" style="36" customWidth="1"/>
    <col min="3292" max="3292" width="14.21875" style="36" customWidth="1"/>
    <col min="3293" max="3294" width="7.109375" style="36" customWidth="1"/>
    <col min="3295" max="3295" width="17.33203125" style="36" customWidth="1"/>
    <col min="3296" max="3296" width="5.88671875" style="36" customWidth="1"/>
    <col min="3297" max="3297" width="8.88671875" style="36" customWidth="1"/>
    <col min="3298" max="3298" width="13.44140625" style="36" customWidth="1"/>
    <col min="3299" max="3328" width="8.88671875" style="36"/>
    <col min="3329" max="3329" width="3.44140625" style="36" customWidth="1"/>
    <col min="3330" max="3330" width="0" style="36" hidden="1" customWidth="1"/>
    <col min="3331" max="3331" width="11.6640625" style="36" bestFit="1" customWidth="1"/>
    <col min="3332" max="3332" width="16.21875" style="36" customWidth="1"/>
    <col min="3333" max="3333" width="7.109375" style="36" customWidth="1"/>
    <col min="3334" max="3334" width="16.6640625" style="36" customWidth="1"/>
    <col min="3335" max="3335" width="5.88671875" style="36" customWidth="1"/>
    <col min="3336" max="3336" width="11.21875" style="36" bestFit="1" customWidth="1"/>
    <col min="3337" max="3337" width="16.6640625" style="36" customWidth="1"/>
    <col min="3338" max="3544" width="8.88671875" style="36"/>
    <col min="3545" max="3546" width="3.44140625" style="36" customWidth="1"/>
    <col min="3547" max="3547" width="14.33203125" style="36" customWidth="1"/>
    <col min="3548" max="3548" width="14.21875" style="36" customWidth="1"/>
    <col min="3549" max="3550" width="7.109375" style="36" customWidth="1"/>
    <col min="3551" max="3551" width="17.33203125" style="36" customWidth="1"/>
    <col min="3552" max="3552" width="5.88671875" style="36" customWidth="1"/>
    <col min="3553" max="3553" width="8.88671875" style="36" customWidth="1"/>
    <col min="3554" max="3554" width="13.44140625" style="36" customWidth="1"/>
    <col min="3555" max="3584" width="8.88671875" style="36"/>
    <col min="3585" max="3585" width="3.44140625" style="36" customWidth="1"/>
    <col min="3586" max="3586" width="0" style="36" hidden="1" customWidth="1"/>
    <col min="3587" max="3587" width="11.6640625" style="36" bestFit="1" customWidth="1"/>
    <col min="3588" max="3588" width="16.21875" style="36" customWidth="1"/>
    <col min="3589" max="3589" width="7.109375" style="36" customWidth="1"/>
    <col min="3590" max="3590" width="16.6640625" style="36" customWidth="1"/>
    <col min="3591" max="3591" width="5.88671875" style="36" customWidth="1"/>
    <col min="3592" max="3592" width="11.21875" style="36" bestFit="1" customWidth="1"/>
    <col min="3593" max="3593" width="16.6640625" style="36" customWidth="1"/>
    <col min="3594" max="3800" width="8.88671875" style="36"/>
    <col min="3801" max="3802" width="3.44140625" style="36" customWidth="1"/>
    <col min="3803" max="3803" width="14.33203125" style="36" customWidth="1"/>
    <col min="3804" max="3804" width="14.21875" style="36" customWidth="1"/>
    <col min="3805" max="3806" width="7.109375" style="36" customWidth="1"/>
    <col min="3807" max="3807" width="17.33203125" style="36" customWidth="1"/>
    <col min="3808" max="3808" width="5.88671875" style="36" customWidth="1"/>
    <col min="3809" max="3809" width="8.88671875" style="36" customWidth="1"/>
    <col min="3810" max="3810" width="13.44140625" style="36" customWidth="1"/>
    <col min="3811" max="3840" width="8.88671875" style="36"/>
    <col min="3841" max="3841" width="3.44140625" style="36" customWidth="1"/>
    <col min="3842" max="3842" width="0" style="36" hidden="1" customWidth="1"/>
    <col min="3843" max="3843" width="11.6640625" style="36" bestFit="1" customWidth="1"/>
    <col min="3844" max="3844" width="16.21875" style="36" customWidth="1"/>
    <col min="3845" max="3845" width="7.109375" style="36" customWidth="1"/>
    <col min="3846" max="3846" width="16.6640625" style="36" customWidth="1"/>
    <col min="3847" max="3847" width="5.88671875" style="36" customWidth="1"/>
    <col min="3848" max="3848" width="11.21875" style="36" bestFit="1" customWidth="1"/>
    <col min="3849" max="3849" width="16.6640625" style="36" customWidth="1"/>
    <col min="3850" max="4056" width="8.88671875" style="36"/>
    <col min="4057" max="4058" width="3.44140625" style="36" customWidth="1"/>
    <col min="4059" max="4059" width="14.33203125" style="36" customWidth="1"/>
    <col min="4060" max="4060" width="14.21875" style="36" customWidth="1"/>
    <col min="4061" max="4062" width="7.109375" style="36" customWidth="1"/>
    <col min="4063" max="4063" width="17.33203125" style="36" customWidth="1"/>
    <col min="4064" max="4064" width="5.88671875" style="36" customWidth="1"/>
    <col min="4065" max="4065" width="8.88671875" style="36" customWidth="1"/>
    <col min="4066" max="4066" width="13.44140625" style="36" customWidth="1"/>
    <col min="4067" max="4096" width="8.88671875" style="36"/>
    <col min="4097" max="4097" width="3.44140625" style="36" customWidth="1"/>
    <col min="4098" max="4098" width="0" style="36" hidden="1" customWidth="1"/>
    <col min="4099" max="4099" width="11.6640625" style="36" bestFit="1" customWidth="1"/>
    <col min="4100" max="4100" width="16.21875" style="36" customWidth="1"/>
    <col min="4101" max="4101" width="7.109375" style="36" customWidth="1"/>
    <col min="4102" max="4102" width="16.6640625" style="36" customWidth="1"/>
    <col min="4103" max="4103" width="5.88671875" style="36" customWidth="1"/>
    <col min="4104" max="4104" width="11.21875" style="36" bestFit="1" customWidth="1"/>
    <col min="4105" max="4105" width="16.6640625" style="36" customWidth="1"/>
    <col min="4106" max="4312" width="8.88671875" style="36"/>
    <col min="4313" max="4314" width="3.44140625" style="36" customWidth="1"/>
    <col min="4315" max="4315" width="14.33203125" style="36" customWidth="1"/>
    <col min="4316" max="4316" width="14.21875" style="36" customWidth="1"/>
    <col min="4317" max="4318" width="7.109375" style="36" customWidth="1"/>
    <col min="4319" max="4319" width="17.33203125" style="36" customWidth="1"/>
    <col min="4320" max="4320" width="5.88671875" style="36" customWidth="1"/>
    <col min="4321" max="4321" width="8.88671875" style="36" customWidth="1"/>
    <col min="4322" max="4322" width="13.44140625" style="36" customWidth="1"/>
    <col min="4323" max="4352" width="8.88671875" style="36"/>
    <col min="4353" max="4353" width="3.44140625" style="36" customWidth="1"/>
    <col min="4354" max="4354" width="0" style="36" hidden="1" customWidth="1"/>
    <col min="4355" max="4355" width="11.6640625" style="36" bestFit="1" customWidth="1"/>
    <col min="4356" max="4356" width="16.21875" style="36" customWidth="1"/>
    <col min="4357" max="4357" width="7.109375" style="36" customWidth="1"/>
    <col min="4358" max="4358" width="16.6640625" style="36" customWidth="1"/>
    <col min="4359" max="4359" width="5.88671875" style="36" customWidth="1"/>
    <col min="4360" max="4360" width="11.21875" style="36" bestFit="1" customWidth="1"/>
    <col min="4361" max="4361" width="16.6640625" style="36" customWidth="1"/>
    <col min="4362" max="4568" width="8.88671875" style="36"/>
    <col min="4569" max="4570" width="3.44140625" style="36" customWidth="1"/>
    <col min="4571" max="4571" width="14.33203125" style="36" customWidth="1"/>
    <col min="4572" max="4572" width="14.21875" style="36" customWidth="1"/>
    <col min="4573" max="4574" width="7.109375" style="36" customWidth="1"/>
    <col min="4575" max="4575" width="17.33203125" style="36" customWidth="1"/>
    <col min="4576" max="4576" width="5.88671875" style="36" customWidth="1"/>
    <col min="4577" max="4577" width="8.88671875" style="36" customWidth="1"/>
    <col min="4578" max="4578" width="13.44140625" style="36" customWidth="1"/>
    <col min="4579" max="4608" width="8.88671875" style="36"/>
    <col min="4609" max="4609" width="3.44140625" style="36" customWidth="1"/>
    <col min="4610" max="4610" width="0" style="36" hidden="1" customWidth="1"/>
    <col min="4611" max="4611" width="11.6640625" style="36" bestFit="1" customWidth="1"/>
    <col min="4612" max="4612" width="16.21875" style="36" customWidth="1"/>
    <col min="4613" max="4613" width="7.109375" style="36" customWidth="1"/>
    <col min="4614" max="4614" width="16.6640625" style="36" customWidth="1"/>
    <col min="4615" max="4615" width="5.88671875" style="36" customWidth="1"/>
    <col min="4616" max="4616" width="11.21875" style="36" bestFit="1" customWidth="1"/>
    <col min="4617" max="4617" width="16.6640625" style="36" customWidth="1"/>
    <col min="4618" max="4824" width="8.88671875" style="36"/>
    <col min="4825" max="4826" width="3.44140625" style="36" customWidth="1"/>
    <col min="4827" max="4827" width="14.33203125" style="36" customWidth="1"/>
    <col min="4828" max="4828" width="14.21875" style="36" customWidth="1"/>
    <col min="4829" max="4830" width="7.109375" style="36" customWidth="1"/>
    <col min="4831" max="4831" width="17.33203125" style="36" customWidth="1"/>
    <col min="4832" max="4832" width="5.88671875" style="36" customWidth="1"/>
    <col min="4833" max="4833" width="8.88671875" style="36" customWidth="1"/>
    <col min="4834" max="4834" width="13.44140625" style="36" customWidth="1"/>
    <col min="4835" max="4864" width="8.88671875" style="36"/>
    <col min="4865" max="4865" width="3.44140625" style="36" customWidth="1"/>
    <col min="4866" max="4866" width="0" style="36" hidden="1" customWidth="1"/>
    <col min="4867" max="4867" width="11.6640625" style="36" bestFit="1" customWidth="1"/>
    <col min="4868" max="4868" width="16.21875" style="36" customWidth="1"/>
    <col min="4869" max="4869" width="7.109375" style="36" customWidth="1"/>
    <col min="4870" max="4870" width="16.6640625" style="36" customWidth="1"/>
    <col min="4871" max="4871" width="5.88671875" style="36" customWidth="1"/>
    <col min="4872" max="4872" width="11.21875" style="36" bestFit="1" customWidth="1"/>
    <col min="4873" max="4873" width="16.6640625" style="36" customWidth="1"/>
    <col min="4874" max="5080" width="8.88671875" style="36"/>
    <col min="5081" max="5082" width="3.44140625" style="36" customWidth="1"/>
    <col min="5083" max="5083" width="14.33203125" style="36" customWidth="1"/>
    <col min="5084" max="5084" width="14.21875" style="36" customWidth="1"/>
    <col min="5085" max="5086" width="7.109375" style="36" customWidth="1"/>
    <col min="5087" max="5087" width="17.33203125" style="36" customWidth="1"/>
    <col min="5088" max="5088" width="5.88671875" style="36" customWidth="1"/>
    <col min="5089" max="5089" width="8.88671875" style="36" customWidth="1"/>
    <col min="5090" max="5090" width="13.44140625" style="36" customWidth="1"/>
    <col min="5091" max="5120" width="8.88671875" style="36"/>
    <col min="5121" max="5121" width="3.44140625" style="36" customWidth="1"/>
    <col min="5122" max="5122" width="0" style="36" hidden="1" customWidth="1"/>
    <col min="5123" max="5123" width="11.6640625" style="36" bestFit="1" customWidth="1"/>
    <col min="5124" max="5124" width="16.21875" style="36" customWidth="1"/>
    <col min="5125" max="5125" width="7.109375" style="36" customWidth="1"/>
    <col min="5126" max="5126" width="16.6640625" style="36" customWidth="1"/>
    <col min="5127" max="5127" width="5.88671875" style="36" customWidth="1"/>
    <col min="5128" max="5128" width="11.21875" style="36" bestFit="1" customWidth="1"/>
    <col min="5129" max="5129" width="16.6640625" style="36" customWidth="1"/>
    <col min="5130" max="5336" width="8.88671875" style="36"/>
    <col min="5337" max="5338" width="3.44140625" style="36" customWidth="1"/>
    <col min="5339" max="5339" width="14.33203125" style="36" customWidth="1"/>
    <col min="5340" max="5340" width="14.21875" style="36" customWidth="1"/>
    <col min="5341" max="5342" width="7.109375" style="36" customWidth="1"/>
    <col min="5343" max="5343" width="17.33203125" style="36" customWidth="1"/>
    <col min="5344" max="5344" width="5.88671875" style="36" customWidth="1"/>
    <col min="5345" max="5345" width="8.88671875" style="36" customWidth="1"/>
    <col min="5346" max="5346" width="13.44140625" style="36" customWidth="1"/>
    <col min="5347" max="5376" width="8.88671875" style="36"/>
    <col min="5377" max="5377" width="3.44140625" style="36" customWidth="1"/>
    <col min="5378" max="5378" width="0" style="36" hidden="1" customWidth="1"/>
    <col min="5379" max="5379" width="11.6640625" style="36" bestFit="1" customWidth="1"/>
    <col min="5380" max="5380" width="16.21875" style="36" customWidth="1"/>
    <col min="5381" max="5381" width="7.109375" style="36" customWidth="1"/>
    <col min="5382" max="5382" width="16.6640625" style="36" customWidth="1"/>
    <col min="5383" max="5383" width="5.88671875" style="36" customWidth="1"/>
    <col min="5384" max="5384" width="11.21875" style="36" bestFit="1" customWidth="1"/>
    <col min="5385" max="5385" width="16.6640625" style="36" customWidth="1"/>
    <col min="5386" max="5592" width="8.88671875" style="36"/>
    <col min="5593" max="5594" width="3.44140625" style="36" customWidth="1"/>
    <col min="5595" max="5595" width="14.33203125" style="36" customWidth="1"/>
    <col min="5596" max="5596" width="14.21875" style="36" customWidth="1"/>
    <col min="5597" max="5598" width="7.109375" style="36" customWidth="1"/>
    <col min="5599" max="5599" width="17.33203125" style="36" customWidth="1"/>
    <col min="5600" max="5600" width="5.88671875" style="36" customWidth="1"/>
    <col min="5601" max="5601" width="8.88671875" style="36" customWidth="1"/>
    <col min="5602" max="5602" width="13.44140625" style="36" customWidth="1"/>
    <col min="5603" max="5632" width="8.88671875" style="36"/>
    <col min="5633" max="5633" width="3.44140625" style="36" customWidth="1"/>
    <col min="5634" max="5634" width="0" style="36" hidden="1" customWidth="1"/>
    <col min="5635" max="5635" width="11.6640625" style="36" bestFit="1" customWidth="1"/>
    <col min="5636" max="5636" width="16.21875" style="36" customWidth="1"/>
    <col min="5637" max="5637" width="7.109375" style="36" customWidth="1"/>
    <col min="5638" max="5638" width="16.6640625" style="36" customWidth="1"/>
    <col min="5639" max="5639" width="5.88671875" style="36" customWidth="1"/>
    <col min="5640" max="5640" width="11.21875" style="36" bestFit="1" customWidth="1"/>
    <col min="5641" max="5641" width="16.6640625" style="36" customWidth="1"/>
    <col min="5642" max="5848" width="8.88671875" style="36"/>
    <col min="5849" max="5850" width="3.44140625" style="36" customWidth="1"/>
    <col min="5851" max="5851" width="14.33203125" style="36" customWidth="1"/>
    <col min="5852" max="5852" width="14.21875" style="36" customWidth="1"/>
    <col min="5853" max="5854" width="7.109375" style="36" customWidth="1"/>
    <col min="5855" max="5855" width="17.33203125" style="36" customWidth="1"/>
    <col min="5856" max="5856" width="5.88671875" style="36" customWidth="1"/>
    <col min="5857" max="5857" width="8.88671875" style="36" customWidth="1"/>
    <col min="5858" max="5858" width="13.44140625" style="36" customWidth="1"/>
    <col min="5859" max="5888" width="8.88671875" style="36"/>
    <col min="5889" max="5889" width="3.44140625" style="36" customWidth="1"/>
    <col min="5890" max="5890" width="0" style="36" hidden="1" customWidth="1"/>
    <col min="5891" max="5891" width="11.6640625" style="36" bestFit="1" customWidth="1"/>
    <col min="5892" max="5892" width="16.21875" style="36" customWidth="1"/>
    <col min="5893" max="5893" width="7.109375" style="36" customWidth="1"/>
    <col min="5894" max="5894" width="16.6640625" style="36" customWidth="1"/>
    <col min="5895" max="5895" width="5.88671875" style="36" customWidth="1"/>
    <col min="5896" max="5896" width="11.21875" style="36" bestFit="1" customWidth="1"/>
    <col min="5897" max="5897" width="16.6640625" style="36" customWidth="1"/>
    <col min="5898" max="6104" width="8.88671875" style="36"/>
    <col min="6105" max="6106" width="3.44140625" style="36" customWidth="1"/>
    <col min="6107" max="6107" width="14.33203125" style="36" customWidth="1"/>
    <col min="6108" max="6108" width="14.21875" style="36" customWidth="1"/>
    <col min="6109" max="6110" width="7.109375" style="36" customWidth="1"/>
    <col min="6111" max="6111" width="17.33203125" style="36" customWidth="1"/>
    <col min="6112" max="6112" width="5.88671875" style="36" customWidth="1"/>
    <col min="6113" max="6113" width="8.88671875" style="36" customWidth="1"/>
    <col min="6114" max="6114" width="13.44140625" style="36" customWidth="1"/>
    <col min="6115" max="6144" width="8.88671875" style="36"/>
    <col min="6145" max="6145" width="3.44140625" style="36" customWidth="1"/>
    <col min="6146" max="6146" width="0" style="36" hidden="1" customWidth="1"/>
    <col min="6147" max="6147" width="11.6640625" style="36" bestFit="1" customWidth="1"/>
    <col min="6148" max="6148" width="16.21875" style="36" customWidth="1"/>
    <col min="6149" max="6149" width="7.109375" style="36" customWidth="1"/>
    <col min="6150" max="6150" width="16.6640625" style="36" customWidth="1"/>
    <col min="6151" max="6151" width="5.88671875" style="36" customWidth="1"/>
    <col min="6152" max="6152" width="11.21875" style="36" bestFit="1" customWidth="1"/>
    <col min="6153" max="6153" width="16.6640625" style="36" customWidth="1"/>
    <col min="6154" max="6360" width="8.88671875" style="36"/>
    <col min="6361" max="6362" width="3.44140625" style="36" customWidth="1"/>
    <col min="6363" max="6363" width="14.33203125" style="36" customWidth="1"/>
    <col min="6364" max="6364" width="14.21875" style="36" customWidth="1"/>
    <col min="6365" max="6366" width="7.109375" style="36" customWidth="1"/>
    <col min="6367" max="6367" width="17.33203125" style="36" customWidth="1"/>
    <col min="6368" max="6368" width="5.88671875" style="36" customWidth="1"/>
    <col min="6369" max="6369" width="8.88671875" style="36" customWidth="1"/>
    <col min="6370" max="6370" width="13.44140625" style="36" customWidth="1"/>
    <col min="6371" max="6400" width="8.88671875" style="36"/>
    <col min="6401" max="6401" width="3.44140625" style="36" customWidth="1"/>
    <col min="6402" max="6402" width="0" style="36" hidden="1" customWidth="1"/>
    <col min="6403" max="6403" width="11.6640625" style="36" bestFit="1" customWidth="1"/>
    <col min="6404" max="6404" width="16.21875" style="36" customWidth="1"/>
    <col min="6405" max="6405" width="7.109375" style="36" customWidth="1"/>
    <col min="6406" max="6406" width="16.6640625" style="36" customWidth="1"/>
    <col min="6407" max="6407" width="5.88671875" style="36" customWidth="1"/>
    <col min="6408" max="6408" width="11.21875" style="36" bestFit="1" customWidth="1"/>
    <col min="6409" max="6409" width="16.6640625" style="36" customWidth="1"/>
    <col min="6410" max="6616" width="8.88671875" style="36"/>
    <col min="6617" max="6618" width="3.44140625" style="36" customWidth="1"/>
    <col min="6619" max="6619" width="14.33203125" style="36" customWidth="1"/>
    <col min="6620" max="6620" width="14.21875" style="36" customWidth="1"/>
    <col min="6621" max="6622" width="7.109375" style="36" customWidth="1"/>
    <col min="6623" max="6623" width="17.33203125" style="36" customWidth="1"/>
    <col min="6624" max="6624" width="5.88671875" style="36" customWidth="1"/>
    <col min="6625" max="6625" width="8.88671875" style="36" customWidth="1"/>
    <col min="6626" max="6626" width="13.44140625" style="36" customWidth="1"/>
    <col min="6627" max="6656" width="8.88671875" style="36"/>
    <col min="6657" max="6657" width="3.44140625" style="36" customWidth="1"/>
    <col min="6658" max="6658" width="0" style="36" hidden="1" customWidth="1"/>
    <col min="6659" max="6659" width="11.6640625" style="36" bestFit="1" customWidth="1"/>
    <col min="6660" max="6660" width="16.21875" style="36" customWidth="1"/>
    <col min="6661" max="6661" width="7.109375" style="36" customWidth="1"/>
    <col min="6662" max="6662" width="16.6640625" style="36" customWidth="1"/>
    <col min="6663" max="6663" width="5.88671875" style="36" customWidth="1"/>
    <col min="6664" max="6664" width="11.21875" style="36" bestFit="1" customWidth="1"/>
    <col min="6665" max="6665" width="16.6640625" style="36" customWidth="1"/>
    <col min="6666" max="6872" width="8.88671875" style="36"/>
    <col min="6873" max="6874" width="3.44140625" style="36" customWidth="1"/>
    <col min="6875" max="6875" width="14.33203125" style="36" customWidth="1"/>
    <col min="6876" max="6876" width="14.21875" style="36" customWidth="1"/>
    <col min="6877" max="6878" width="7.109375" style="36" customWidth="1"/>
    <col min="6879" max="6879" width="17.33203125" style="36" customWidth="1"/>
    <col min="6880" max="6880" width="5.88671875" style="36" customWidth="1"/>
    <col min="6881" max="6881" width="8.88671875" style="36" customWidth="1"/>
    <col min="6882" max="6882" width="13.44140625" style="36" customWidth="1"/>
    <col min="6883" max="6912" width="8.88671875" style="36"/>
    <col min="6913" max="6913" width="3.44140625" style="36" customWidth="1"/>
    <col min="6914" max="6914" width="0" style="36" hidden="1" customWidth="1"/>
    <col min="6915" max="6915" width="11.6640625" style="36" bestFit="1" customWidth="1"/>
    <col min="6916" max="6916" width="16.21875" style="36" customWidth="1"/>
    <col min="6917" max="6917" width="7.109375" style="36" customWidth="1"/>
    <col min="6918" max="6918" width="16.6640625" style="36" customWidth="1"/>
    <col min="6919" max="6919" width="5.88671875" style="36" customWidth="1"/>
    <col min="6920" max="6920" width="11.21875" style="36" bestFit="1" customWidth="1"/>
    <col min="6921" max="6921" width="16.6640625" style="36" customWidth="1"/>
    <col min="6922" max="7128" width="8.88671875" style="36"/>
    <col min="7129" max="7130" width="3.44140625" style="36" customWidth="1"/>
    <col min="7131" max="7131" width="14.33203125" style="36" customWidth="1"/>
    <col min="7132" max="7132" width="14.21875" style="36" customWidth="1"/>
    <col min="7133" max="7134" width="7.109375" style="36" customWidth="1"/>
    <col min="7135" max="7135" width="17.33203125" style="36" customWidth="1"/>
    <col min="7136" max="7136" width="5.88671875" style="36" customWidth="1"/>
    <col min="7137" max="7137" width="8.88671875" style="36" customWidth="1"/>
    <col min="7138" max="7138" width="13.44140625" style="36" customWidth="1"/>
    <col min="7139" max="7168" width="8.88671875" style="36"/>
    <col min="7169" max="7169" width="3.44140625" style="36" customWidth="1"/>
    <col min="7170" max="7170" width="0" style="36" hidden="1" customWidth="1"/>
    <col min="7171" max="7171" width="11.6640625" style="36" bestFit="1" customWidth="1"/>
    <col min="7172" max="7172" width="16.21875" style="36" customWidth="1"/>
    <col min="7173" max="7173" width="7.109375" style="36" customWidth="1"/>
    <col min="7174" max="7174" width="16.6640625" style="36" customWidth="1"/>
    <col min="7175" max="7175" width="5.88671875" style="36" customWidth="1"/>
    <col min="7176" max="7176" width="11.21875" style="36" bestFit="1" customWidth="1"/>
    <col min="7177" max="7177" width="16.6640625" style="36" customWidth="1"/>
    <col min="7178" max="7384" width="8.88671875" style="36"/>
    <col min="7385" max="7386" width="3.44140625" style="36" customWidth="1"/>
    <col min="7387" max="7387" width="14.33203125" style="36" customWidth="1"/>
    <col min="7388" max="7388" width="14.21875" style="36" customWidth="1"/>
    <col min="7389" max="7390" width="7.109375" style="36" customWidth="1"/>
    <col min="7391" max="7391" width="17.33203125" style="36" customWidth="1"/>
    <col min="7392" max="7392" width="5.88671875" style="36" customWidth="1"/>
    <col min="7393" max="7393" width="8.88671875" style="36" customWidth="1"/>
    <col min="7394" max="7394" width="13.44140625" style="36" customWidth="1"/>
    <col min="7395" max="7424" width="8.88671875" style="36"/>
    <col min="7425" max="7425" width="3.44140625" style="36" customWidth="1"/>
    <col min="7426" max="7426" width="0" style="36" hidden="1" customWidth="1"/>
    <col min="7427" max="7427" width="11.6640625" style="36" bestFit="1" customWidth="1"/>
    <col min="7428" max="7428" width="16.21875" style="36" customWidth="1"/>
    <col min="7429" max="7429" width="7.109375" style="36" customWidth="1"/>
    <col min="7430" max="7430" width="16.6640625" style="36" customWidth="1"/>
    <col min="7431" max="7431" width="5.88671875" style="36" customWidth="1"/>
    <col min="7432" max="7432" width="11.21875" style="36" bestFit="1" customWidth="1"/>
    <col min="7433" max="7433" width="16.6640625" style="36" customWidth="1"/>
    <col min="7434" max="7640" width="8.88671875" style="36"/>
    <col min="7641" max="7642" width="3.44140625" style="36" customWidth="1"/>
    <col min="7643" max="7643" width="14.33203125" style="36" customWidth="1"/>
    <col min="7644" max="7644" width="14.21875" style="36" customWidth="1"/>
    <col min="7645" max="7646" width="7.109375" style="36" customWidth="1"/>
    <col min="7647" max="7647" width="17.33203125" style="36" customWidth="1"/>
    <col min="7648" max="7648" width="5.88671875" style="36" customWidth="1"/>
    <col min="7649" max="7649" width="8.88671875" style="36" customWidth="1"/>
    <col min="7650" max="7650" width="13.44140625" style="36" customWidth="1"/>
    <col min="7651" max="7680" width="8.88671875" style="36"/>
    <col min="7681" max="7681" width="3.44140625" style="36" customWidth="1"/>
    <col min="7682" max="7682" width="0" style="36" hidden="1" customWidth="1"/>
    <col min="7683" max="7683" width="11.6640625" style="36" bestFit="1" customWidth="1"/>
    <col min="7684" max="7684" width="16.21875" style="36" customWidth="1"/>
    <col min="7685" max="7685" width="7.109375" style="36" customWidth="1"/>
    <col min="7686" max="7686" width="16.6640625" style="36" customWidth="1"/>
    <col min="7687" max="7687" width="5.88671875" style="36" customWidth="1"/>
    <col min="7688" max="7688" width="11.21875" style="36" bestFit="1" customWidth="1"/>
    <col min="7689" max="7689" width="16.6640625" style="36" customWidth="1"/>
    <col min="7690" max="7896" width="8.88671875" style="36"/>
    <col min="7897" max="7898" width="3.44140625" style="36" customWidth="1"/>
    <col min="7899" max="7899" width="14.33203125" style="36" customWidth="1"/>
    <col min="7900" max="7900" width="14.21875" style="36" customWidth="1"/>
    <col min="7901" max="7902" width="7.109375" style="36" customWidth="1"/>
    <col min="7903" max="7903" width="17.33203125" style="36" customWidth="1"/>
    <col min="7904" max="7904" width="5.88671875" style="36" customWidth="1"/>
    <col min="7905" max="7905" width="8.88671875" style="36" customWidth="1"/>
    <col min="7906" max="7906" width="13.44140625" style="36" customWidth="1"/>
    <col min="7907" max="7936" width="8.88671875" style="36"/>
    <col min="7937" max="7937" width="3.44140625" style="36" customWidth="1"/>
    <col min="7938" max="7938" width="0" style="36" hidden="1" customWidth="1"/>
    <col min="7939" max="7939" width="11.6640625" style="36" bestFit="1" customWidth="1"/>
    <col min="7940" max="7940" width="16.21875" style="36" customWidth="1"/>
    <col min="7941" max="7941" width="7.109375" style="36" customWidth="1"/>
    <col min="7942" max="7942" width="16.6640625" style="36" customWidth="1"/>
    <col min="7943" max="7943" width="5.88671875" style="36" customWidth="1"/>
    <col min="7944" max="7944" width="11.21875" style="36" bestFit="1" customWidth="1"/>
    <col min="7945" max="7945" width="16.6640625" style="36" customWidth="1"/>
    <col min="7946" max="8152" width="8.88671875" style="36"/>
    <col min="8153" max="8154" width="3.44140625" style="36" customWidth="1"/>
    <col min="8155" max="8155" width="14.33203125" style="36" customWidth="1"/>
    <col min="8156" max="8156" width="14.21875" style="36" customWidth="1"/>
    <col min="8157" max="8158" width="7.109375" style="36" customWidth="1"/>
    <col min="8159" max="8159" width="17.33203125" style="36" customWidth="1"/>
    <col min="8160" max="8160" width="5.88671875" style="36" customWidth="1"/>
    <col min="8161" max="8161" width="8.88671875" style="36" customWidth="1"/>
    <col min="8162" max="8162" width="13.44140625" style="36" customWidth="1"/>
    <col min="8163" max="8192" width="8.88671875" style="36"/>
    <col min="8193" max="8193" width="3.44140625" style="36" customWidth="1"/>
    <col min="8194" max="8194" width="0" style="36" hidden="1" customWidth="1"/>
    <col min="8195" max="8195" width="11.6640625" style="36" bestFit="1" customWidth="1"/>
    <col min="8196" max="8196" width="16.21875" style="36" customWidth="1"/>
    <col min="8197" max="8197" width="7.109375" style="36" customWidth="1"/>
    <col min="8198" max="8198" width="16.6640625" style="36" customWidth="1"/>
    <col min="8199" max="8199" width="5.88671875" style="36" customWidth="1"/>
    <col min="8200" max="8200" width="11.21875" style="36" bestFit="1" customWidth="1"/>
    <col min="8201" max="8201" width="16.6640625" style="36" customWidth="1"/>
    <col min="8202" max="8408" width="8.88671875" style="36"/>
    <col min="8409" max="8410" width="3.44140625" style="36" customWidth="1"/>
    <col min="8411" max="8411" width="14.33203125" style="36" customWidth="1"/>
    <col min="8412" max="8412" width="14.21875" style="36" customWidth="1"/>
    <col min="8413" max="8414" width="7.109375" style="36" customWidth="1"/>
    <col min="8415" max="8415" width="17.33203125" style="36" customWidth="1"/>
    <col min="8416" max="8416" width="5.88671875" style="36" customWidth="1"/>
    <col min="8417" max="8417" width="8.88671875" style="36" customWidth="1"/>
    <col min="8418" max="8418" width="13.44140625" style="36" customWidth="1"/>
    <col min="8419" max="8448" width="8.88671875" style="36"/>
    <col min="8449" max="8449" width="3.44140625" style="36" customWidth="1"/>
    <col min="8450" max="8450" width="0" style="36" hidden="1" customWidth="1"/>
    <col min="8451" max="8451" width="11.6640625" style="36" bestFit="1" customWidth="1"/>
    <col min="8452" max="8452" width="16.21875" style="36" customWidth="1"/>
    <col min="8453" max="8453" width="7.109375" style="36" customWidth="1"/>
    <col min="8454" max="8454" width="16.6640625" style="36" customWidth="1"/>
    <col min="8455" max="8455" width="5.88671875" style="36" customWidth="1"/>
    <col min="8456" max="8456" width="11.21875" style="36" bestFit="1" customWidth="1"/>
    <col min="8457" max="8457" width="16.6640625" style="36" customWidth="1"/>
    <col min="8458" max="8664" width="8.88671875" style="36"/>
    <col min="8665" max="8666" width="3.44140625" style="36" customWidth="1"/>
    <col min="8667" max="8667" width="14.33203125" style="36" customWidth="1"/>
    <col min="8668" max="8668" width="14.21875" style="36" customWidth="1"/>
    <col min="8669" max="8670" width="7.109375" style="36" customWidth="1"/>
    <col min="8671" max="8671" width="17.33203125" style="36" customWidth="1"/>
    <col min="8672" max="8672" width="5.88671875" style="36" customWidth="1"/>
    <col min="8673" max="8673" width="8.88671875" style="36" customWidth="1"/>
    <col min="8674" max="8674" width="13.44140625" style="36" customWidth="1"/>
    <col min="8675" max="8704" width="8.88671875" style="36"/>
    <col min="8705" max="8705" width="3.44140625" style="36" customWidth="1"/>
    <col min="8706" max="8706" width="0" style="36" hidden="1" customWidth="1"/>
    <col min="8707" max="8707" width="11.6640625" style="36" bestFit="1" customWidth="1"/>
    <col min="8708" max="8708" width="16.21875" style="36" customWidth="1"/>
    <col min="8709" max="8709" width="7.109375" style="36" customWidth="1"/>
    <col min="8710" max="8710" width="16.6640625" style="36" customWidth="1"/>
    <col min="8711" max="8711" width="5.88671875" style="36" customWidth="1"/>
    <col min="8712" max="8712" width="11.21875" style="36" bestFit="1" customWidth="1"/>
    <col min="8713" max="8713" width="16.6640625" style="36" customWidth="1"/>
    <col min="8714" max="8920" width="8.88671875" style="36"/>
    <col min="8921" max="8922" width="3.44140625" style="36" customWidth="1"/>
    <col min="8923" max="8923" width="14.33203125" style="36" customWidth="1"/>
    <col min="8924" max="8924" width="14.21875" style="36" customWidth="1"/>
    <col min="8925" max="8926" width="7.109375" style="36" customWidth="1"/>
    <col min="8927" max="8927" width="17.33203125" style="36" customWidth="1"/>
    <col min="8928" max="8928" width="5.88671875" style="36" customWidth="1"/>
    <col min="8929" max="8929" width="8.88671875" style="36" customWidth="1"/>
    <col min="8930" max="8930" width="13.44140625" style="36" customWidth="1"/>
    <col min="8931" max="8960" width="8.88671875" style="36"/>
    <col min="8961" max="8961" width="3.44140625" style="36" customWidth="1"/>
    <col min="8962" max="8962" width="0" style="36" hidden="1" customWidth="1"/>
    <col min="8963" max="8963" width="11.6640625" style="36" bestFit="1" customWidth="1"/>
    <col min="8964" max="8964" width="16.21875" style="36" customWidth="1"/>
    <col min="8965" max="8965" width="7.109375" style="36" customWidth="1"/>
    <col min="8966" max="8966" width="16.6640625" style="36" customWidth="1"/>
    <col min="8967" max="8967" width="5.88671875" style="36" customWidth="1"/>
    <col min="8968" max="8968" width="11.21875" style="36" bestFit="1" customWidth="1"/>
    <col min="8969" max="8969" width="16.6640625" style="36" customWidth="1"/>
    <col min="8970" max="9176" width="8.88671875" style="36"/>
    <col min="9177" max="9178" width="3.44140625" style="36" customWidth="1"/>
    <col min="9179" max="9179" width="14.33203125" style="36" customWidth="1"/>
    <col min="9180" max="9180" width="14.21875" style="36" customWidth="1"/>
    <col min="9181" max="9182" width="7.109375" style="36" customWidth="1"/>
    <col min="9183" max="9183" width="17.33203125" style="36" customWidth="1"/>
    <col min="9184" max="9184" width="5.88671875" style="36" customWidth="1"/>
    <col min="9185" max="9185" width="8.88671875" style="36" customWidth="1"/>
    <col min="9186" max="9186" width="13.44140625" style="36" customWidth="1"/>
    <col min="9187" max="9216" width="8.88671875" style="36"/>
    <col min="9217" max="9217" width="3.44140625" style="36" customWidth="1"/>
    <col min="9218" max="9218" width="0" style="36" hidden="1" customWidth="1"/>
    <col min="9219" max="9219" width="11.6640625" style="36" bestFit="1" customWidth="1"/>
    <col min="9220" max="9220" width="16.21875" style="36" customWidth="1"/>
    <col min="9221" max="9221" width="7.109375" style="36" customWidth="1"/>
    <col min="9222" max="9222" width="16.6640625" style="36" customWidth="1"/>
    <col min="9223" max="9223" width="5.88671875" style="36" customWidth="1"/>
    <col min="9224" max="9224" width="11.21875" style="36" bestFit="1" customWidth="1"/>
    <col min="9225" max="9225" width="16.6640625" style="36" customWidth="1"/>
    <col min="9226" max="9432" width="8.88671875" style="36"/>
    <col min="9433" max="9434" width="3.44140625" style="36" customWidth="1"/>
    <col min="9435" max="9435" width="14.33203125" style="36" customWidth="1"/>
    <col min="9436" max="9436" width="14.21875" style="36" customWidth="1"/>
    <col min="9437" max="9438" width="7.109375" style="36" customWidth="1"/>
    <col min="9439" max="9439" width="17.33203125" style="36" customWidth="1"/>
    <col min="9440" max="9440" width="5.88671875" style="36" customWidth="1"/>
    <col min="9441" max="9441" width="8.88671875" style="36" customWidth="1"/>
    <col min="9442" max="9442" width="13.44140625" style="36" customWidth="1"/>
    <col min="9443" max="9472" width="8.88671875" style="36"/>
    <col min="9473" max="9473" width="3.44140625" style="36" customWidth="1"/>
    <col min="9474" max="9474" width="0" style="36" hidden="1" customWidth="1"/>
    <col min="9475" max="9475" width="11.6640625" style="36" bestFit="1" customWidth="1"/>
    <col min="9476" max="9476" width="16.21875" style="36" customWidth="1"/>
    <col min="9477" max="9477" width="7.109375" style="36" customWidth="1"/>
    <col min="9478" max="9478" width="16.6640625" style="36" customWidth="1"/>
    <col min="9479" max="9479" width="5.88671875" style="36" customWidth="1"/>
    <col min="9480" max="9480" width="11.21875" style="36" bestFit="1" customWidth="1"/>
    <col min="9481" max="9481" width="16.6640625" style="36" customWidth="1"/>
    <col min="9482" max="9688" width="8.88671875" style="36"/>
    <col min="9689" max="9690" width="3.44140625" style="36" customWidth="1"/>
    <col min="9691" max="9691" width="14.33203125" style="36" customWidth="1"/>
    <col min="9692" max="9692" width="14.21875" style="36" customWidth="1"/>
    <col min="9693" max="9694" width="7.109375" style="36" customWidth="1"/>
    <col min="9695" max="9695" width="17.33203125" style="36" customWidth="1"/>
    <col min="9696" max="9696" width="5.88671875" style="36" customWidth="1"/>
    <col min="9697" max="9697" width="8.88671875" style="36" customWidth="1"/>
    <col min="9698" max="9698" width="13.44140625" style="36" customWidth="1"/>
    <col min="9699" max="9728" width="8.88671875" style="36"/>
    <col min="9729" max="9729" width="3.44140625" style="36" customWidth="1"/>
    <col min="9730" max="9730" width="0" style="36" hidden="1" customWidth="1"/>
    <col min="9731" max="9731" width="11.6640625" style="36" bestFit="1" customWidth="1"/>
    <col min="9732" max="9732" width="16.21875" style="36" customWidth="1"/>
    <col min="9733" max="9733" width="7.109375" style="36" customWidth="1"/>
    <col min="9734" max="9734" width="16.6640625" style="36" customWidth="1"/>
    <col min="9735" max="9735" width="5.88671875" style="36" customWidth="1"/>
    <col min="9736" max="9736" width="11.21875" style="36" bestFit="1" customWidth="1"/>
    <col min="9737" max="9737" width="16.6640625" style="36" customWidth="1"/>
    <col min="9738" max="9944" width="8.88671875" style="36"/>
    <col min="9945" max="9946" width="3.44140625" style="36" customWidth="1"/>
    <col min="9947" max="9947" width="14.33203125" style="36" customWidth="1"/>
    <col min="9948" max="9948" width="14.21875" style="36" customWidth="1"/>
    <col min="9949" max="9950" width="7.109375" style="36" customWidth="1"/>
    <col min="9951" max="9951" width="17.33203125" style="36" customWidth="1"/>
    <col min="9952" max="9952" width="5.88671875" style="36" customWidth="1"/>
    <col min="9953" max="9953" width="8.88671875" style="36" customWidth="1"/>
    <col min="9954" max="9954" width="13.44140625" style="36" customWidth="1"/>
    <col min="9955" max="9984" width="8.88671875" style="36"/>
    <col min="9985" max="9985" width="3.44140625" style="36" customWidth="1"/>
    <col min="9986" max="9986" width="0" style="36" hidden="1" customWidth="1"/>
    <col min="9987" max="9987" width="11.6640625" style="36" bestFit="1" customWidth="1"/>
    <col min="9988" max="9988" width="16.21875" style="36" customWidth="1"/>
    <col min="9989" max="9989" width="7.109375" style="36" customWidth="1"/>
    <col min="9990" max="9990" width="16.6640625" style="36" customWidth="1"/>
    <col min="9991" max="9991" width="5.88671875" style="36" customWidth="1"/>
    <col min="9992" max="9992" width="11.21875" style="36" bestFit="1" customWidth="1"/>
    <col min="9993" max="9993" width="16.6640625" style="36" customWidth="1"/>
    <col min="9994" max="10200" width="8.88671875" style="36"/>
    <col min="10201" max="10202" width="3.44140625" style="36" customWidth="1"/>
    <col min="10203" max="10203" width="14.33203125" style="36" customWidth="1"/>
    <col min="10204" max="10204" width="14.21875" style="36" customWidth="1"/>
    <col min="10205" max="10206" width="7.109375" style="36" customWidth="1"/>
    <col min="10207" max="10207" width="17.33203125" style="36" customWidth="1"/>
    <col min="10208" max="10208" width="5.88671875" style="36" customWidth="1"/>
    <col min="10209" max="10209" width="8.88671875" style="36" customWidth="1"/>
    <col min="10210" max="10210" width="13.44140625" style="36" customWidth="1"/>
    <col min="10211" max="10240" width="8.88671875" style="36"/>
    <col min="10241" max="10241" width="3.44140625" style="36" customWidth="1"/>
    <col min="10242" max="10242" width="0" style="36" hidden="1" customWidth="1"/>
    <col min="10243" max="10243" width="11.6640625" style="36" bestFit="1" customWidth="1"/>
    <col min="10244" max="10244" width="16.21875" style="36" customWidth="1"/>
    <col min="10245" max="10245" width="7.109375" style="36" customWidth="1"/>
    <col min="10246" max="10246" width="16.6640625" style="36" customWidth="1"/>
    <col min="10247" max="10247" width="5.88671875" style="36" customWidth="1"/>
    <col min="10248" max="10248" width="11.21875" style="36" bestFit="1" customWidth="1"/>
    <col min="10249" max="10249" width="16.6640625" style="36" customWidth="1"/>
    <col min="10250" max="10456" width="8.88671875" style="36"/>
    <col min="10457" max="10458" width="3.44140625" style="36" customWidth="1"/>
    <col min="10459" max="10459" width="14.33203125" style="36" customWidth="1"/>
    <col min="10460" max="10460" width="14.21875" style="36" customWidth="1"/>
    <col min="10461" max="10462" width="7.109375" style="36" customWidth="1"/>
    <col min="10463" max="10463" width="17.33203125" style="36" customWidth="1"/>
    <col min="10464" max="10464" width="5.88671875" style="36" customWidth="1"/>
    <col min="10465" max="10465" width="8.88671875" style="36" customWidth="1"/>
    <col min="10466" max="10466" width="13.44140625" style="36" customWidth="1"/>
    <col min="10467" max="10496" width="8.88671875" style="36"/>
    <col min="10497" max="10497" width="3.44140625" style="36" customWidth="1"/>
    <col min="10498" max="10498" width="0" style="36" hidden="1" customWidth="1"/>
    <col min="10499" max="10499" width="11.6640625" style="36" bestFit="1" customWidth="1"/>
    <col min="10500" max="10500" width="16.21875" style="36" customWidth="1"/>
    <col min="10501" max="10501" width="7.109375" style="36" customWidth="1"/>
    <col min="10502" max="10502" width="16.6640625" style="36" customWidth="1"/>
    <col min="10503" max="10503" width="5.88671875" style="36" customWidth="1"/>
    <col min="10504" max="10504" width="11.21875" style="36" bestFit="1" customWidth="1"/>
    <col min="10505" max="10505" width="16.6640625" style="36" customWidth="1"/>
    <col min="10506" max="10712" width="8.88671875" style="36"/>
    <col min="10713" max="10714" width="3.44140625" style="36" customWidth="1"/>
    <col min="10715" max="10715" width="14.33203125" style="36" customWidth="1"/>
    <col min="10716" max="10716" width="14.21875" style="36" customWidth="1"/>
    <col min="10717" max="10718" width="7.109375" style="36" customWidth="1"/>
    <col min="10719" max="10719" width="17.33203125" style="36" customWidth="1"/>
    <col min="10720" max="10720" width="5.88671875" style="36" customWidth="1"/>
    <col min="10721" max="10721" width="8.88671875" style="36" customWidth="1"/>
    <col min="10722" max="10722" width="13.44140625" style="36" customWidth="1"/>
    <col min="10723" max="10752" width="8.88671875" style="36"/>
    <col min="10753" max="10753" width="3.44140625" style="36" customWidth="1"/>
    <col min="10754" max="10754" width="0" style="36" hidden="1" customWidth="1"/>
    <col min="10755" max="10755" width="11.6640625" style="36" bestFit="1" customWidth="1"/>
    <col min="10756" max="10756" width="16.21875" style="36" customWidth="1"/>
    <col min="10757" max="10757" width="7.109375" style="36" customWidth="1"/>
    <col min="10758" max="10758" width="16.6640625" style="36" customWidth="1"/>
    <col min="10759" max="10759" width="5.88671875" style="36" customWidth="1"/>
    <col min="10760" max="10760" width="11.21875" style="36" bestFit="1" customWidth="1"/>
    <col min="10761" max="10761" width="16.6640625" style="36" customWidth="1"/>
    <col min="10762" max="10968" width="8.88671875" style="36"/>
    <col min="10969" max="10970" width="3.44140625" style="36" customWidth="1"/>
    <col min="10971" max="10971" width="14.33203125" style="36" customWidth="1"/>
    <col min="10972" max="10972" width="14.21875" style="36" customWidth="1"/>
    <col min="10973" max="10974" width="7.109375" style="36" customWidth="1"/>
    <col min="10975" max="10975" width="17.33203125" style="36" customWidth="1"/>
    <col min="10976" max="10976" width="5.88671875" style="36" customWidth="1"/>
    <col min="10977" max="10977" width="8.88671875" style="36" customWidth="1"/>
    <col min="10978" max="10978" width="13.44140625" style="36" customWidth="1"/>
    <col min="10979" max="11008" width="8.88671875" style="36"/>
    <col min="11009" max="11009" width="3.44140625" style="36" customWidth="1"/>
    <col min="11010" max="11010" width="0" style="36" hidden="1" customWidth="1"/>
    <col min="11011" max="11011" width="11.6640625" style="36" bestFit="1" customWidth="1"/>
    <col min="11012" max="11012" width="16.21875" style="36" customWidth="1"/>
    <col min="11013" max="11013" width="7.109375" style="36" customWidth="1"/>
    <col min="11014" max="11014" width="16.6640625" style="36" customWidth="1"/>
    <col min="11015" max="11015" width="5.88671875" style="36" customWidth="1"/>
    <col min="11016" max="11016" width="11.21875" style="36" bestFit="1" customWidth="1"/>
    <col min="11017" max="11017" width="16.6640625" style="36" customWidth="1"/>
    <col min="11018" max="11224" width="8.88671875" style="36"/>
    <col min="11225" max="11226" width="3.44140625" style="36" customWidth="1"/>
    <col min="11227" max="11227" width="14.33203125" style="36" customWidth="1"/>
    <col min="11228" max="11228" width="14.21875" style="36" customWidth="1"/>
    <col min="11229" max="11230" width="7.109375" style="36" customWidth="1"/>
    <col min="11231" max="11231" width="17.33203125" style="36" customWidth="1"/>
    <col min="11232" max="11232" width="5.88671875" style="36" customWidth="1"/>
    <col min="11233" max="11233" width="8.88671875" style="36" customWidth="1"/>
    <col min="11234" max="11234" width="13.44140625" style="36" customWidth="1"/>
    <col min="11235" max="11264" width="8.88671875" style="36"/>
    <col min="11265" max="11265" width="3.44140625" style="36" customWidth="1"/>
    <col min="11266" max="11266" width="0" style="36" hidden="1" customWidth="1"/>
    <col min="11267" max="11267" width="11.6640625" style="36" bestFit="1" customWidth="1"/>
    <col min="11268" max="11268" width="16.21875" style="36" customWidth="1"/>
    <col min="11269" max="11269" width="7.109375" style="36" customWidth="1"/>
    <col min="11270" max="11270" width="16.6640625" style="36" customWidth="1"/>
    <col min="11271" max="11271" width="5.88671875" style="36" customWidth="1"/>
    <col min="11272" max="11272" width="11.21875" style="36" bestFit="1" customWidth="1"/>
    <col min="11273" max="11273" width="16.6640625" style="36" customWidth="1"/>
    <col min="11274" max="11480" width="8.88671875" style="36"/>
    <col min="11481" max="11482" width="3.44140625" style="36" customWidth="1"/>
    <col min="11483" max="11483" width="14.33203125" style="36" customWidth="1"/>
    <col min="11484" max="11484" width="14.21875" style="36" customWidth="1"/>
    <col min="11485" max="11486" width="7.109375" style="36" customWidth="1"/>
    <col min="11487" max="11487" width="17.33203125" style="36" customWidth="1"/>
    <col min="11488" max="11488" width="5.88671875" style="36" customWidth="1"/>
    <col min="11489" max="11489" width="8.88671875" style="36" customWidth="1"/>
    <col min="11490" max="11490" width="13.44140625" style="36" customWidth="1"/>
    <col min="11491" max="11520" width="8.88671875" style="36"/>
    <col min="11521" max="11521" width="3.44140625" style="36" customWidth="1"/>
    <col min="11522" max="11522" width="0" style="36" hidden="1" customWidth="1"/>
    <col min="11523" max="11523" width="11.6640625" style="36" bestFit="1" customWidth="1"/>
    <col min="11524" max="11524" width="16.21875" style="36" customWidth="1"/>
    <col min="11525" max="11525" width="7.109375" style="36" customWidth="1"/>
    <col min="11526" max="11526" width="16.6640625" style="36" customWidth="1"/>
    <col min="11527" max="11527" width="5.88671875" style="36" customWidth="1"/>
    <col min="11528" max="11528" width="11.21875" style="36" bestFit="1" customWidth="1"/>
    <col min="11529" max="11529" width="16.6640625" style="36" customWidth="1"/>
    <col min="11530" max="11736" width="8.88671875" style="36"/>
    <col min="11737" max="11738" width="3.44140625" style="36" customWidth="1"/>
    <col min="11739" max="11739" width="14.33203125" style="36" customWidth="1"/>
    <col min="11740" max="11740" width="14.21875" style="36" customWidth="1"/>
    <col min="11741" max="11742" width="7.109375" style="36" customWidth="1"/>
    <col min="11743" max="11743" width="17.33203125" style="36" customWidth="1"/>
    <col min="11744" max="11744" width="5.88671875" style="36" customWidth="1"/>
    <col min="11745" max="11745" width="8.88671875" style="36" customWidth="1"/>
    <col min="11746" max="11746" width="13.44140625" style="36" customWidth="1"/>
    <col min="11747" max="11776" width="8.88671875" style="36"/>
    <col min="11777" max="11777" width="3.44140625" style="36" customWidth="1"/>
    <col min="11778" max="11778" width="0" style="36" hidden="1" customWidth="1"/>
    <col min="11779" max="11779" width="11.6640625" style="36" bestFit="1" customWidth="1"/>
    <col min="11780" max="11780" width="16.21875" style="36" customWidth="1"/>
    <col min="11781" max="11781" width="7.109375" style="36" customWidth="1"/>
    <col min="11782" max="11782" width="16.6640625" style="36" customWidth="1"/>
    <col min="11783" max="11783" width="5.88671875" style="36" customWidth="1"/>
    <col min="11784" max="11784" width="11.21875" style="36" bestFit="1" customWidth="1"/>
    <col min="11785" max="11785" width="16.6640625" style="36" customWidth="1"/>
    <col min="11786" max="11992" width="8.88671875" style="36"/>
    <col min="11993" max="11994" width="3.44140625" style="36" customWidth="1"/>
    <col min="11995" max="11995" width="14.33203125" style="36" customWidth="1"/>
    <col min="11996" max="11996" width="14.21875" style="36" customWidth="1"/>
    <col min="11997" max="11998" width="7.109375" style="36" customWidth="1"/>
    <col min="11999" max="11999" width="17.33203125" style="36" customWidth="1"/>
    <col min="12000" max="12000" width="5.88671875" style="36" customWidth="1"/>
    <col min="12001" max="12001" width="8.88671875" style="36" customWidth="1"/>
    <col min="12002" max="12002" width="13.44140625" style="36" customWidth="1"/>
    <col min="12003" max="12032" width="8.88671875" style="36"/>
    <col min="12033" max="12033" width="3.44140625" style="36" customWidth="1"/>
    <col min="12034" max="12034" width="0" style="36" hidden="1" customWidth="1"/>
    <col min="12035" max="12035" width="11.6640625" style="36" bestFit="1" customWidth="1"/>
    <col min="12036" max="12036" width="16.21875" style="36" customWidth="1"/>
    <col min="12037" max="12037" width="7.109375" style="36" customWidth="1"/>
    <col min="12038" max="12038" width="16.6640625" style="36" customWidth="1"/>
    <col min="12039" max="12039" width="5.88671875" style="36" customWidth="1"/>
    <col min="12040" max="12040" width="11.21875" style="36" bestFit="1" customWidth="1"/>
    <col min="12041" max="12041" width="16.6640625" style="36" customWidth="1"/>
    <col min="12042" max="12248" width="8.88671875" style="36"/>
    <col min="12249" max="12250" width="3.44140625" style="36" customWidth="1"/>
    <col min="12251" max="12251" width="14.33203125" style="36" customWidth="1"/>
    <col min="12252" max="12252" width="14.21875" style="36" customWidth="1"/>
    <col min="12253" max="12254" width="7.109375" style="36" customWidth="1"/>
    <col min="12255" max="12255" width="17.33203125" style="36" customWidth="1"/>
    <col min="12256" max="12256" width="5.88671875" style="36" customWidth="1"/>
    <col min="12257" max="12257" width="8.88671875" style="36" customWidth="1"/>
    <col min="12258" max="12258" width="13.44140625" style="36" customWidth="1"/>
    <col min="12259" max="12288" width="8.88671875" style="36"/>
    <col min="12289" max="12289" width="3.44140625" style="36" customWidth="1"/>
    <col min="12290" max="12290" width="0" style="36" hidden="1" customWidth="1"/>
    <col min="12291" max="12291" width="11.6640625" style="36" bestFit="1" customWidth="1"/>
    <col min="12292" max="12292" width="16.21875" style="36" customWidth="1"/>
    <col min="12293" max="12293" width="7.109375" style="36" customWidth="1"/>
    <col min="12294" max="12294" width="16.6640625" style="36" customWidth="1"/>
    <col min="12295" max="12295" width="5.88671875" style="36" customWidth="1"/>
    <col min="12296" max="12296" width="11.21875" style="36" bestFit="1" customWidth="1"/>
    <col min="12297" max="12297" width="16.6640625" style="36" customWidth="1"/>
    <col min="12298" max="12504" width="8.88671875" style="36"/>
    <col min="12505" max="12506" width="3.44140625" style="36" customWidth="1"/>
    <col min="12507" max="12507" width="14.33203125" style="36" customWidth="1"/>
    <col min="12508" max="12508" width="14.21875" style="36" customWidth="1"/>
    <col min="12509" max="12510" width="7.109375" style="36" customWidth="1"/>
    <col min="12511" max="12511" width="17.33203125" style="36" customWidth="1"/>
    <col min="12512" max="12512" width="5.88671875" style="36" customWidth="1"/>
    <col min="12513" max="12513" width="8.88671875" style="36" customWidth="1"/>
    <col min="12514" max="12514" width="13.44140625" style="36" customWidth="1"/>
    <col min="12515" max="12544" width="8.88671875" style="36"/>
    <col min="12545" max="12545" width="3.44140625" style="36" customWidth="1"/>
    <col min="12546" max="12546" width="0" style="36" hidden="1" customWidth="1"/>
    <col min="12547" max="12547" width="11.6640625" style="36" bestFit="1" customWidth="1"/>
    <col min="12548" max="12548" width="16.21875" style="36" customWidth="1"/>
    <col min="12549" max="12549" width="7.109375" style="36" customWidth="1"/>
    <col min="12550" max="12550" width="16.6640625" style="36" customWidth="1"/>
    <col min="12551" max="12551" width="5.88671875" style="36" customWidth="1"/>
    <col min="12552" max="12552" width="11.21875" style="36" bestFit="1" customWidth="1"/>
    <col min="12553" max="12553" width="16.6640625" style="36" customWidth="1"/>
    <col min="12554" max="12760" width="8.88671875" style="36"/>
    <col min="12761" max="12762" width="3.44140625" style="36" customWidth="1"/>
    <col min="12763" max="12763" width="14.33203125" style="36" customWidth="1"/>
    <col min="12764" max="12764" width="14.21875" style="36" customWidth="1"/>
    <col min="12765" max="12766" width="7.109375" style="36" customWidth="1"/>
    <col min="12767" max="12767" width="17.33203125" style="36" customWidth="1"/>
    <col min="12768" max="12768" width="5.88671875" style="36" customWidth="1"/>
    <col min="12769" max="12769" width="8.88671875" style="36" customWidth="1"/>
    <col min="12770" max="12770" width="13.44140625" style="36" customWidth="1"/>
    <col min="12771" max="12800" width="8.88671875" style="36"/>
    <col min="12801" max="12801" width="3.44140625" style="36" customWidth="1"/>
    <col min="12802" max="12802" width="0" style="36" hidden="1" customWidth="1"/>
    <col min="12803" max="12803" width="11.6640625" style="36" bestFit="1" customWidth="1"/>
    <col min="12804" max="12804" width="16.21875" style="36" customWidth="1"/>
    <col min="12805" max="12805" width="7.109375" style="36" customWidth="1"/>
    <col min="12806" max="12806" width="16.6640625" style="36" customWidth="1"/>
    <col min="12807" max="12807" width="5.88671875" style="36" customWidth="1"/>
    <col min="12808" max="12808" width="11.21875" style="36" bestFit="1" customWidth="1"/>
    <col min="12809" max="12809" width="16.6640625" style="36" customWidth="1"/>
    <col min="12810" max="13016" width="8.88671875" style="36"/>
    <col min="13017" max="13018" width="3.44140625" style="36" customWidth="1"/>
    <col min="13019" max="13019" width="14.33203125" style="36" customWidth="1"/>
    <col min="13020" max="13020" width="14.21875" style="36" customWidth="1"/>
    <col min="13021" max="13022" width="7.109375" style="36" customWidth="1"/>
    <col min="13023" max="13023" width="17.33203125" style="36" customWidth="1"/>
    <col min="13024" max="13024" width="5.88671875" style="36" customWidth="1"/>
    <col min="13025" max="13025" width="8.88671875" style="36" customWidth="1"/>
    <col min="13026" max="13026" width="13.44140625" style="36" customWidth="1"/>
    <col min="13027" max="13056" width="8.88671875" style="36"/>
    <col min="13057" max="13057" width="3.44140625" style="36" customWidth="1"/>
    <col min="13058" max="13058" width="0" style="36" hidden="1" customWidth="1"/>
    <col min="13059" max="13059" width="11.6640625" style="36" bestFit="1" customWidth="1"/>
    <col min="13060" max="13060" width="16.21875" style="36" customWidth="1"/>
    <col min="13061" max="13061" width="7.109375" style="36" customWidth="1"/>
    <col min="13062" max="13062" width="16.6640625" style="36" customWidth="1"/>
    <col min="13063" max="13063" width="5.88671875" style="36" customWidth="1"/>
    <col min="13064" max="13064" width="11.21875" style="36" bestFit="1" customWidth="1"/>
    <col min="13065" max="13065" width="16.6640625" style="36" customWidth="1"/>
    <col min="13066" max="13272" width="8.88671875" style="36"/>
    <col min="13273" max="13274" width="3.44140625" style="36" customWidth="1"/>
    <col min="13275" max="13275" width="14.33203125" style="36" customWidth="1"/>
    <col min="13276" max="13276" width="14.21875" style="36" customWidth="1"/>
    <col min="13277" max="13278" width="7.109375" style="36" customWidth="1"/>
    <col min="13279" max="13279" width="17.33203125" style="36" customWidth="1"/>
    <col min="13280" max="13280" width="5.88671875" style="36" customWidth="1"/>
    <col min="13281" max="13281" width="8.88671875" style="36" customWidth="1"/>
    <col min="13282" max="13282" width="13.44140625" style="36" customWidth="1"/>
    <col min="13283" max="13312" width="8.88671875" style="36"/>
    <col min="13313" max="13313" width="3.44140625" style="36" customWidth="1"/>
    <col min="13314" max="13314" width="0" style="36" hidden="1" customWidth="1"/>
    <col min="13315" max="13315" width="11.6640625" style="36" bestFit="1" customWidth="1"/>
    <col min="13316" max="13316" width="16.21875" style="36" customWidth="1"/>
    <col min="13317" max="13317" width="7.109375" style="36" customWidth="1"/>
    <col min="13318" max="13318" width="16.6640625" style="36" customWidth="1"/>
    <col min="13319" max="13319" width="5.88671875" style="36" customWidth="1"/>
    <col min="13320" max="13320" width="11.21875" style="36" bestFit="1" customWidth="1"/>
    <col min="13321" max="13321" width="16.6640625" style="36" customWidth="1"/>
    <col min="13322" max="13528" width="8.88671875" style="36"/>
    <col min="13529" max="13530" width="3.44140625" style="36" customWidth="1"/>
    <col min="13531" max="13531" width="14.33203125" style="36" customWidth="1"/>
    <col min="13532" max="13532" width="14.21875" style="36" customWidth="1"/>
    <col min="13533" max="13534" width="7.109375" style="36" customWidth="1"/>
    <col min="13535" max="13535" width="17.33203125" style="36" customWidth="1"/>
    <col min="13536" max="13536" width="5.88671875" style="36" customWidth="1"/>
    <col min="13537" max="13537" width="8.88671875" style="36" customWidth="1"/>
    <col min="13538" max="13538" width="13.44140625" style="36" customWidth="1"/>
    <col min="13539" max="13568" width="8.88671875" style="36"/>
    <col min="13569" max="13569" width="3.44140625" style="36" customWidth="1"/>
    <col min="13570" max="13570" width="0" style="36" hidden="1" customWidth="1"/>
    <col min="13571" max="13571" width="11.6640625" style="36" bestFit="1" customWidth="1"/>
    <col min="13572" max="13572" width="16.21875" style="36" customWidth="1"/>
    <col min="13573" max="13573" width="7.109375" style="36" customWidth="1"/>
    <col min="13574" max="13574" width="16.6640625" style="36" customWidth="1"/>
    <col min="13575" max="13575" width="5.88671875" style="36" customWidth="1"/>
    <col min="13576" max="13576" width="11.21875" style="36" bestFit="1" customWidth="1"/>
    <col min="13577" max="13577" width="16.6640625" style="36" customWidth="1"/>
    <col min="13578" max="13784" width="8.88671875" style="36"/>
    <col min="13785" max="13786" width="3.44140625" style="36" customWidth="1"/>
    <col min="13787" max="13787" width="14.33203125" style="36" customWidth="1"/>
    <col min="13788" max="13788" width="14.21875" style="36" customWidth="1"/>
    <col min="13789" max="13790" width="7.109375" style="36" customWidth="1"/>
    <col min="13791" max="13791" width="17.33203125" style="36" customWidth="1"/>
    <col min="13792" max="13792" width="5.88671875" style="36" customWidth="1"/>
    <col min="13793" max="13793" width="8.88671875" style="36" customWidth="1"/>
    <col min="13794" max="13794" width="13.44140625" style="36" customWidth="1"/>
    <col min="13795" max="13824" width="8.88671875" style="36"/>
    <col min="13825" max="13825" width="3.44140625" style="36" customWidth="1"/>
    <col min="13826" max="13826" width="0" style="36" hidden="1" customWidth="1"/>
    <col min="13827" max="13827" width="11.6640625" style="36" bestFit="1" customWidth="1"/>
    <col min="13828" max="13828" width="16.21875" style="36" customWidth="1"/>
    <col min="13829" max="13829" width="7.109375" style="36" customWidth="1"/>
    <col min="13830" max="13830" width="16.6640625" style="36" customWidth="1"/>
    <col min="13831" max="13831" width="5.88671875" style="36" customWidth="1"/>
    <col min="13832" max="13832" width="11.21875" style="36" bestFit="1" customWidth="1"/>
    <col min="13833" max="13833" width="16.6640625" style="36" customWidth="1"/>
    <col min="13834" max="14040" width="8.88671875" style="36"/>
    <col min="14041" max="14042" width="3.44140625" style="36" customWidth="1"/>
    <col min="14043" max="14043" width="14.33203125" style="36" customWidth="1"/>
    <col min="14044" max="14044" width="14.21875" style="36" customWidth="1"/>
    <col min="14045" max="14046" width="7.109375" style="36" customWidth="1"/>
    <col min="14047" max="14047" width="17.33203125" style="36" customWidth="1"/>
    <col min="14048" max="14048" width="5.88671875" style="36" customWidth="1"/>
    <col min="14049" max="14049" width="8.88671875" style="36" customWidth="1"/>
    <col min="14050" max="14050" width="13.44140625" style="36" customWidth="1"/>
    <col min="14051" max="14080" width="8.88671875" style="36"/>
    <col min="14081" max="14081" width="3.44140625" style="36" customWidth="1"/>
    <col min="14082" max="14082" width="0" style="36" hidden="1" customWidth="1"/>
    <col min="14083" max="14083" width="11.6640625" style="36" bestFit="1" customWidth="1"/>
    <col min="14084" max="14084" width="16.21875" style="36" customWidth="1"/>
    <col min="14085" max="14085" width="7.109375" style="36" customWidth="1"/>
    <col min="14086" max="14086" width="16.6640625" style="36" customWidth="1"/>
    <col min="14087" max="14087" width="5.88671875" style="36" customWidth="1"/>
    <col min="14088" max="14088" width="11.21875" style="36" bestFit="1" customWidth="1"/>
    <col min="14089" max="14089" width="16.6640625" style="36" customWidth="1"/>
    <col min="14090" max="14296" width="8.88671875" style="36"/>
    <col min="14297" max="14298" width="3.44140625" style="36" customWidth="1"/>
    <col min="14299" max="14299" width="14.33203125" style="36" customWidth="1"/>
    <col min="14300" max="14300" width="14.21875" style="36" customWidth="1"/>
    <col min="14301" max="14302" width="7.109375" style="36" customWidth="1"/>
    <col min="14303" max="14303" width="17.33203125" style="36" customWidth="1"/>
    <col min="14304" max="14304" width="5.88671875" style="36" customWidth="1"/>
    <col min="14305" max="14305" width="8.88671875" style="36" customWidth="1"/>
    <col min="14306" max="14306" width="13.44140625" style="36" customWidth="1"/>
    <col min="14307" max="14336" width="8.88671875" style="36"/>
    <col min="14337" max="14337" width="3.44140625" style="36" customWidth="1"/>
    <col min="14338" max="14338" width="0" style="36" hidden="1" customWidth="1"/>
    <col min="14339" max="14339" width="11.6640625" style="36" bestFit="1" customWidth="1"/>
    <col min="14340" max="14340" width="16.21875" style="36" customWidth="1"/>
    <col min="14341" max="14341" width="7.109375" style="36" customWidth="1"/>
    <col min="14342" max="14342" width="16.6640625" style="36" customWidth="1"/>
    <col min="14343" max="14343" width="5.88671875" style="36" customWidth="1"/>
    <col min="14344" max="14344" width="11.21875" style="36" bestFit="1" customWidth="1"/>
    <col min="14345" max="14345" width="16.6640625" style="36" customWidth="1"/>
    <col min="14346" max="14552" width="8.88671875" style="36"/>
    <col min="14553" max="14554" width="3.44140625" style="36" customWidth="1"/>
    <col min="14555" max="14555" width="14.33203125" style="36" customWidth="1"/>
    <col min="14556" max="14556" width="14.21875" style="36" customWidth="1"/>
    <col min="14557" max="14558" width="7.109375" style="36" customWidth="1"/>
    <col min="14559" max="14559" width="17.33203125" style="36" customWidth="1"/>
    <col min="14560" max="14560" width="5.88671875" style="36" customWidth="1"/>
    <col min="14561" max="14561" width="8.88671875" style="36" customWidth="1"/>
    <col min="14562" max="14562" width="13.44140625" style="36" customWidth="1"/>
    <col min="14563" max="14592" width="8.88671875" style="36"/>
    <col min="14593" max="14593" width="3.44140625" style="36" customWidth="1"/>
    <col min="14594" max="14594" width="0" style="36" hidden="1" customWidth="1"/>
    <col min="14595" max="14595" width="11.6640625" style="36" bestFit="1" customWidth="1"/>
    <col min="14596" max="14596" width="16.21875" style="36" customWidth="1"/>
    <col min="14597" max="14597" width="7.109375" style="36" customWidth="1"/>
    <col min="14598" max="14598" width="16.6640625" style="36" customWidth="1"/>
    <col min="14599" max="14599" width="5.88671875" style="36" customWidth="1"/>
    <col min="14600" max="14600" width="11.21875" style="36" bestFit="1" customWidth="1"/>
    <col min="14601" max="14601" width="16.6640625" style="36" customWidth="1"/>
    <col min="14602" max="14808" width="8.88671875" style="36"/>
    <col min="14809" max="14810" width="3.44140625" style="36" customWidth="1"/>
    <col min="14811" max="14811" width="14.33203125" style="36" customWidth="1"/>
    <col min="14812" max="14812" width="14.21875" style="36" customWidth="1"/>
    <col min="14813" max="14814" width="7.109375" style="36" customWidth="1"/>
    <col min="14815" max="14815" width="17.33203125" style="36" customWidth="1"/>
    <col min="14816" max="14816" width="5.88671875" style="36" customWidth="1"/>
    <col min="14817" max="14817" width="8.88671875" style="36" customWidth="1"/>
    <col min="14818" max="14818" width="13.44140625" style="36" customWidth="1"/>
    <col min="14819" max="14848" width="8.88671875" style="36"/>
    <col min="14849" max="14849" width="3.44140625" style="36" customWidth="1"/>
    <col min="14850" max="14850" width="0" style="36" hidden="1" customWidth="1"/>
    <col min="14851" max="14851" width="11.6640625" style="36" bestFit="1" customWidth="1"/>
    <col min="14852" max="14852" width="16.21875" style="36" customWidth="1"/>
    <col min="14853" max="14853" width="7.109375" style="36" customWidth="1"/>
    <col min="14854" max="14854" width="16.6640625" style="36" customWidth="1"/>
    <col min="14855" max="14855" width="5.88671875" style="36" customWidth="1"/>
    <col min="14856" max="14856" width="11.21875" style="36" bestFit="1" customWidth="1"/>
    <col min="14857" max="14857" width="16.6640625" style="36" customWidth="1"/>
    <col min="14858" max="15064" width="8.88671875" style="36"/>
    <col min="15065" max="15066" width="3.44140625" style="36" customWidth="1"/>
    <col min="15067" max="15067" width="14.33203125" style="36" customWidth="1"/>
    <col min="15068" max="15068" width="14.21875" style="36" customWidth="1"/>
    <col min="15069" max="15070" width="7.109375" style="36" customWidth="1"/>
    <col min="15071" max="15071" width="17.33203125" style="36" customWidth="1"/>
    <col min="15072" max="15072" width="5.88671875" style="36" customWidth="1"/>
    <col min="15073" max="15073" width="8.88671875" style="36" customWidth="1"/>
    <col min="15074" max="15074" width="13.44140625" style="36" customWidth="1"/>
    <col min="15075" max="15104" width="8.88671875" style="36"/>
    <col min="15105" max="15105" width="3.44140625" style="36" customWidth="1"/>
    <col min="15106" max="15106" width="0" style="36" hidden="1" customWidth="1"/>
    <col min="15107" max="15107" width="11.6640625" style="36" bestFit="1" customWidth="1"/>
    <col min="15108" max="15108" width="16.21875" style="36" customWidth="1"/>
    <col min="15109" max="15109" width="7.109375" style="36" customWidth="1"/>
    <col min="15110" max="15110" width="16.6640625" style="36" customWidth="1"/>
    <col min="15111" max="15111" width="5.88671875" style="36" customWidth="1"/>
    <col min="15112" max="15112" width="11.21875" style="36" bestFit="1" customWidth="1"/>
    <col min="15113" max="15113" width="16.6640625" style="36" customWidth="1"/>
    <col min="15114" max="15320" width="8.88671875" style="36"/>
    <col min="15321" max="15322" width="3.44140625" style="36" customWidth="1"/>
    <col min="15323" max="15323" width="14.33203125" style="36" customWidth="1"/>
    <col min="15324" max="15324" width="14.21875" style="36" customWidth="1"/>
    <col min="15325" max="15326" width="7.109375" style="36" customWidth="1"/>
    <col min="15327" max="15327" width="17.33203125" style="36" customWidth="1"/>
    <col min="15328" max="15328" width="5.88671875" style="36" customWidth="1"/>
    <col min="15329" max="15329" width="8.88671875" style="36" customWidth="1"/>
    <col min="15330" max="15330" width="13.44140625" style="36" customWidth="1"/>
    <col min="15331" max="15360" width="8.88671875" style="36"/>
    <col min="15361" max="15361" width="3.44140625" style="36" customWidth="1"/>
    <col min="15362" max="15362" width="0" style="36" hidden="1" customWidth="1"/>
    <col min="15363" max="15363" width="11.6640625" style="36" bestFit="1" customWidth="1"/>
    <col min="15364" max="15364" width="16.21875" style="36" customWidth="1"/>
    <col min="15365" max="15365" width="7.109375" style="36" customWidth="1"/>
    <col min="15366" max="15366" width="16.6640625" style="36" customWidth="1"/>
    <col min="15367" max="15367" width="5.88671875" style="36" customWidth="1"/>
    <col min="15368" max="15368" width="11.21875" style="36" bestFit="1" customWidth="1"/>
    <col min="15369" max="15369" width="16.6640625" style="36" customWidth="1"/>
    <col min="15370" max="15576" width="8.88671875" style="36"/>
    <col min="15577" max="15578" width="3.44140625" style="36" customWidth="1"/>
    <col min="15579" max="15579" width="14.33203125" style="36" customWidth="1"/>
    <col min="15580" max="15580" width="14.21875" style="36" customWidth="1"/>
    <col min="15581" max="15582" width="7.109375" style="36" customWidth="1"/>
    <col min="15583" max="15583" width="17.33203125" style="36" customWidth="1"/>
    <col min="15584" max="15584" width="5.88671875" style="36" customWidth="1"/>
    <col min="15585" max="15585" width="8.88671875" style="36" customWidth="1"/>
    <col min="15586" max="15586" width="13.44140625" style="36" customWidth="1"/>
    <col min="15587" max="15616" width="8.88671875" style="36"/>
    <col min="15617" max="15617" width="3.44140625" style="36" customWidth="1"/>
    <col min="15618" max="15618" width="0" style="36" hidden="1" customWidth="1"/>
    <col min="15619" max="15619" width="11.6640625" style="36" bestFit="1" customWidth="1"/>
    <col min="15620" max="15620" width="16.21875" style="36" customWidth="1"/>
    <col min="15621" max="15621" width="7.109375" style="36" customWidth="1"/>
    <col min="15622" max="15622" width="16.6640625" style="36" customWidth="1"/>
    <col min="15623" max="15623" width="5.88671875" style="36" customWidth="1"/>
    <col min="15624" max="15624" width="11.21875" style="36" bestFit="1" customWidth="1"/>
    <col min="15625" max="15625" width="16.6640625" style="36" customWidth="1"/>
    <col min="15626" max="15832" width="8.88671875" style="36"/>
    <col min="15833" max="15834" width="3.44140625" style="36" customWidth="1"/>
    <col min="15835" max="15835" width="14.33203125" style="36" customWidth="1"/>
    <col min="15836" max="15836" width="14.21875" style="36" customWidth="1"/>
    <col min="15837" max="15838" width="7.109375" style="36" customWidth="1"/>
    <col min="15839" max="15839" width="17.33203125" style="36" customWidth="1"/>
    <col min="15840" max="15840" width="5.88671875" style="36" customWidth="1"/>
    <col min="15841" max="15841" width="8.88671875" style="36" customWidth="1"/>
    <col min="15842" max="15842" width="13.44140625" style="36" customWidth="1"/>
    <col min="15843" max="15872" width="8.88671875" style="36"/>
    <col min="15873" max="15873" width="3.44140625" style="36" customWidth="1"/>
    <col min="15874" max="15874" width="0" style="36" hidden="1" customWidth="1"/>
    <col min="15875" max="15875" width="11.6640625" style="36" bestFit="1" customWidth="1"/>
    <col min="15876" max="15876" width="16.21875" style="36" customWidth="1"/>
    <col min="15877" max="15877" width="7.109375" style="36" customWidth="1"/>
    <col min="15878" max="15878" width="16.6640625" style="36" customWidth="1"/>
    <col min="15879" max="15879" width="5.88671875" style="36" customWidth="1"/>
    <col min="15880" max="15880" width="11.21875" style="36" bestFit="1" customWidth="1"/>
    <col min="15881" max="15881" width="16.6640625" style="36" customWidth="1"/>
    <col min="15882" max="16088" width="8.88671875" style="36"/>
    <col min="16089" max="16090" width="3.44140625" style="36" customWidth="1"/>
    <col min="16091" max="16091" width="14.33203125" style="36" customWidth="1"/>
    <col min="16092" max="16092" width="14.21875" style="36" customWidth="1"/>
    <col min="16093" max="16094" width="7.109375" style="36" customWidth="1"/>
    <col min="16095" max="16095" width="17.33203125" style="36" customWidth="1"/>
    <col min="16096" max="16096" width="5.88671875" style="36" customWidth="1"/>
    <col min="16097" max="16097" width="8.88671875" style="36" customWidth="1"/>
    <col min="16098" max="16098" width="13.44140625" style="36" customWidth="1"/>
    <col min="16099" max="16128" width="8.88671875" style="36"/>
    <col min="16129" max="16129" width="3.44140625" style="36" customWidth="1"/>
    <col min="16130" max="16130" width="0" style="36" hidden="1" customWidth="1"/>
    <col min="16131" max="16131" width="11.6640625" style="36" bestFit="1" customWidth="1"/>
    <col min="16132" max="16132" width="16.21875" style="36" customWidth="1"/>
    <col min="16133" max="16133" width="7.109375" style="36" customWidth="1"/>
    <col min="16134" max="16134" width="16.6640625" style="36" customWidth="1"/>
    <col min="16135" max="16135" width="5.88671875" style="36" customWidth="1"/>
    <col min="16136" max="16136" width="11.21875" style="36" bestFit="1" customWidth="1"/>
    <col min="16137" max="16137" width="16.6640625" style="36" customWidth="1"/>
    <col min="16138" max="16344" width="8.88671875" style="36"/>
    <col min="16345" max="16346" width="3.44140625" style="36" customWidth="1"/>
    <col min="16347" max="16347" width="14.33203125" style="36" customWidth="1"/>
    <col min="16348" max="16348" width="14.21875" style="36" customWidth="1"/>
    <col min="16349" max="16350" width="7.109375" style="36" customWidth="1"/>
    <col min="16351" max="16351" width="17.33203125" style="36" customWidth="1"/>
    <col min="16352" max="16352" width="5.88671875" style="36" customWidth="1"/>
    <col min="16353" max="16353" width="8.88671875" style="36" customWidth="1"/>
    <col min="16354" max="16354" width="13.44140625" style="36" customWidth="1"/>
    <col min="16355" max="16384" width="8.88671875" style="36"/>
  </cols>
  <sheetData>
    <row r="1" spans="1:10" s="2" customFormat="1" ht="16.5" x14ac:dyDescent="0.25">
      <c r="A1" s="85" t="s">
        <v>0</v>
      </c>
      <c r="B1" s="85"/>
      <c r="C1" s="85"/>
      <c r="D1" s="85"/>
      <c r="E1" s="85"/>
      <c r="F1" s="86" t="s">
        <v>1</v>
      </c>
      <c r="G1" s="86"/>
      <c r="H1" s="86"/>
      <c r="I1" s="86"/>
      <c r="J1" s="1"/>
    </row>
    <row r="2" spans="1:10" s="2" customFormat="1" ht="16.5" x14ac:dyDescent="0.25">
      <c r="A2" s="87" t="s">
        <v>2</v>
      </c>
      <c r="B2" s="87"/>
      <c r="C2" s="87"/>
      <c r="D2" s="87"/>
      <c r="E2" s="87"/>
      <c r="F2" s="86" t="s">
        <v>3</v>
      </c>
      <c r="G2" s="86"/>
      <c r="H2" s="86"/>
      <c r="I2" s="86"/>
    </row>
    <row r="3" spans="1:10" s="2" customFormat="1" ht="16.5" x14ac:dyDescent="0.25">
      <c r="A3" s="88" t="s">
        <v>142</v>
      </c>
      <c r="B3" s="88"/>
      <c r="C3" s="88"/>
      <c r="D3" s="88"/>
      <c r="E3" s="88"/>
      <c r="F3" s="3"/>
      <c r="G3" s="3"/>
      <c r="H3" s="3"/>
      <c r="I3" s="4"/>
    </row>
    <row r="4" spans="1:10" s="2" customFormat="1" ht="23.25" customHeight="1" x14ac:dyDescent="0.3">
      <c r="C4" s="5"/>
      <c r="E4" s="6"/>
      <c r="F4" s="7"/>
      <c r="G4" s="89" t="s">
        <v>147</v>
      </c>
      <c r="H4" s="89"/>
      <c r="I4" s="89"/>
    </row>
    <row r="5" spans="1:10" s="2" customFormat="1" ht="45.75" customHeight="1" x14ac:dyDescent="0.25">
      <c r="A5" s="90" t="s">
        <v>4</v>
      </c>
      <c r="B5" s="90"/>
      <c r="C5" s="90"/>
      <c r="D5" s="90"/>
      <c r="E5" s="90"/>
      <c r="F5" s="90"/>
      <c r="G5" s="90"/>
      <c r="H5" s="90"/>
      <c r="I5" s="90"/>
    </row>
    <row r="6" spans="1:10" s="2" customFormat="1" ht="30" customHeight="1" x14ac:dyDescent="0.25">
      <c r="A6" s="91" t="s">
        <v>148</v>
      </c>
      <c r="B6" s="91"/>
      <c r="C6" s="91"/>
      <c r="D6" s="91"/>
      <c r="E6" s="91"/>
      <c r="F6" s="91"/>
      <c r="G6" s="91"/>
      <c r="H6" s="91"/>
      <c r="I6" s="91"/>
    </row>
    <row r="7" spans="1:10" s="2" customFormat="1" ht="30" customHeight="1" x14ac:dyDescent="0.35">
      <c r="A7" s="8"/>
      <c r="B7" s="8"/>
      <c r="C7" s="9"/>
      <c r="D7" s="10" t="s">
        <v>143</v>
      </c>
      <c r="E7" s="11"/>
      <c r="F7" s="12"/>
      <c r="G7" s="84" t="s">
        <v>5</v>
      </c>
      <c r="H7" s="84"/>
      <c r="I7" s="13">
        <v>22</v>
      </c>
    </row>
    <row r="8" spans="1:10" s="2" customFormat="1" ht="30" customHeight="1" x14ac:dyDescent="0.35">
      <c r="A8" s="8"/>
      <c r="B8" s="8"/>
      <c r="C8" s="9"/>
      <c r="D8" s="10" t="s">
        <v>144</v>
      </c>
      <c r="E8" s="11"/>
      <c r="F8" s="12"/>
      <c r="G8" s="84" t="s">
        <v>5</v>
      </c>
      <c r="H8" s="84"/>
      <c r="I8" s="13">
        <v>20</v>
      </c>
    </row>
    <row r="9" spans="1:10" s="2" customFormat="1" ht="30" customHeight="1" x14ac:dyDescent="0.25">
      <c r="C9" s="5"/>
      <c r="D9" s="10" t="s">
        <v>145</v>
      </c>
      <c r="E9" s="14"/>
      <c r="G9" s="84" t="s">
        <v>5</v>
      </c>
      <c r="H9" s="84"/>
      <c r="I9" s="13">
        <f>COUNTIF($F$14:$F$76,"Châu Văn Bảo")</f>
        <v>0</v>
      </c>
    </row>
    <row r="10" spans="1:10" s="2" customFormat="1" ht="30" customHeight="1" x14ac:dyDescent="0.25">
      <c r="A10" s="15"/>
      <c r="B10" s="15"/>
      <c r="C10" s="5"/>
      <c r="D10" s="10" t="s">
        <v>146</v>
      </c>
      <c r="E10" s="14"/>
      <c r="G10" s="84" t="s">
        <v>5</v>
      </c>
      <c r="H10" s="84"/>
      <c r="I10" s="13">
        <v>21</v>
      </c>
    </row>
    <row r="11" spans="1:10" s="2" customFormat="1" ht="17.25" x14ac:dyDescent="0.3">
      <c r="C11" s="5"/>
      <c r="E11" s="6"/>
      <c r="F11" s="16"/>
      <c r="G11" s="17"/>
      <c r="H11" s="17"/>
      <c r="I11" s="4"/>
    </row>
    <row r="12" spans="1:10" s="19" customFormat="1" x14ac:dyDescent="0.3">
      <c r="A12" s="95" t="s">
        <v>6</v>
      </c>
      <c r="B12" s="18"/>
      <c r="C12" s="96" t="s">
        <v>7</v>
      </c>
      <c r="D12" s="97" t="s">
        <v>8</v>
      </c>
      <c r="E12" s="97"/>
      <c r="F12" s="95" t="s">
        <v>9</v>
      </c>
      <c r="G12" s="95" t="s">
        <v>10</v>
      </c>
      <c r="H12" s="95"/>
      <c r="I12" s="92" t="s">
        <v>11</v>
      </c>
    </row>
    <row r="13" spans="1:10" s="19" customFormat="1" ht="25.5" x14ac:dyDescent="0.3">
      <c r="A13" s="95"/>
      <c r="B13" s="18"/>
      <c r="C13" s="96"/>
      <c r="D13" s="97"/>
      <c r="E13" s="97"/>
      <c r="F13" s="95"/>
      <c r="G13" s="20" t="s">
        <v>12</v>
      </c>
      <c r="H13" s="20" t="s">
        <v>13</v>
      </c>
      <c r="I13" s="92"/>
    </row>
    <row r="14" spans="1:10" s="26" customFormat="1" ht="30" customHeight="1" x14ac:dyDescent="0.25">
      <c r="A14" s="21">
        <v>1</v>
      </c>
      <c r="B14" s="21">
        <v>1</v>
      </c>
      <c r="C14" s="66" t="s">
        <v>134</v>
      </c>
      <c r="D14" s="71" t="s">
        <v>23</v>
      </c>
      <c r="E14" s="65" t="s">
        <v>24</v>
      </c>
      <c r="F14" s="73" t="s">
        <v>135</v>
      </c>
      <c r="G14" s="24">
        <v>93</v>
      </c>
      <c r="H14" s="23" t="str">
        <f>IF(G14&gt;=80,"TỐT",IF(AND(G14&gt;=70,G14&lt;80),"KHÁ",IF(AND(G14&gt;=50,G14&lt;70),"ĐẠT","KHÔNG ĐẠT")))</f>
        <v>TỐT</v>
      </c>
      <c r="I14" s="25"/>
    </row>
    <row r="15" spans="1:10" s="26" customFormat="1" ht="30" customHeight="1" x14ac:dyDescent="0.25">
      <c r="A15" s="21">
        <v>2</v>
      </c>
      <c r="B15" s="21">
        <v>1</v>
      </c>
      <c r="C15" s="66" t="s">
        <v>134</v>
      </c>
      <c r="D15" s="64" t="s">
        <v>25</v>
      </c>
      <c r="E15" s="65" t="s">
        <v>26</v>
      </c>
      <c r="F15" s="74" t="s">
        <v>136</v>
      </c>
      <c r="G15" s="24">
        <v>79</v>
      </c>
      <c r="H15" s="23" t="str">
        <f t="shared" ref="H15:H76" si="0">IF(G15&gt;=80,"TỐT",IF(AND(G15&gt;=70,G15&lt;80),"KHÁ",IF(AND(G15&gt;=50,G15&lt;70),"ĐẠT","KHÔNG ĐẠT")))</f>
        <v>KHÁ</v>
      </c>
      <c r="I15" s="25"/>
    </row>
    <row r="16" spans="1:10" s="26" customFormat="1" ht="30" customHeight="1" x14ac:dyDescent="0.25">
      <c r="A16" s="21">
        <v>3</v>
      </c>
      <c r="B16" s="21"/>
      <c r="C16" s="66" t="s">
        <v>134</v>
      </c>
      <c r="D16" s="64" t="s">
        <v>27</v>
      </c>
      <c r="E16" s="65" t="s">
        <v>28</v>
      </c>
      <c r="F16" s="74" t="s">
        <v>136</v>
      </c>
      <c r="G16" s="24">
        <v>81</v>
      </c>
      <c r="H16" s="23" t="str">
        <f t="shared" si="0"/>
        <v>TỐT</v>
      </c>
      <c r="I16" s="25"/>
    </row>
    <row r="17" spans="1:9" s="26" customFormat="1" ht="30" customHeight="1" x14ac:dyDescent="0.25">
      <c r="A17" s="21">
        <v>4</v>
      </c>
      <c r="B17" s="21">
        <v>1</v>
      </c>
      <c r="C17" s="66" t="s">
        <v>134</v>
      </c>
      <c r="D17" s="64" t="s">
        <v>29</v>
      </c>
      <c r="E17" s="65" t="s">
        <v>30</v>
      </c>
      <c r="F17" s="76" t="s">
        <v>137</v>
      </c>
      <c r="G17" s="24">
        <v>81</v>
      </c>
      <c r="H17" s="23" t="str">
        <f t="shared" si="0"/>
        <v>TỐT</v>
      </c>
      <c r="I17" s="25"/>
    </row>
    <row r="18" spans="1:9" s="26" customFormat="1" ht="30" customHeight="1" x14ac:dyDescent="0.25">
      <c r="A18" s="21">
        <v>5</v>
      </c>
      <c r="B18" s="21">
        <v>1</v>
      </c>
      <c r="C18" s="66" t="s">
        <v>134</v>
      </c>
      <c r="D18" s="64" t="s">
        <v>31</v>
      </c>
      <c r="E18" s="65" t="s">
        <v>32</v>
      </c>
      <c r="F18" s="74" t="s">
        <v>136</v>
      </c>
      <c r="G18" s="24">
        <v>80</v>
      </c>
      <c r="H18" s="23" t="str">
        <f t="shared" si="0"/>
        <v>TỐT</v>
      </c>
      <c r="I18" s="25"/>
    </row>
    <row r="19" spans="1:9" s="26" customFormat="1" ht="30" customHeight="1" x14ac:dyDescent="0.25">
      <c r="A19" s="21">
        <v>6</v>
      </c>
      <c r="B19" s="21">
        <v>1</v>
      </c>
      <c r="C19" s="66" t="s">
        <v>134</v>
      </c>
      <c r="D19" s="72" t="s">
        <v>33</v>
      </c>
      <c r="E19" s="65" t="s">
        <v>32</v>
      </c>
      <c r="F19" s="74" t="s">
        <v>136</v>
      </c>
      <c r="G19" s="24">
        <v>80</v>
      </c>
      <c r="H19" s="23" t="str">
        <f t="shared" si="0"/>
        <v>TỐT</v>
      </c>
      <c r="I19" s="25"/>
    </row>
    <row r="20" spans="1:9" s="26" customFormat="1" ht="30" customHeight="1" x14ac:dyDescent="0.25">
      <c r="A20" s="21">
        <v>7</v>
      </c>
      <c r="B20" s="21">
        <v>1</v>
      </c>
      <c r="C20" s="66" t="s">
        <v>134</v>
      </c>
      <c r="D20" s="64" t="s">
        <v>34</v>
      </c>
      <c r="E20" s="65" t="s">
        <v>35</v>
      </c>
      <c r="F20" s="74" t="s">
        <v>136</v>
      </c>
      <c r="G20" s="24">
        <v>75</v>
      </c>
      <c r="H20" s="23" t="str">
        <f t="shared" si="0"/>
        <v>KHÁ</v>
      </c>
      <c r="I20" s="25"/>
    </row>
    <row r="21" spans="1:9" s="26" customFormat="1" ht="30" customHeight="1" x14ac:dyDescent="0.25">
      <c r="A21" s="21">
        <v>8</v>
      </c>
      <c r="B21" s="21"/>
      <c r="C21" s="66" t="s">
        <v>134</v>
      </c>
      <c r="D21" s="64" t="s">
        <v>138</v>
      </c>
      <c r="E21" s="65" t="s">
        <v>139</v>
      </c>
      <c r="F21" s="74" t="s">
        <v>136</v>
      </c>
      <c r="G21" s="24">
        <v>79</v>
      </c>
      <c r="H21" s="23" t="str">
        <f t="shared" si="0"/>
        <v>KHÁ</v>
      </c>
      <c r="I21" s="25"/>
    </row>
    <row r="22" spans="1:9" s="26" customFormat="1" ht="30" customHeight="1" x14ac:dyDescent="0.25">
      <c r="A22" s="21">
        <v>9</v>
      </c>
      <c r="B22" s="21">
        <v>1</v>
      </c>
      <c r="C22" s="66" t="s">
        <v>134</v>
      </c>
      <c r="D22" s="64" t="s">
        <v>36</v>
      </c>
      <c r="E22" s="65" t="s">
        <v>37</v>
      </c>
      <c r="F22" s="74" t="s">
        <v>136</v>
      </c>
      <c r="G22" s="24">
        <v>73</v>
      </c>
      <c r="H22" s="23" t="str">
        <f t="shared" si="0"/>
        <v>KHÁ</v>
      </c>
      <c r="I22" s="25"/>
    </row>
    <row r="23" spans="1:9" s="26" customFormat="1" ht="30" customHeight="1" x14ac:dyDescent="0.25">
      <c r="A23" s="21">
        <v>10</v>
      </c>
      <c r="B23" s="21">
        <v>1</v>
      </c>
      <c r="C23" s="66" t="s">
        <v>134</v>
      </c>
      <c r="D23" s="64" t="s">
        <v>38</v>
      </c>
      <c r="E23" s="65" t="s">
        <v>39</v>
      </c>
      <c r="F23" s="76" t="s">
        <v>137</v>
      </c>
      <c r="G23" s="24">
        <v>78</v>
      </c>
      <c r="H23" s="23" t="str">
        <f t="shared" si="0"/>
        <v>KHÁ</v>
      </c>
      <c r="I23" s="25"/>
    </row>
    <row r="24" spans="1:9" s="26" customFormat="1" ht="30" customHeight="1" x14ac:dyDescent="0.25">
      <c r="A24" s="21">
        <v>11</v>
      </c>
      <c r="B24" s="21">
        <v>1</v>
      </c>
      <c r="C24" s="66" t="s">
        <v>134</v>
      </c>
      <c r="D24" s="64" t="s">
        <v>40</v>
      </c>
      <c r="E24" s="65" t="s">
        <v>41</v>
      </c>
      <c r="F24" s="76" t="s">
        <v>137</v>
      </c>
      <c r="G24" s="24">
        <v>76</v>
      </c>
      <c r="H24" s="23" t="str">
        <f t="shared" si="0"/>
        <v>KHÁ</v>
      </c>
      <c r="I24" s="25"/>
    </row>
    <row r="25" spans="1:9" s="26" customFormat="1" ht="30" customHeight="1" x14ac:dyDescent="0.25">
      <c r="A25" s="21">
        <v>12</v>
      </c>
      <c r="B25" s="21">
        <v>1</v>
      </c>
      <c r="C25" s="66" t="s">
        <v>134</v>
      </c>
      <c r="D25" s="64" t="s">
        <v>42</v>
      </c>
      <c r="E25" s="65" t="s">
        <v>43</v>
      </c>
      <c r="F25" s="76" t="s">
        <v>137</v>
      </c>
      <c r="G25" s="24">
        <v>81</v>
      </c>
      <c r="H25" s="23" t="str">
        <f t="shared" si="0"/>
        <v>TỐT</v>
      </c>
      <c r="I25" s="25"/>
    </row>
    <row r="26" spans="1:9" s="26" customFormat="1" ht="30" customHeight="1" x14ac:dyDescent="0.25">
      <c r="A26" s="21">
        <v>13</v>
      </c>
      <c r="B26" s="21">
        <v>1</v>
      </c>
      <c r="C26" s="66" t="s">
        <v>134</v>
      </c>
      <c r="D26" s="64" t="s">
        <v>44</v>
      </c>
      <c r="E26" s="65" t="s">
        <v>45</v>
      </c>
      <c r="F26" s="76" t="s">
        <v>137</v>
      </c>
      <c r="G26" s="24">
        <v>81</v>
      </c>
      <c r="H26" s="23" t="str">
        <f t="shared" si="0"/>
        <v>TỐT</v>
      </c>
      <c r="I26" s="25"/>
    </row>
    <row r="27" spans="1:9" s="26" customFormat="1" ht="30" customHeight="1" x14ac:dyDescent="0.25">
      <c r="A27" s="21">
        <v>14</v>
      </c>
      <c r="B27" s="21">
        <v>1</v>
      </c>
      <c r="C27" s="66" t="s">
        <v>134</v>
      </c>
      <c r="D27" s="64" t="s">
        <v>46</v>
      </c>
      <c r="E27" s="65" t="s">
        <v>47</v>
      </c>
      <c r="F27" s="76" t="s">
        <v>137</v>
      </c>
      <c r="G27" s="24">
        <v>74</v>
      </c>
      <c r="H27" s="23" t="str">
        <f t="shared" si="0"/>
        <v>KHÁ</v>
      </c>
      <c r="I27" s="25"/>
    </row>
    <row r="28" spans="1:9" s="26" customFormat="1" ht="30" customHeight="1" x14ac:dyDescent="0.25">
      <c r="A28" s="21">
        <v>15</v>
      </c>
      <c r="B28" s="21">
        <v>1</v>
      </c>
      <c r="C28" s="66" t="s">
        <v>134</v>
      </c>
      <c r="D28" s="64" t="s">
        <v>48</v>
      </c>
      <c r="E28" s="65" t="s">
        <v>49</v>
      </c>
      <c r="F28" s="74" t="s">
        <v>136</v>
      </c>
      <c r="G28" s="24">
        <v>73</v>
      </c>
      <c r="H28" s="23" t="str">
        <f t="shared" si="0"/>
        <v>KHÁ</v>
      </c>
      <c r="I28" s="25"/>
    </row>
    <row r="29" spans="1:9" s="26" customFormat="1" ht="30" customHeight="1" x14ac:dyDescent="0.25">
      <c r="A29" s="21">
        <v>16</v>
      </c>
      <c r="B29" s="21"/>
      <c r="C29" s="66" t="s">
        <v>134</v>
      </c>
      <c r="D29" s="54" t="s">
        <v>62</v>
      </c>
      <c r="E29" s="52" t="s">
        <v>49</v>
      </c>
      <c r="F29" s="76" t="s">
        <v>137</v>
      </c>
      <c r="G29" s="24">
        <v>75</v>
      </c>
      <c r="H29" s="23" t="str">
        <f t="shared" si="0"/>
        <v>KHÁ</v>
      </c>
      <c r="I29" s="25"/>
    </row>
    <row r="30" spans="1:9" s="26" customFormat="1" ht="30" customHeight="1" x14ac:dyDescent="0.25">
      <c r="A30" s="21">
        <v>17</v>
      </c>
      <c r="B30" s="21">
        <v>1</v>
      </c>
      <c r="C30" s="22" t="s">
        <v>20</v>
      </c>
      <c r="D30" s="47" t="s">
        <v>50</v>
      </c>
      <c r="E30" s="48" t="s">
        <v>51</v>
      </c>
      <c r="F30" s="76" t="s">
        <v>137</v>
      </c>
      <c r="G30" s="24">
        <v>73</v>
      </c>
      <c r="H30" s="23" t="str">
        <f t="shared" si="0"/>
        <v>KHÁ</v>
      </c>
      <c r="I30" s="25"/>
    </row>
    <row r="31" spans="1:9" s="26" customFormat="1" ht="30" customHeight="1" x14ac:dyDescent="0.25">
      <c r="A31" s="21">
        <v>18</v>
      </c>
      <c r="B31" s="21">
        <v>1</v>
      </c>
      <c r="C31" s="22" t="s">
        <v>20</v>
      </c>
      <c r="D31" s="49" t="s">
        <v>14</v>
      </c>
      <c r="E31" s="50" t="s">
        <v>52</v>
      </c>
      <c r="F31" s="76" t="s">
        <v>137</v>
      </c>
      <c r="G31" s="24">
        <v>73</v>
      </c>
      <c r="H31" s="23" t="str">
        <f t="shared" si="0"/>
        <v>KHÁ</v>
      </c>
      <c r="I31" s="25"/>
    </row>
    <row r="32" spans="1:9" s="26" customFormat="1" ht="30" customHeight="1" x14ac:dyDescent="0.25">
      <c r="A32" s="21">
        <v>19</v>
      </c>
      <c r="B32" s="21">
        <v>1</v>
      </c>
      <c r="C32" s="22" t="s">
        <v>20</v>
      </c>
      <c r="D32" s="51" t="s">
        <v>53</v>
      </c>
      <c r="E32" s="52" t="s">
        <v>54</v>
      </c>
      <c r="F32" s="76" t="s">
        <v>137</v>
      </c>
      <c r="G32" s="24">
        <v>73</v>
      </c>
      <c r="H32" s="23" t="str">
        <f t="shared" si="0"/>
        <v>KHÁ</v>
      </c>
      <c r="I32" s="25"/>
    </row>
    <row r="33" spans="1:9" s="26" customFormat="1" ht="30" customHeight="1" x14ac:dyDescent="0.25">
      <c r="A33" s="21">
        <v>20</v>
      </c>
      <c r="B33" s="21">
        <v>1</v>
      </c>
      <c r="C33" s="22" t="s">
        <v>20</v>
      </c>
      <c r="D33" s="53" t="s">
        <v>55</v>
      </c>
      <c r="E33" s="52" t="s">
        <v>56</v>
      </c>
      <c r="F33" s="76" t="s">
        <v>137</v>
      </c>
      <c r="G33" s="24">
        <v>73</v>
      </c>
      <c r="H33" s="23" t="str">
        <f t="shared" si="0"/>
        <v>KHÁ</v>
      </c>
      <c r="I33" s="25"/>
    </row>
    <row r="34" spans="1:9" s="26" customFormat="1" ht="30" customHeight="1" x14ac:dyDescent="0.25">
      <c r="A34" s="21">
        <v>21</v>
      </c>
      <c r="B34" s="21">
        <v>1</v>
      </c>
      <c r="C34" s="22" t="s">
        <v>20</v>
      </c>
      <c r="D34" s="53" t="s">
        <v>57</v>
      </c>
      <c r="E34" s="52" t="s">
        <v>58</v>
      </c>
      <c r="F34" s="76" t="s">
        <v>137</v>
      </c>
      <c r="G34" s="24">
        <v>73</v>
      </c>
      <c r="H34" s="23" t="str">
        <f t="shared" si="0"/>
        <v>KHÁ</v>
      </c>
      <c r="I34" s="25"/>
    </row>
    <row r="35" spans="1:9" s="26" customFormat="1" ht="30" customHeight="1" x14ac:dyDescent="0.25">
      <c r="A35" s="21">
        <v>22</v>
      </c>
      <c r="B35" s="21">
        <v>1</v>
      </c>
      <c r="C35" s="22" t="s">
        <v>20</v>
      </c>
      <c r="D35" s="53" t="s">
        <v>59</v>
      </c>
      <c r="E35" s="52" t="s">
        <v>60</v>
      </c>
      <c r="F35" s="76" t="s">
        <v>137</v>
      </c>
      <c r="G35" s="24">
        <v>74</v>
      </c>
      <c r="H35" s="23" t="str">
        <f t="shared" si="0"/>
        <v>KHÁ</v>
      </c>
      <c r="I35" s="25"/>
    </row>
    <row r="36" spans="1:9" s="19" customFormat="1" ht="30" customHeight="1" x14ac:dyDescent="0.2">
      <c r="A36" s="21">
        <v>23</v>
      </c>
      <c r="B36" s="27">
        <v>1</v>
      </c>
      <c r="C36" s="22" t="s">
        <v>20</v>
      </c>
      <c r="D36" s="51" t="s">
        <v>61</v>
      </c>
      <c r="E36" s="52" t="s">
        <v>49</v>
      </c>
      <c r="F36" s="76" t="s">
        <v>137</v>
      </c>
      <c r="G36" s="24">
        <v>73</v>
      </c>
      <c r="H36" s="23" t="str">
        <f t="shared" si="0"/>
        <v>KHÁ</v>
      </c>
      <c r="I36" s="28"/>
    </row>
    <row r="37" spans="1:9" s="29" customFormat="1" ht="30" customHeight="1" x14ac:dyDescent="0.3">
      <c r="A37" s="21">
        <v>24</v>
      </c>
      <c r="B37" s="21">
        <v>1</v>
      </c>
      <c r="C37" s="22" t="s">
        <v>20</v>
      </c>
      <c r="D37" s="55" t="s">
        <v>63</v>
      </c>
      <c r="E37" s="52" t="s">
        <v>64</v>
      </c>
      <c r="F37" s="76" t="s">
        <v>137</v>
      </c>
      <c r="G37" s="24">
        <v>74</v>
      </c>
      <c r="H37" s="23" t="str">
        <f t="shared" si="0"/>
        <v>KHÁ</v>
      </c>
      <c r="I37" s="25"/>
    </row>
    <row r="38" spans="1:9" s="29" customFormat="1" ht="30" customHeight="1" x14ac:dyDescent="0.3">
      <c r="A38" s="21">
        <v>25</v>
      </c>
      <c r="B38" s="21">
        <v>1</v>
      </c>
      <c r="C38" s="22" t="s">
        <v>21</v>
      </c>
      <c r="D38" s="56" t="s">
        <v>65</v>
      </c>
      <c r="E38" s="57" t="s">
        <v>66</v>
      </c>
      <c r="F38" s="74" t="s">
        <v>136</v>
      </c>
      <c r="G38" s="24">
        <v>75</v>
      </c>
      <c r="H38" s="23" t="str">
        <f t="shared" si="0"/>
        <v>KHÁ</v>
      </c>
      <c r="I38" s="30"/>
    </row>
    <row r="39" spans="1:9" s="29" customFormat="1" ht="30" customHeight="1" x14ac:dyDescent="0.3">
      <c r="A39" s="21">
        <v>26</v>
      </c>
      <c r="B39" s="21">
        <v>1</v>
      </c>
      <c r="C39" s="22" t="s">
        <v>21</v>
      </c>
      <c r="D39" s="58" t="s">
        <v>67</v>
      </c>
      <c r="E39" s="59" t="s">
        <v>68</v>
      </c>
      <c r="F39" s="74" t="s">
        <v>136</v>
      </c>
      <c r="G39" s="24">
        <v>75</v>
      </c>
      <c r="H39" s="23" t="str">
        <f t="shared" si="0"/>
        <v>KHÁ</v>
      </c>
      <c r="I39" s="30"/>
    </row>
    <row r="40" spans="1:9" s="29" customFormat="1" ht="30" customHeight="1" x14ac:dyDescent="0.3">
      <c r="A40" s="21">
        <v>27</v>
      </c>
      <c r="B40" s="21">
        <v>1</v>
      </c>
      <c r="C40" s="22" t="s">
        <v>21</v>
      </c>
      <c r="D40" s="56" t="s">
        <v>69</v>
      </c>
      <c r="E40" s="57" t="s">
        <v>70</v>
      </c>
      <c r="F40" s="74" t="s">
        <v>136</v>
      </c>
      <c r="G40" s="24">
        <v>65</v>
      </c>
      <c r="H40" s="23" t="str">
        <f t="shared" si="0"/>
        <v>ĐẠT</v>
      </c>
      <c r="I40" s="30"/>
    </row>
    <row r="41" spans="1:9" s="29" customFormat="1" ht="30" customHeight="1" x14ac:dyDescent="0.3">
      <c r="A41" s="21">
        <v>28</v>
      </c>
      <c r="B41" s="21">
        <v>1</v>
      </c>
      <c r="C41" s="22" t="s">
        <v>21</v>
      </c>
      <c r="D41" s="56" t="s">
        <v>71</v>
      </c>
      <c r="E41" s="57" t="s">
        <v>72</v>
      </c>
      <c r="F41" s="74" t="s">
        <v>136</v>
      </c>
      <c r="G41" s="24">
        <v>80</v>
      </c>
      <c r="H41" s="23" t="str">
        <f t="shared" si="0"/>
        <v>TỐT</v>
      </c>
      <c r="I41" s="30"/>
    </row>
    <row r="42" spans="1:9" s="29" customFormat="1" ht="30" customHeight="1" x14ac:dyDescent="0.3">
      <c r="A42" s="21">
        <v>29</v>
      </c>
      <c r="B42" s="21">
        <v>1</v>
      </c>
      <c r="C42" s="22" t="s">
        <v>21</v>
      </c>
      <c r="D42" s="58" t="s">
        <v>73</v>
      </c>
      <c r="E42" s="59" t="s">
        <v>74</v>
      </c>
      <c r="F42" s="74" t="s">
        <v>136</v>
      </c>
      <c r="G42" s="24">
        <v>75</v>
      </c>
      <c r="H42" s="23" t="str">
        <f t="shared" si="0"/>
        <v>KHÁ</v>
      </c>
      <c r="I42" s="30"/>
    </row>
    <row r="43" spans="1:9" s="29" customFormat="1" ht="30" customHeight="1" x14ac:dyDescent="0.3">
      <c r="A43" s="21">
        <v>30</v>
      </c>
      <c r="B43" s="21">
        <v>1</v>
      </c>
      <c r="C43" s="22" t="s">
        <v>21</v>
      </c>
      <c r="D43" s="60" t="s">
        <v>75</v>
      </c>
      <c r="E43" s="61" t="s">
        <v>76</v>
      </c>
      <c r="F43" s="74" t="s">
        <v>136</v>
      </c>
      <c r="G43" s="24">
        <v>55</v>
      </c>
      <c r="H43" s="23" t="str">
        <f t="shared" si="0"/>
        <v>ĐẠT</v>
      </c>
      <c r="I43" s="30"/>
    </row>
    <row r="44" spans="1:9" s="29" customFormat="1" ht="30" customHeight="1" x14ac:dyDescent="0.3">
      <c r="A44" s="21">
        <v>31</v>
      </c>
      <c r="B44" s="21">
        <v>1</v>
      </c>
      <c r="C44" s="22" t="s">
        <v>21</v>
      </c>
      <c r="D44" s="58" t="s">
        <v>77</v>
      </c>
      <c r="E44" s="59" t="s">
        <v>78</v>
      </c>
      <c r="F44" s="74" t="s">
        <v>136</v>
      </c>
      <c r="G44" s="24">
        <v>80</v>
      </c>
      <c r="H44" s="23" t="str">
        <f t="shared" si="0"/>
        <v>TỐT</v>
      </c>
      <c r="I44" s="30"/>
    </row>
    <row r="45" spans="1:9" s="29" customFormat="1" ht="30" customHeight="1" x14ac:dyDescent="0.3">
      <c r="A45" s="21">
        <v>32</v>
      </c>
      <c r="B45" s="21">
        <v>1</v>
      </c>
      <c r="C45" s="22" t="s">
        <v>21</v>
      </c>
      <c r="D45" s="58" t="s">
        <v>79</v>
      </c>
      <c r="E45" s="59" t="s">
        <v>80</v>
      </c>
      <c r="F45" s="74" t="s">
        <v>136</v>
      </c>
      <c r="G45" s="24">
        <v>55</v>
      </c>
      <c r="H45" s="23" t="str">
        <f t="shared" si="0"/>
        <v>ĐẠT</v>
      </c>
      <c r="I45" s="30"/>
    </row>
    <row r="46" spans="1:9" s="29" customFormat="1" ht="30" customHeight="1" x14ac:dyDescent="0.3">
      <c r="A46" s="21">
        <v>33</v>
      </c>
      <c r="B46" s="21">
        <v>2</v>
      </c>
      <c r="C46" s="22" t="s">
        <v>21</v>
      </c>
      <c r="D46" s="58" t="s">
        <v>82</v>
      </c>
      <c r="E46" s="59" t="s">
        <v>83</v>
      </c>
      <c r="F46" s="74" t="s">
        <v>136</v>
      </c>
      <c r="G46" s="27">
        <v>80</v>
      </c>
      <c r="H46" s="23" t="str">
        <f t="shared" si="0"/>
        <v>TỐT</v>
      </c>
      <c r="I46" s="30"/>
    </row>
    <row r="47" spans="1:9" s="29" customFormat="1" ht="30" customHeight="1" x14ac:dyDescent="0.3">
      <c r="A47" s="21">
        <v>34</v>
      </c>
      <c r="B47" s="21">
        <v>2</v>
      </c>
      <c r="C47" s="22" t="s">
        <v>21</v>
      </c>
      <c r="D47" s="58" t="s">
        <v>84</v>
      </c>
      <c r="E47" s="59" t="s">
        <v>85</v>
      </c>
      <c r="F47" s="74" t="s">
        <v>136</v>
      </c>
      <c r="G47" s="27">
        <v>70</v>
      </c>
      <c r="H47" s="23" t="str">
        <f t="shared" si="0"/>
        <v>KHÁ</v>
      </c>
      <c r="I47" s="31"/>
    </row>
    <row r="48" spans="1:9" s="29" customFormat="1" ht="30" customHeight="1" x14ac:dyDescent="0.25">
      <c r="A48" s="21">
        <v>35</v>
      </c>
      <c r="B48" s="21">
        <v>2</v>
      </c>
      <c r="C48" s="22" t="s">
        <v>21</v>
      </c>
      <c r="D48" s="62" t="s">
        <v>86</v>
      </c>
      <c r="E48" s="63" t="s">
        <v>87</v>
      </c>
      <c r="F48" s="74" t="s">
        <v>136</v>
      </c>
      <c r="G48" s="27">
        <v>55</v>
      </c>
      <c r="H48" s="23" t="str">
        <f t="shared" si="0"/>
        <v>ĐẠT</v>
      </c>
      <c r="I48" s="30"/>
    </row>
    <row r="49" spans="1:9" s="29" customFormat="1" ht="30" customHeight="1" x14ac:dyDescent="0.3">
      <c r="A49" s="21">
        <v>36</v>
      </c>
      <c r="B49" s="21">
        <v>2</v>
      </c>
      <c r="C49" s="22" t="s">
        <v>21</v>
      </c>
      <c r="D49" s="58" t="s">
        <v>88</v>
      </c>
      <c r="E49" s="59" t="s">
        <v>89</v>
      </c>
      <c r="F49" s="74" t="s">
        <v>136</v>
      </c>
      <c r="G49" s="27">
        <v>75</v>
      </c>
      <c r="H49" s="23" t="str">
        <f t="shared" si="0"/>
        <v>KHÁ</v>
      </c>
      <c r="I49" s="30"/>
    </row>
    <row r="50" spans="1:9" s="29" customFormat="1" ht="30" customHeight="1" x14ac:dyDescent="0.25">
      <c r="A50" s="21">
        <v>37</v>
      </c>
      <c r="B50" s="21">
        <v>2</v>
      </c>
      <c r="C50" s="46" t="s">
        <v>22</v>
      </c>
      <c r="D50" s="67" t="s">
        <v>90</v>
      </c>
      <c r="E50" s="68" t="s">
        <v>91</v>
      </c>
      <c r="F50" s="73" t="s">
        <v>135</v>
      </c>
      <c r="G50" s="27">
        <v>73</v>
      </c>
      <c r="H50" s="23" t="str">
        <f t="shared" si="0"/>
        <v>KHÁ</v>
      </c>
      <c r="I50" s="30"/>
    </row>
    <row r="51" spans="1:9" s="29" customFormat="1" ht="30" customHeight="1" x14ac:dyDescent="0.25">
      <c r="A51" s="21">
        <v>38</v>
      </c>
      <c r="B51" s="21">
        <v>2</v>
      </c>
      <c r="C51" s="46" t="s">
        <v>22</v>
      </c>
      <c r="D51" s="69" t="s">
        <v>92</v>
      </c>
      <c r="E51" s="70" t="s">
        <v>93</v>
      </c>
      <c r="F51" s="73" t="s">
        <v>135</v>
      </c>
      <c r="G51" s="27">
        <v>73</v>
      </c>
      <c r="H51" s="23" t="str">
        <f t="shared" si="0"/>
        <v>KHÁ</v>
      </c>
      <c r="I51" s="32"/>
    </row>
    <row r="52" spans="1:9" s="29" customFormat="1" ht="30" customHeight="1" x14ac:dyDescent="0.25">
      <c r="A52" s="21">
        <v>39</v>
      </c>
      <c r="B52" s="21">
        <v>2</v>
      </c>
      <c r="C52" s="46" t="s">
        <v>22</v>
      </c>
      <c r="D52" s="69" t="s">
        <v>94</v>
      </c>
      <c r="E52" s="70" t="s">
        <v>95</v>
      </c>
      <c r="F52" s="76" t="s">
        <v>137</v>
      </c>
      <c r="G52" s="27">
        <v>76</v>
      </c>
      <c r="H52" s="23" t="str">
        <f t="shared" si="0"/>
        <v>KHÁ</v>
      </c>
      <c r="I52" s="32"/>
    </row>
    <row r="53" spans="1:9" s="29" customFormat="1" ht="30" customHeight="1" x14ac:dyDescent="0.25">
      <c r="A53" s="21">
        <v>40</v>
      </c>
      <c r="B53" s="21">
        <v>2</v>
      </c>
      <c r="C53" s="46" t="s">
        <v>22</v>
      </c>
      <c r="D53" s="69" t="s">
        <v>96</v>
      </c>
      <c r="E53" s="70" t="s">
        <v>97</v>
      </c>
      <c r="F53" s="73" t="s">
        <v>135</v>
      </c>
      <c r="G53" s="27">
        <v>74</v>
      </c>
      <c r="H53" s="23" t="str">
        <f t="shared" si="0"/>
        <v>KHÁ</v>
      </c>
      <c r="I53" s="32"/>
    </row>
    <row r="54" spans="1:9" s="29" customFormat="1" ht="30" customHeight="1" x14ac:dyDescent="0.25">
      <c r="A54" s="21">
        <v>41</v>
      </c>
      <c r="B54" s="33">
        <v>2</v>
      </c>
      <c r="C54" s="46" t="s">
        <v>22</v>
      </c>
      <c r="D54" s="69" t="s">
        <v>98</v>
      </c>
      <c r="E54" s="70" t="s">
        <v>97</v>
      </c>
      <c r="F54" s="73" t="s">
        <v>135</v>
      </c>
      <c r="G54" s="27">
        <v>73</v>
      </c>
      <c r="H54" s="23" t="str">
        <f t="shared" si="0"/>
        <v>KHÁ</v>
      </c>
      <c r="I54" s="25"/>
    </row>
    <row r="55" spans="1:9" s="29" customFormat="1" ht="30" customHeight="1" x14ac:dyDescent="0.25">
      <c r="A55" s="21">
        <v>42</v>
      </c>
      <c r="B55" s="21">
        <v>2</v>
      </c>
      <c r="C55" s="46" t="s">
        <v>22</v>
      </c>
      <c r="D55" s="69" t="s">
        <v>94</v>
      </c>
      <c r="E55" s="70" t="s">
        <v>99</v>
      </c>
      <c r="F55" s="76" t="s">
        <v>137</v>
      </c>
      <c r="G55" s="27">
        <v>73</v>
      </c>
      <c r="H55" s="23" t="str">
        <f t="shared" si="0"/>
        <v>KHÁ</v>
      </c>
      <c r="I55" s="25"/>
    </row>
    <row r="56" spans="1:9" s="29" customFormat="1" ht="30" customHeight="1" x14ac:dyDescent="0.25">
      <c r="A56" s="21">
        <v>43</v>
      </c>
      <c r="B56" s="21">
        <v>2</v>
      </c>
      <c r="C56" s="46" t="s">
        <v>22</v>
      </c>
      <c r="D56" s="69" t="s">
        <v>100</v>
      </c>
      <c r="E56" s="70" t="s">
        <v>101</v>
      </c>
      <c r="F56" s="73" t="s">
        <v>135</v>
      </c>
      <c r="G56" s="27">
        <v>76</v>
      </c>
      <c r="H56" s="23" t="str">
        <f t="shared" si="0"/>
        <v>KHÁ</v>
      </c>
      <c r="I56" s="25"/>
    </row>
    <row r="57" spans="1:9" s="29" customFormat="1" ht="30" customHeight="1" x14ac:dyDescent="0.25">
      <c r="A57" s="21">
        <v>44</v>
      </c>
      <c r="B57" s="21">
        <v>2</v>
      </c>
      <c r="C57" s="46" t="s">
        <v>22</v>
      </c>
      <c r="D57" s="69" t="s">
        <v>102</v>
      </c>
      <c r="E57" s="70" t="s">
        <v>37</v>
      </c>
      <c r="F57" s="73" t="s">
        <v>135</v>
      </c>
      <c r="G57" s="27">
        <v>75</v>
      </c>
      <c r="H57" s="23" t="str">
        <f t="shared" si="0"/>
        <v>KHÁ</v>
      </c>
      <c r="I57" s="30"/>
    </row>
    <row r="58" spans="1:9" s="29" customFormat="1" ht="30" customHeight="1" x14ac:dyDescent="0.25">
      <c r="A58" s="21">
        <v>45</v>
      </c>
      <c r="B58" s="21">
        <v>2</v>
      </c>
      <c r="C58" s="46" t="s">
        <v>22</v>
      </c>
      <c r="D58" s="69" t="s">
        <v>103</v>
      </c>
      <c r="E58" s="70" t="s">
        <v>104</v>
      </c>
      <c r="F58" s="74" t="s">
        <v>136</v>
      </c>
      <c r="G58" s="27">
        <v>73</v>
      </c>
      <c r="H58" s="23" t="str">
        <f t="shared" si="0"/>
        <v>KHÁ</v>
      </c>
      <c r="I58" s="30"/>
    </row>
    <row r="59" spans="1:9" s="29" customFormat="1" ht="30" customHeight="1" x14ac:dyDescent="0.25">
      <c r="A59" s="21">
        <v>46</v>
      </c>
      <c r="B59" s="21">
        <v>2</v>
      </c>
      <c r="C59" s="46" t="s">
        <v>22</v>
      </c>
      <c r="D59" s="69" t="s">
        <v>105</v>
      </c>
      <c r="E59" s="70" t="s">
        <v>106</v>
      </c>
      <c r="F59" s="76" t="s">
        <v>137</v>
      </c>
      <c r="G59" s="27">
        <v>63</v>
      </c>
      <c r="H59" s="23" t="str">
        <f t="shared" si="0"/>
        <v>ĐẠT</v>
      </c>
      <c r="I59" s="30"/>
    </row>
    <row r="60" spans="1:9" s="29" customFormat="1" ht="30" customHeight="1" x14ac:dyDescent="0.25">
      <c r="A60" s="21">
        <v>47</v>
      </c>
      <c r="B60" s="21">
        <v>2</v>
      </c>
      <c r="C60" s="46" t="s">
        <v>22</v>
      </c>
      <c r="D60" s="69" t="s">
        <v>107</v>
      </c>
      <c r="E60" s="70" t="s">
        <v>108</v>
      </c>
      <c r="F60" s="73" t="s">
        <v>135</v>
      </c>
      <c r="G60" s="27">
        <v>72</v>
      </c>
      <c r="H60" s="23" t="str">
        <f t="shared" si="0"/>
        <v>KHÁ</v>
      </c>
      <c r="I60" s="30"/>
    </row>
    <row r="61" spans="1:9" s="29" customFormat="1" ht="30" customHeight="1" x14ac:dyDescent="0.25">
      <c r="A61" s="21">
        <v>48</v>
      </c>
      <c r="B61" s="21">
        <v>2</v>
      </c>
      <c r="C61" s="46" t="s">
        <v>22</v>
      </c>
      <c r="D61" s="69" t="s">
        <v>109</v>
      </c>
      <c r="E61" s="70" t="s">
        <v>110</v>
      </c>
      <c r="F61" s="73" t="s">
        <v>135</v>
      </c>
      <c r="G61" s="27">
        <v>73</v>
      </c>
      <c r="H61" s="23" t="str">
        <f t="shared" si="0"/>
        <v>KHÁ</v>
      </c>
      <c r="I61" s="30"/>
    </row>
    <row r="62" spans="1:9" s="29" customFormat="1" ht="30" customHeight="1" x14ac:dyDescent="0.25">
      <c r="A62" s="21">
        <v>49</v>
      </c>
      <c r="B62" s="21">
        <v>2</v>
      </c>
      <c r="C62" s="46" t="s">
        <v>22</v>
      </c>
      <c r="D62" s="69" t="s">
        <v>111</v>
      </c>
      <c r="E62" s="70" t="s">
        <v>112</v>
      </c>
      <c r="F62" s="75" t="s">
        <v>137</v>
      </c>
      <c r="G62" s="27">
        <v>73</v>
      </c>
      <c r="H62" s="23" t="str">
        <f t="shared" si="0"/>
        <v>KHÁ</v>
      </c>
      <c r="I62" s="30"/>
    </row>
    <row r="63" spans="1:9" s="29" customFormat="1" ht="30" customHeight="1" x14ac:dyDescent="0.25">
      <c r="A63" s="21">
        <v>50</v>
      </c>
      <c r="B63" s="21">
        <v>2</v>
      </c>
      <c r="C63" s="46" t="s">
        <v>22</v>
      </c>
      <c r="D63" s="69" t="s">
        <v>98</v>
      </c>
      <c r="E63" s="70" t="s">
        <v>113</v>
      </c>
      <c r="F63" s="73" t="s">
        <v>135</v>
      </c>
      <c r="G63" s="27">
        <v>73</v>
      </c>
      <c r="H63" s="23" t="str">
        <f t="shared" si="0"/>
        <v>KHÁ</v>
      </c>
      <c r="I63" s="30"/>
    </row>
    <row r="64" spans="1:9" s="29" customFormat="1" ht="30" customHeight="1" x14ac:dyDescent="0.25">
      <c r="A64" s="21">
        <v>51</v>
      </c>
      <c r="B64" s="21">
        <v>2</v>
      </c>
      <c r="C64" s="46" t="s">
        <v>22</v>
      </c>
      <c r="D64" s="69" t="s">
        <v>114</v>
      </c>
      <c r="E64" s="70" t="s">
        <v>115</v>
      </c>
      <c r="F64" s="73" t="s">
        <v>135</v>
      </c>
      <c r="G64" s="27">
        <v>73</v>
      </c>
      <c r="H64" s="23" t="str">
        <f t="shared" si="0"/>
        <v>KHÁ</v>
      </c>
      <c r="I64" s="30"/>
    </row>
    <row r="65" spans="1:9" s="29" customFormat="1" ht="30" customHeight="1" x14ac:dyDescent="0.25">
      <c r="A65" s="21">
        <v>52</v>
      </c>
      <c r="B65" s="21">
        <v>2</v>
      </c>
      <c r="C65" s="46" t="s">
        <v>22</v>
      </c>
      <c r="D65" s="69" t="s">
        <v>116</v>
      </c>
      <c r="E65" s="70" t="s">
        <v>117</v>
      </c>
      <c r="F65" s="73" t="s">
        <v>135</v>
      </c>
      <c r="G65" s="27">
        <v>73</v>
      </c>
      <c r="H65" s="23" t="str">
        <f t="shared" si="0"/>
        <v>KHÁ</v>
      </c>
      <c r="I65" s="30"/>
    </row>
    <row r="66" spans="1:9" s="29" customFormat="1" ht="30" customHeight="1" x14ac:dyDescent="0.25">
      <c r="A66" s="21">
        <v>53</v>
      </c>
      <c r="B66" s="21">
        <v>2</v>
      </c>
      <c r="C66" s="46" t="s">
        <v>22</v>
      </c>
      <c r="D66" s="69" t="s">
        <v>118</v>
      </c>
      <c r="E66" s="70" t="s">
        <v>76</v>
      </c>
      <c r="F66" s="73" t="s">
        <v>135</v>
      </c>
      <c r="G66" s="27">
        <v>73</v>
      </c>
      <c r="H66" s="23" t="str">
        <f t="shared" si="0"/>
        <v>KHÁ</v>
      </c>
      <c r="I66" s="30"/>
    </row>
    <row r="67" spans="1:9" s="29" customFormat="1" ht="30" customHeight="1" x14ac:dyDescent="0.25">
      <c r="A67" s="21">
        <v>54</v>
      </c>
      <c r="B67" s="21">
        <v>2</v>
      </c>
      <c r="C67" s="46" t="s">
        <v>22</v>
      </c>
      <c r="D67" s="69" t="s">
        <v>119</v>
      </c>
      <c r="E67" s="70" t="s">
        <v>120</v>
      </c>
      <c r="F67" s="73" t="s">
        <v>135</v>
      </c>
      <c r="G67" s="27">
        <v>75</v>
      </c>
      <c r="H67" s="23" t="str">
        <f t="shared" si="0"/>
        <v>KHÁ</v>
      </c>
      <c r="I67" s="30"/>
    </row>
    <row r="68" spans="1:9" s="29" customFormat="1" ht="30" customHeight="1" x14ac:dyDescent="0.25">
      <c r="A68" s="21">
        <v>55</v>
      </c>
      <c r="B68" s="21">
        <v>2</v>
      </c>
      <c r="C68" s="46" t="s">
        <v>22</v>
      </c>
      <c r="D68" s="69" t="s">
        <v>121</v>
      </c>
      <c r="E68" s="70" t="s">
        <v>81</v>
      </c>
      <c r="F68" s="73" t="s">
        <v>135</v>
      </c>
      <c r="G68" s="27">
        <v>73</v>
      </c>
      <c r="H68" s="23" t="str">
        <f t="shared" si="0"/>
        <v>KHÁ</v>
      </c>
      <c r="I68" s="25"/>
    </row>
    <row r="69" spans="1:9" s="29" customFormat="1" ht="30" customHeight="1" x14ac:dyDescent="0.25">
      <c r="A69" s="21">
        <v>56</v>
      </c>
      <c r="B69" s="21">
        <v>2</v>
      </c>
      <c r="C69" s="46" t="s">
        <v>22</v>
      </c>
      <c r="D69" s="69" t="s">
        <v>122</v>
      </c>
      <c r="E69" s="70" t="s">
        <v>81</v>
      </c>
      <c r="F69" s="73" t="s">
        <v>135</v>
      </c>
      <c r="G69" s="27">
        <v>68</v>
      </c>
      <c r="H69" s="23" t="str">
        <f t="shared" si="0"/>
        <v>ĐẠT</v>
      </c>
      <c r="I69" s="30"/>
    </row>
    <row r="70" spans="1:9" s="29" customFormat="1" ht="30" customHeight="1" x14ac:dyDescent="0.25">
      <c r="A70" s="21">
        <v>57</v>
      </c>
      <c r="B70" s="21">
        <v>2</v>
      </c>
      <c r="C70" s="46" t="s">
        <v>22</v>
      </c>
      <c r="D70" s="69" t="s">
        <v>123</v>
      </c>
      <c r="E70" s="70" t="s">
        <v>124</v>
      </c>
      <c r="F70" s="73" t="s">
        <v>135</v>
      </c>
      <c r="G70" s="27">
        <v>75</v>
      </c>
      <c r="H70" s="23" t="str">
        <f t="shared" si="0"/>
        <v>KHÁ</v>
      </c>
      <c r="I70" s="30"/>
    </row>
    <row r="71" spans="1:9" s="29" customFormat="1" ht="30" customHeight="1" x14ac:dyDescent="0.25">
      <c r="A71" s="21">
        <v>58</v>
      </c>
      <c r="B71" s="21">
        <v>3</v>
      </c>
      <c r="C71" s="46" t="s">
        <v>22</v>
      </c>
      <c r="D71" s="69" t="s">
        <v>125</v>
      </c>
      <c r="E71" s="70" t="s">
        <v>126</v>
      </c>
      <c r="F71" s="73" t="s">
        <v>135</v>
      </c>
      <c r="G71" s="24">
        <v>73</v>
      </c>
      <c r="H71" s="23" t="str">
        <f t="shared" si="0"/>
        <v>KHÁ</v>
      </c>
      <c r="I71" s="30"/>
    </row>
    <row r="72" spans="1:9" s="29" customFormat="1" ht="30" customHeight="1" x14ac:dyDescent="0.25">
      <c r="A72" s="21">
        <v>59</v>
      </c>
      <c r="B72" s="21">
        <v>3</v>
      </c>
      <c r="C72" s="46" t="s">
        <v>22</v>
      </c>
      <c r="D72" s="69" t="s">
        <v>127</v>
      </c>
      <c r="E72" s="70" t="s">
        <v>128</v>
      </c>
      <c r="F72" s="76" t="s">
        <v>137</v>
      </c>
      <c r="G72" s="24">
        <v>73</v>
      </c>
      <c r="H72" s="23" t="str">
        <f t="shared" si="0"/>
        <v>KHÁ</v>
      </c>
      <c r="I72" s="34"/>
    </row>
    <row r="73" spans="1:9" s="29" customFormat="1" ht="30" customHeight="1" x14ac:dyDescent="0.25">
      <c r="A73" s="21">
        <v>60</v>
      </c>
      <c r="B73" s="21">
        <v>3</v>
      </c>
      <c r="C73" s="46" t="s">
        <v>22</v>
      </c>
      <c r="D73" s="69" t="s">
        <v>129</v>
      </c>
      <c r="E73" s="70" t="s">
        <v>128</v>
      </c>
      <c r="F73" s="73" t="s">
        <v>135</v>
      </c>
      <c r="G73" s="24">
        <v>73</v>
      </c>
      <c r="H73" s="23" t="str">
        <f t="shared" si="0"/>
        <v>KHÁ</v>
      </c>
      <c r="I73" s="30"/>
    </row>
    <row r="74" spans="1:9" s="29" customFormat="1" ht="30" customHeight="1" x14ac:dyDescent="0.25">
      <c r="A74" s="21">
        <v>61</v>
      </c>
      <c r="B74" s="21">
        <v>3</v>
      </c>
      <c r="C74" s="46" t="s">
        <v>22</v>
      </c>
      <c r="D74" s="69" t="s">
        <v>130</v>
      </c>
      <c r="E74" s="70" t="s">
        <v>35</v>
      </c>
      <c r="F74" s="73" t="s">
        <v>135</v>
      </c>
      <c r="G74" s="24">
        <v>73</v>
      </c>
      <c r="H74" s="23" t="str">
        <f t="shared" si="0"/>
        <v>KHÁ</v>
      </c>
      <c r="I74" s="30"/>
    </row>
    <row r="75" spans="1:9" s="29" customFormat="1" ht="30" customHeight="1" x14ac:dyDescent="0.25">
      <c r="A75" s="21">
        <v>62</v>
      </c>
      <c r="B75" s="21">
        <v>3</v>
      </c>
      <c r="C75" s="46" t="s">
        <v>22</v>
      </c>
      <c r="D75" s="69" t="s">
        <v>131</v>
      </c>
      <c r="E75" s="70" t="s">
        <v>89</v>
      </c>
      <c r="F75" s="76" t="s">
        <v>137</v>
      </c>
      <c r="G75" s="24">
        <v>76</v>
      </c>
      <c r="H75" s="23" t="str">
        <f t="shared" si="0"/>
        <v>KHÁ</v>
      </c>
      <c r="I75" s="30"/>
    </row>
    <row r="76" spans="1:9" s="29" customFormat="1" ht="30" customHeight="1" x14ac:dyDescent="0.25">
      <c r="A76" s="21">
        <v>63</v>
      </c>
      <c r="B76" s="21">
        <v>3</v>
      </c>
      <c r="C76" s="46" t="s">
        <v>22</v>
      </c>
      <c r="D76" s="69" t="s">
        <v>132</v>
      </c>
      <c r="E76" s="70" t="s">
        <v>133</v>
      </c>
      <c r="F76" s="76" t="s">
        <v>137</v>
      </c>
      <c r="G76" s="24">
        <v>73</v>
      </c>
      <c r="H76" s="23" t="str">
        <f t="shared" si="0"/>
        <v>KHÁ</v>
      </c>
      <c r="I76" s="30"/>
    </row>
    <row r="77" spans="1:9" s="29" customFormat="1" ht="30" customHeight="1" x14ac:dyDescent="0.25">
      <c r="A77" s="77"/>
      <c r="B77" s="77"/>
      <c r="C77" s="78"/>
      <c r="D77" s="79"/>
      <c r="E77" s="79"/>
      <c r="F77" s="80"/>
      <c r="G77" s="81"/>
      <c r="H77" s="82"/>
      <c r="I77" s="83"/>
    </row>
    <row r="78" spans="1:9" ht="13.5" x14ac:dyDescent="0.25">
      <c r="G78" s="93" t="s">
        <v>15</v>
      </c>
      <c r="H78" s="93"/>
      <c r="I78" s="93"/>
    </row>
    <row r="79" spans="1:9" ht="30.75" customHeight="1" x14ac:dyDescent="0.25">
      <c r="A79" s="39" t="s">
        <v>140</v>
      </c>
      <c r="B79" s="39"/>
      <c r="C79" s="40"/>
      <c r="D79" s="39"/>
      <c r="G79" s="93"/>
      <c r="H79" s="93"/>
      <c r="I79" s="93"/>
    </row>
    <row r="80" spans="1:9" x14ac:dyDescent="0.25">
      <c r="A80" s="39" t="s">
        <v>141</v>
      </c>
      <c r="B80" s="39"/>
      <c r="C80" s="40"/>
      <c r="D80" s="39"/>
    </row>
    <row r="81" spans="1:9" x14ac:dyDescent="0.25">
      <c r="A81" s="39" t="s">
        <v>16</v>
      </c>
      <c r="B81" s="39"/>
      <c r="C81" s="40"/>
      <c r="D81" s="39"/>
    </row>
    <row r="82" spans="1:9" x14ac:dyDescent="0.25">
      <c r="A82" s="39"/>
      <c r="C82" s="39" t="s">
        <v>17</v>
      </c>
      <c r="D82" s="40">
        <f>COUNTIF($H$14:$H$76,"ĐẠT")</f>
        <v>6</v>
      </c>
    </row>
    <row r="83" spans="1:9" x14ac:dyDescent="0.25">
      <c r="A83" s="39"/>
      <c r="C83" s="39" t="s">
        <v>18</v>
      </c>
      <c r="D83" s="40">
        <f>COUNTIF($H$14:$H$76,"KHÁ")</f>
        <v>47</v>
      </c>
    </row>
    <row r="84" spans="1:9" x14ac:dyDescent="0.25">
      <c r="A84" s="39"/>
      <c r="C84" s="39" t="s">
        <v>19</v>
      </c>
      <c r="D84" s="40">
        <f>COUNTIF($H$14:$H$76,"TỐT")</f>
        <v>10</v>
      </c>
    </row>
    <row r="85" spans="1:9" ht="16.5" x14ac:dyDescent="0.25">
      <c r="G85" s="94" t="s">
        <v>135</v>
      </c>
      <c r="H85" s="94"/>
      <c r="I85" s="94"/>
    </row>
    <row r="86" spans="1:9" s="39" customFormat="1" x14ac:dyDescent="0.25">
      <c r="E86" s="43"/>
    </row>
    <row r="87" spans="1:9" s="39" customFormat="1" x14ac:dyDescent="0.25">
      <c r="G87" s="44"/>
      <c r="H87" s="45"/>
      <c r="I87" s="45"/>
    </row>
    <row r="88" spans="1:9" ht="13.5" x14ac:dyDescent="0.25">
      <c r="G88" s="44"/>
      <c r="H88" s="37"/>
      <c r="I88" s="36"/>
    </row>
    <row r="89" spans="1:9" ht="13.5" x14ac:dyDescent="0.25">
      <c r="G89" s="44"/>
      <c r="H89" s="37"/>
      <c r="I89" s="36"/>
    </row>
    <row r="90" spans="1:9" ht="13.5" x14ac:dyDescent="0.25">
      <c r="G90" s="44"/>
      <c r="H90" s="37"/>
      <c r="I90" s="36"/>
    </row>
    <row r="91" spans="1:9" ht="12.75" x14ac:dyDescent="0.2">
      <c r="C91" s="36"/>
      <c r="E91" s="36"/>
      <c r="F91" s="36"/>
      <c r="G91" s="36"/>
      <c r="H91" s="36"/>
      <c r="I91" s="36"/>
    </row>
  </sheetData>
  <mergeCells count="20">
    <mergeCell ref="I12:I13"/>
    <mergeCell ref="G78:I79"/>
    <mergeCell ref="G85:I85"/>
    <mergeCell ref="A12:A13"/>
    <mergeCell ref="C12:C13"/>
    <mergeCell ref="D12:E13"/>
    <mergeCell ref="F12:F13"/>
    <mergeCell ref="G12:H12"/>
    <mergeCell ref="G10:H10"/>
    <mergeCell ref="A1:E1"/>
    <mergeCell ref="F1:I1"/>
    <mergeCell ref="A2:E2"/>
    <mergeCell ref="F2:I2"/>
    <mergeCell ref="A3:E3"/>
    <mergeCell ref="G4:I4"/>
    <mergeCell ref="A5:I5"/>
    <mergeCell ref="A6:I6"/>
    <mergeCell ref="G7:H7"/>
    <mergeCell ref="G8:H8"/>
    <mergeCell ref="G9:H9"/>
  </mergeCells>
  <pageMargins left="1.299212598425197" right="0.9055118110236221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LLCT1</cp:lastModifiedBy>
  <cp:lastPrinted>2020-10-14T02:59:27Z</cp:lastPrinted>
  <dcterms:created xsi:type="dcterms:W3CDTF">2020-10-08T09:23:43Z</dcterms:created>
  <dcterms:modified xsi:type="dcterms:W3CDTF">2020-10-14T02:59:36Z</dcterms:modified>
</cp:coreProperties>
</file>