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20115" windowHeight="76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6" i="1" l="1"/>
  <c r="E16" i="1"/>
  <c r="B12" i="1"/>
  <c r="C9" i="1" s="1"/>
  <c r="C12" i="1" s="1"/>
  <c r="C15" i="1" s="1"/>
  <c r="AA11" i="1"/>
  <c r="AA12" i="1" s="1"/>
  <c r="Z11" i="1"/>
  <c r="Z12" i="1" s="1"/>
  <c r="AB7" i="1"/>
  <c r="AD7" i="1" s="1"/>
  <c r="D9" i="1" l="1"/>
  <c r="D12" i="1" s="1"/>
  <c r="C16" i="1"/>
  <c r="B15" i="1"/>
  <c r="B16" i="1" s="1"/>
  <c r="E9" i="1" l="1"/>
  <c r="E12" i="1" s="1"/>
  <c r="D15" i="1"/>
  <c r="D16" i="1" s="1"/>
  <c r="F9" i="1" l="1"/>
  <c r="F12" i="1" s="1"/>
  <c r="F15" i="1" s="1"/>
  <c r="E15" i="1"/>
</calcChain>
</file>

<file path=xl/sharedStrings.xml><?xml version="1.0" encoding="utf-8"?>
<sst xmlns="http://schemas.openxmlformats.org/spreadsheetml/2006/main" count="28" uniqueCount="26">
  <si>
    <t>2019-2020</t>
  </si>
  <si>
    <t>2020-2021</t>
  </si>
  <si>
    <t>2021-2022</t>
  </si>
  <si>
    <t>2022-2023</t>
  </si>
  <si>
    <t>2023-2024</t>
  </si>
  <si>
    <t xml:space="preserve">gd 2 </t>
  </si>
  <si>
    <t>từ 21000-28500</t>
  </si>
  <si>
    <t xml:space="preserve">3 ca </t>
  </si>
  <si>
    <t xml:space="preserve">Hiện Có </t>
  </si>
  <si>
    <t xml:space="preserve">Ra trường </t>
  </si>
  <si>
    <t>Tuyển mới</t>
  </si>
  <si>
    <t>Năm học</t>
  </si>
  <si>
    <t xml:space="preserve">Tổng Cộng </t>
  </si>
  <si>
    <t xml:space="preserve">cd 19+ tc 20 </t>
  </si>
  <si>
    <t>cd 20+tc21</t>
  </si>
  <si>
    <t>khoa tc 19+cd 18</t>
  </si>
  <si>
    <t>cd 21+tc22</t>
  </si>
  <si>
    <t>17T4+18T4+17CĐ</t>
  </si>
  <si>
    <t>2000+3000</t>
  </si>
  <si>
    <t>3000+2000</t>
  </si>
  <si>
    <t xml:space="preserve">Số lượng tăng thêm </t>
  </si>
  <si>
    <t xml:space="preserve">Số lớp tăng </t>
  </si>
  <si>
    <t>Nhu cầu tăng thêm giai đoạn 2019-2020</t>
  </si>
  <si>
    <t>Nhu cầu tăng thêm tầm nhìn đến năm 2030</t>
  </si>
  <si>
    <t>2800+1800</t>
  </si>
  <si>
    <t xml:space="preserve">Bình quân mỗi năm tăng lên 1000 sinh viên nên tới năm 2030 số lượng sinh viên tăng lên khoảng 
 là 5000  sinh viên tướng ứng với  100 lớp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</si>
</sst>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E19"/>
  <sheetViews>
    <sheetView tabSelected="1" topLeftCell="A4" workbookViewId="0">
      <selection activeCell="B16" sqref="B16"/>
    </sheetView>
  </sheetViews>
  <sheetFormatPr defaultRowHeight="15" x14ac:dyDescent="0.25"/>
  <cols>
    <col min="1" max="1" width="21.7109375" style="7" customWidth="1"/>
    <col min="2" max="2" width="23.5703125" customWidth="1"/>
    <col min="3" max="3" width="25.42578125" customWidth="1"/>
    <col min="4" max="4" width="23.7109375" customWidth="1"/>
    <col min="5" max="5" width="15.42578125" customWidth="1"/>
    <col min="6" max="6" width="15.28515625" customWidth="1"/>
    <col min="7" max="7" width="14.5703125" customWidth="1"/>
    <col min="10" max="11" width="15.140625" customWidth="1"/>
    <col min="14" max="14" width="16.85546875" customWidth="1"/>
    <col min="15" max="15" width="19" customWidth="1"/>
    <col min="18" max="18" width="14" customWidth="1"/>
  </cols>
  <sheetData>
    <row r="6" spans="1:31" s="5" customFormat="1" ht="18.75" x14ac:dyDescent="0.3">
      <c r="A6" s="6" t="s">
        <v>22</v>
      </c>
    </row>
    <row r="7" spans="1:31" x14ac:dyDescent="0.25">
      <c r="Y7" t="s">
        <v>5</v>
      </c>
      <c r="Z7" t="s">
        <v>6</v>
      </c>
      <c r="AB7">
        <f>28500/50</f>
        <v>570</v>
      </c>
      <c r="AD7">
        <f>AB7/3</f>
        <v>190</v>
      </c>
      <c r="AE7" t="s">
        <v>7</v>
      </c>
    </row>
    <row r="8" spans="1:31" s="1" customFormat="1" ht="18.75" x14ac:dyDescent="0.3">
      <c r="A8" s="8" t="s">
        <v>11</v>
      </c>
      <c r="B8" s="2" t="s">
        <v>0</v>
      </c>
      <c r="C8" s="2" t="s">
        <v>1</v>
      </c>
      <c r="D8" s="2" t="s">
        <v>2</v>
      </c>
      <c r="E8" s="2" t="s">
        <v>3</v>
      </c>
      <c r="F8" s="2" t="s">
        <v>4</v>
      </c>
    </row>
    <row r="9" spans="1:31" ht="18.75" x14ac:dyDescent="0.3">
      <c r="A9" s="9" t="s">
        <v>8</v>
      </c>
      <c r="B9" s="3">
        <v>15000</v>
      </c>
      <c r="C9" s="3">
        <f>B12</f>
        <v>17000</v>
      </c>
      <c r="D9" s="3">
        <f>C12</f>
        <v>19000</v>
      </c>
      <c r="E9" s="3">
        <f>D12</f>
        <v>21000</v>
      </c>
      <c r="F9" s="3">
        <f>E12</f>
        <v>22000</v>
      </c>
    </row>
    <row r="10" spans="1:31" ht="18.75" x14ac:dyDescent="0.3">
      <c r="A10" s="9" t="s">
        <v>9</v>
      </c>
      <c r="B10" s="3">
        <v>4000</v>
      </c>
      <c r="C10" s="3">
        <v>4000</v>
      </c>
      <c r="D10" s="3">
        <v>4000</v>
      </c>
      <c r="E10" s="3">
        <v>5000</v>
      </c>
      <c r="F10" s="3">
        <v>5000</v>
      </c>
    </row>
    <row r="11" spans="1:31" ht="18.75" x14ac:dyDescent="0.3">
      <c r="A11" s="9" t="s">
        <v>10</v>
      </c>
      <c r="B11" s="3">
        <v>6000</v>
      </c>
      <c r="C11" s="3">
        <v>6000</v>
      </c>
      <c r="D11" s="3">
        <v>6000</v>
      </c>
      <c r="E11" s="3">
        <v>6000</v>
      </c>
      <c r="F11" s="3">
        <v>6000</v>
      </c>
      <c r="Z11">
        <f>21000-15000</f>
        <v>6000</v>
      </c>
      <c r="AA11">
        <f>28500-21000</f>
        <v>7500</v>
      </c>
    </row>
    <row r="12" spans="1:31" s="1" customFormat="1" ht="18.75" x14ac:dyDescent="0.3">
      <c r="A12" s="8" t="s">
        <v>12</v>
      </c>
      <c r="B12" s="2">
        <f>B9+B11-B10</f>
        <v>17000</v>
      </c>
      <c r="C12" s="2">
        <f>C9+C11-C10</f>
        <v>19000</v>
      </c>
      <c r="D12" s="2">
        <f>D9+D11-D10</f>
        <v>21000</v>
      </c>
      <c r="E12" s="2">
        <f>E9+E11-E10</f>
        <v>22000</v>
      </c>
      <c r="F12" s="2">
        <f>F9+F11-F10</f>
        <v>23000</v>
      </c>
      <c r="Z12" s="1">
        <f>Z11/50</f>
        <v>120</v>
      </c>
      <c r="AA12" s="1">
        <f>AA11/50</f>
        <v>150</v>
      </c>
    </row>
    <row r="13" spans="1:31" ht="18.75" x14ac:dyDescent="0.3">
      <c r="A13" s="10" t="s">
        <v>9</v>
      </c>
      <c r="B13" s="3" t="s">
        <v>17</v>
      </c>
      <c r="C13" s="3" t="s">
        <v>15</v>
      </c>
      <c r="D13" s="3" t="s">
        <v>13</v>
      </c>
      <c r="E13" s="3" t="s">
        <v>14</v>
      </c>
      <c r="F13" s="3" t="s">
        <v>16</v>
      </c>
    </row>
    <row r="14" spans="1:31" ht="18.75" x14ac:dyDescent="0.3">
      <c r="A14" s="10"/>
      <c r="B14" s="3">
        <v>3000</v>
      </c>
      <c r="C14" s="3" t="s">
        <v>18</v>
      </c>
      <c r="D14" s="3" t="s">
        <v>24</v>
      </c>
      <c r="E14" s="3" t="s">
        <v>19</v>
      </c>
      <c r="F14" s="3" t="s">
        <v>19</v>
      </c>
    </row>
    <row r="15" spans="1:31" ht="18.75" x14ac:dyDescent="0.3">
      <c r="A15" s="11" t="s">
        <v>20</v>
      </c>
      <c r="B15" s="3">
        <f>B12-B9</f>
        <v>2000</v>
      </c>
      <c r="C15" s="3">
        <f>C12-C9</f>
        <v>2000</v>
      </c>
      <c r="D15" s="3">
        <f>D12-D9</f>
        <v>2000</v>
      </c>
      <c r="E15" s="3">
        <f>E12-E9</f>
        <v>1000</v>
      </c>
      <c r="F15" s="3">
        <f>F12-F9</f>
        <v>1000</v>
      </c>
    </row>
    <row r="16" spans="1:31" ht="18.75" x14ac:dyDescent="0.3">
      <c r="A16" s="11" t="s">
        <v>21</v>
      </c>
      <c r="B16" s="3">
        <f>B15/50</f>
        <v>40</v>
      </c>
      <c r="C16" s="3">
        <f>C15/50</f>
        <v>40</v>
      </c>
      <c r="D16" s="3">
        <f>D15/50</f>
        <v>40</v>
      </c>
      <c r="E16" s="3">
        <f>E15/50</f>
        <v>20</v>
      </c>
      <c r="F16" s="3">
        <f>F15/50</f>
        <v>20</v>
      </c>
    </row>
    <row r="18" spans="1:6" ht="18.75" x14ac:dyDescent="0.3">
      <c r="A18" s="6" t="s">
        <v>23</v>
      </c>
      <c r="B18" s="5"/>
      <c r="C18" s="5"/>
    </row>
    <row r="19" spans="1:6" s="4" customFormat="1" ht="51.75" customHeight="1" x14ac:dyDescent="0.3">
      <c r="A19" s="12" t="s">
        <v>25</v>
      </c>
      <c r="B19" s="12"/>
      <c r="C19" s="12"/>
      <c r="D19" s="12"/>
      <c r="E19" s="12"/>
      <c r="F19" s="12"/>
    </row>
  </sheetData>
  <mergeCells count="2">
    <mergeCell ref="A13:A14"/>
    <mergeCell ref="A19:F19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THUYQTDV</dc:creator>
  <cp:lastModifiedBy>THUYQTDV</cp:lastModifiedBy>
  <cp:lastPrinted>2020-08-24T08:55:47Z</cp:lastPrinted>
  <dcterms:created xsi:type="dcterms:W3CDTF">2020-08-21T07:29:24Z</dcterms:created>
  <dcterms:modified xsi:type="dcterms:W3CDTF">2020-08-24T09:35:22Z</dcterms:modified>
</cp:coreProperties>
</file>