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HKI NH 19-20" sheetId="1" r:id="rId1"/>
    <sheet name="HKII NH 19-20" sheetId="2" r:id="rId2"/>
    <sheet name="HE 18-19" sheetId="3" state="hidden" r:id="rId3"/>
    <sheet name="CA NAM 19-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O14" i="4" l="1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N14" i="4"/>
  <c r="G14" i="4"/>
  <c r="H14" i="4"/>
  <c r="I14" i="4"/>
  <c r="J14" i="4"/>
  <c r="K14" i="4"/>
  <c r="L14" i="4"/>
  <c r="M14" i="4"/>
  <c r="F14" i="4"/>
  <c r="E14" i="4"/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<sst xmlns="http://schemas.openxmlformats.org/spreadsheetml/2006/main" count="268" uniqueCount="59">
  <si>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</si>
  <si>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</si>
  <si>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</si>
  <si>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</si>
  <si>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</si>
  <si>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</si>
  <si>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</si>
  <si>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</si>
  <si>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</si>
  <si>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</si>
  <si>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</si>
  <si>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</si>
  <si>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</si>
  <si>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</si>
  <si>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</si>
  <si>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</si>
  <si>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</si>
  <si>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</si>
  <si>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</si>
  <si>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</si>
  <si>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</si>
  <si>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</si>
  <si>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</si>
  <si>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</si>
  <si>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</si>
  <si>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</si>
  <si>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</si>
  <si>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</si>
  <si>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</si>
  <si>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</si>
  <si>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</si>
  <si>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</si>
  <si>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</si>
  <si>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</si>
  <si>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</si>
  <si>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</si>
  <si>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</si>
  <si>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</si>
  <si>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</si>
  <si>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</si>
  <si>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</si>
  <si>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</si>
  <si>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</si>
  <si>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</si>
  <si>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</si>
  <si>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</si>
  <si>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</si>
  <si>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</si>
  <si>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HÈ 2017-2018 ( TỪ T8/2018)</t>
  </si>
  <si>
    <t xml:space="preserve">ĐƠN VỊ: </t>
  </si>
  <si>
    <t>01006004</t>
  </si>
  <si>
    <t>Nguyễn Văn Sơn</t>
  </si>
  <si>
    <t>Khoa CN Cơ khí</t>
  </si>
  <si>
    <t>01015014</t>
  </si>
  <si>
    <t>Khoa CN Thông tin</t>
  </si>
  <si>
    <t>Lê Phi Trường</t>
  </si>
  <si>
    <t>BẢNG TÍNH KHỐI LƯỢNG CÔNG TÁC TỔ CHỨC THI HỌC KÌ 2 NĂM HỌC 2019 - 2020</t>
  </si>
  <si>
    <t>BẢNG TÍNH KHỐI LƯỢNG CÔNG TÁC TỔ CHỨC THI NĂM HỌC2019 - 2020</t>
  </si>
  <si>
    <t>BẢNG TÍNH KHỐI LƯỢNG CÔNG TÁC TỔ CHỨC THI HỌC KÌ 1 NĂM HỌC2019 - 2020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</si>
</sst>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1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4" fillId="3" borderId="1" xfId="1" applyNumberFormat="1" applyFont="1" applyFill="1" applyBorder="1" applyAlignment="1" applyProtection="1">
      <alignment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>
        <row r="5">
          <cell r="C5" t="str">
            <v>01001001</v>
          </cell>
        </row>
      </sheetData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26890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55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32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27147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60" zoomScaleNormal="60" workbookViewId="0">
      <selection activeCell="A7" sqref="A7:AT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49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4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</v>
      </c>
      <c r="N10" s="4">
        <f t="shared" si="0"/>
        <v>3</v>
      </c>
      <c r="O10" s="4">
        <f t="shared" si="0"/>
        <v>6.4499999999999984</v>
      </c>
      <c r="P10" s="4">
        <f t="shared" si="0"/>
        <v>0</v>
      </c>
      <c r="Q10" s="4">
        <f t="shared" si="0"/>
        <v>0</v>
      </c>
      <c r="R10" s="4">
        <f t="shared" si="0"/>
        <v>9.4499999999999993</v>
      </c>
      <c r="S10" s="4">
        <f t="shared" si="0"/>
        <v>121</v>
      </c>
      <c r="T10" s="4">
        <f t="shared" si="0"/>
        <v>140</v>
      </c>
      <c r="U10" s="4">
        <f t="shared" si="0"/>
        <v>109</v>
      </c>
      <c r="V10" s="4">
        <f t="shared" si="0"/>
        <v>15.200000000000001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0.6</v>
      </c>
      <c r="AT10" s="4">
        <f t="shared" si="0"/>
        <v>29.3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29.3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53</v>
      </c>
      <c r="C14" s="16" t="s">
        <v>54</v>
      </c>
      <c r="D14" s="17" t="s">
        <v>55</v>
      </c>
      <c r="E14" s="18">
        <v>4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4</v>
      </c>
      <c r="N14" s="20">
        <v>3</v>
      </c>
      <c r="O14" s="20">
        <v>6.4499999999999984</v>
      </c>
      <c r="P14" s="20">
        <v>0</v>
      </c>
      <c r="Q14" s="20">
        <v>0</v>
      </c>
      <c r="R14" s="21">
        <v>9.4499999999999993</v>
      </c>
      <c r="S14" s="20">
        <v>121</v>
      </c>
      <c r="T14" s="20">
        <v>140</v>
      </c>
      <c r="U14" s="20">
        <v>109</v>
      </c>
      <c r="V14" s="22">
        <v>15.200000000000001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0.6</v>
      </c>
      <c r="AT14" s="21">
        <v>29.3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4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</v>
      </c>
      <c r="N553" s="5">
        <f t="shared" si="11"/>
        <v>3</v>
      </c>
      <c r="O553" s="5">
        <f t="shared" si="11"/>
        <v>6.4499999999999984</v>
      </c>
      <c r="P553" s="5">
        <f t="shared" si="11"/>
        <v>0</v>
      </c>
      <c r="Q553" s="5">
        <f t="shared" si="11"/>
        <v>0</v>
      </c>
      <c r="R553" s="5">
        <f t="shared" si="11"/>
        <v>9.4499999999999993</v>
      </c>
      <c r="S553" s="5">
        <f t="shared" si="11"/>
        <v>121</v>
      </c>
      <c r="T553" s="5">
        <f t="shared" si="11"/>
        <v>140</v>
      </c>
      <c r="U553" s="5"/>
      <c r="V553" s="5">
        <f>SUBTOTAL(9,V12:V552)</f>
        <v>15.200000000000001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0.6</v>
      </c>
      <c r="AT553" s="5">
        <f t="shared" si="12"/>
        <v>29.3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43" priority="10" stopIfTrue="1" operator="lessThan">
      <formula>0</formula>
    </cfRule>
  </conditionalFormatting>
  <conditionalFormatting sqref="E10:AT10">
    <cfRule type="cellIs" dxfId="42" priority="9" stopIfTrue="1" operator="lessThan">
      <formula>0</formula>
    </cfRule>
  </conditionalFormatting>
  <conditionalFormatting sqref="F11:F13 F553:F1048576">
    <cfRule type="cellIs" dxfId="41" priority="8" stopIfTrue="1" operator="lessThan">
      <formula>0</formula>
    </cfRule>
  </conditionalFormatting>
  <conditionalFormatting sqref="AA553:AD1048576 AA13:AB13 AD13 AA11:AD12">
    <cfRule type="cellIs" dxfId="40" priority="7" stopIfTrue="1" operator="lessThan">
      <formula>0</formula>
    </cfRule>
  </conditionalFormatting>
  <conditionalFormatting sqref="W553:Z1048576 W13:X13 Z13 W11:Z12">
    <cfRule type="cellIs" dxfId="39" priority="6" stopIfTrue="1" operator="lessThan">
      <formula>0</formula>
    </cfRule>
  </conditionalFormatting>
  <conditionalFormatting sqref="AL553:AN1048576 AL11:AN11 AL13:AN13">
    <cfRule type="cellIs" dxfId="38" priority="5" stopIfTrue="1" operator="lessThan">
      <formula>0</formula>
    </cfRule>
  </conditionalFormatting>
  <conditionalFormatting sqref="AL12:AN12">
    <cfRule type="cellIs" dxfId="37" priority="4" stopIfTrue="1" operator="lessThan">
      <formula>0</formula>
    </cfRule>
  </conditionalFormatting>
  <conditionalFormatting sqref="Y13">
    <cfRule type="cellIs" dxfId="36" priority="3" stopIfTrue="1" operator="lessThan">
      <formula>0</formula>
    </cfRule>
  </conditionalFormatting>
  <conditionalFormatting sqref="AC13">
    <cfRule type="cellIs" dxfId="35" priority="2" stopIfTrue="1" operator="lessThan">
      <formula>0</formula>
    </cfRule>
  </conditionalFormatting>
  <conditionalFormatting sqref="AG13">
    <cfRule type="cellIs" dxfId="34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G1" zoomScale="60" zoomScaleNormal="60" workbookViewId="0">
      <selection activeCell="A7" sqref="A7:AT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56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49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6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6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31</v>
      </c>
      <c r="U10" s="4">
        <f t="shared" si="0"/>
        <v>31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1.1000000000000001</v>
      </c>
      <c r="AT10" s="4">
        <f t="shared" si="0"/>
        <v>7.1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7.1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53</v>
      </c>
      <c r="C14" s="16" t="s">
        <v>54</v>
      </c>
      <c r="D14" s="17" t="s">
        <v>55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31</v>
      </c>
      <c r="U14" s="20">
        <v>31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1.1000000000000001</v>
      </c>
      <c r="AT14" s="21">
        <v>7.1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6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6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0</v>
      </c>
      <c r="T553" s="5">
        <f t="shared" si="11"/>
        <v>31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1.1000000000000001</v>
      </c>
      <c r="AT553" s="5">
        <f t="shared" si="12"/>
        <v>7.1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33" priority="10" stopIfTrue="1" operator="lessThan">
      <formula>0</formula>
    </cfRule>
  </conditionalFormatting>
  <conditionalFormatting sqref="E10:AT10">
    <cfRule type="cellIs" dxfId="32" priority="9" stopIfTrue="1" operator="lessThan">
      <formula>0</formula>
    </cfRule>
  </conditionalFormatting>
  <conditionalFormatting sqref="F11:F13 F553:F1048576">
    <cfRule type="cellIs" dxfId="31" priority="8" stopIfTrue="1" operator="lessThan">
      <formula>0</formula>
    </cfRule>
  </conditionalFormatting>
  <conditionalFormatting sqref="AA553:AD1048576 AA13:AB13 AD13 AA11:AD12">
    <cfRule type="cellIs" dxfId="30" priority="7" stopIfTrue="1" operator="lessThan">
      <formula>0</formula>
    </cfRule>
  </conditionalFormatting>
  <conditionalFormatting sqref="W553:Z1048576 W13:X13 Z13 W11:Z12">
    <cfRule type="cellIs" dxfId="29" priority="6" stopIfTrue="1" operator="lessThan">
      <formula>0</formula>
    </cfRule>
  </conditionalFormatting>
  <conditionalFormatting sqref="AL553:AN1048576 AL11:AN11 AL13:AN13">
    <cfRule type="cellIs" dxfId="28" priority="5" stopIfTrue="1" operator="lessThan">
      <formula>0</formula>
    </cfRule>
  </conditionalFormatting>
  <conditionalFormatting sqref="AL12:AN12">
    <cfRule type="cellIs" dxfId="27" priority="4" stopIfTrue="1" operator="lessThan">
      <formula>0</formula>
    </cfRule>
  </conditionalFormatting>
  <conditionalFormatting sqref="Y13">
    <cfRule type="cellIs" dxfId="26" priority="3" stopIfTrue="1" operator="lessThan">
      <formula>0</formula>
    </cfRule>
  </conditionalFormatting>
  <conditionalFormatting sqref="AC13">
    <cfRule type="cellIs" dxfId="25" priority="2" stopIfTrue="1" operator="lessThan">
      <formula>0</formula>
    </cfRule>
  </conditionalFormatting>
  <conditionalFormatting sqref="AG13">
    <cfRule type="cellIs" dxfId="24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C14" sqref="C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49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0.6</v>
      </c>
      <c r="O10" s="4">
        <f t="shared" si="0"/>
        <v>0.6</v>
      </c>
      <c r="P10" s="4">
        <f t="shared" si="0"/>
        <v>0.6</v>
      </c>
      <c r="Q10" s="4">
        <f t="shared" si="0"/>
        <v>0</v>
      </c>
      <c r="R10" s="4">
        <f t="shared" si="0"/>
        <v>1.2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1.2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1.2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50</v>
      </c>
      <c r="C14" s="16" t="s">
        <v>52</v>
      </c>
      <c r="D14" s="17" t="s">
        <v>51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0.6</v>
      </c>
      <c r="O14" s="20">
        <v>0.6</v>
      </c>
      <c r="P14" s="20">
        <v>0.6</v>
      </c>
      <c r="Q14" s="20">
        <v>0</v>
      </c>
      <c r="R14" s="21">
        <v>1.2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1.2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0.6</v>
      </c>
      <c r="O553" s="5">
        <f t="shared" si="11"/>
        <v>0.6</v>
      </c>
      <c r="P553" s="5">
        <f t="shared" si="11"/>
        <v>0.6</v>
      </c>
      <c r="Q553" s="5">
        <f t="shared" si="11"/>
        <v>0</v>
      </c>
      <c r="R553" s="5">
        <f t="shared" si="11"/>
        <v>1.2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1.2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23" priority="10" stopIfTrue="1" operator="lessThan">
      <formula>0</formula>
    </cfRule>
  </conditionalFormatting>
  <conditionalFormatting sqref="E10:AT10">
    <cfRule type="cellIs" dxfId="22" priority="9" stopIfTrue="1" operator="lessThan">
      <formula>0</formula>
    </cfRule>
  </conditionalFormatting>
  <conditionalFormatting sqref="F11:F13 F553:F1048576">
    <cfRule type="cellIs" dxfId="21" priority="8" stopIfTrue="1" operator="lessThan">
      <formula>0</formula>
    </cfRule>
  </conditionalFormatting>
  <conditionalFormatting sqref="AA553:AD1048576 AA13:AB13 AD13 AA11:AD12">
    <cfRule type="cellIs" dxfId="20" priority="7" stopIfTrue="1" operator="lessThan">
      <formula>0</formula>
    </cfRule>
  </conditionalFormatting>
  <conditionalFormatting sqref="W553:Z1048576 W13:X13 Z13 W11:Z12">
    <cfRule type="cellIs" dxfId="19" priority="6" stopIfTrue="1" operator="lessThan">
      <formula>0</formula>
    </cfRule>
  </conditionalFormatting>
  <conditionalFormatting sqref="AL553:AN1048576 AL11:AN11 AL13:AN13">
    <cfRule type="cellIs" dxfId="18" priority="5" stopIfTrue="1" operator="lessThan">
      <formula>0</formula>
    </cfRule>
  </conditionalFormatting>
  <conditionalFormatting sqref="AL12:AN12">
    <cfRule type="cellIs" dxfId="17" priority="4" stopIfTrue="1" operator="lessThan">
      <formula>0</formula>
    </cfRule>
  </conditionalFormatting>
  <conditionalFormatting sqref="Y13">
    <cfRule type="cellIs" dxfId="16" priority="3" stopIfTrue="1" operator="lessThan">
      <formula>0</formula>
    </cfRule>
  </conditionalFormatting>
  <conditionalFormatting sqref="AC13">
    <cfRule type="cellIs" dxfId="15" priority="2" stopIfTrue="1" operator="lessThan">
      <formula>0</formula>
    </cfRule>
  </conditionalFormatting>
  <conditionalFormatting sqref="AG13">
    <cfRule type="cellIs" dxfId="14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A7" sqref="A7:AT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57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49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10</v>
      </c>
      <c r="N10" s="4">
        <f t="shared" si="0"/>
        <v>3</v>
      </c>
      <c r="O10" s="4">
        <f t="shared" si="0"/>
        <v>6.4499999999999984</v>
      </c>
      <c r="P10" s="4">
        <f t="shared" si="0"/>
        <v>0</v>
      </c>
      <c r="Q10" s="4">
        <f t="shared" si="0"/>
        <v>0</v>
      </c>
      <c r="R10" s="4">
        <f t="shared" si="0"/>
        <v>9.4499999999999993</v>
      </c>
      <c r="S10" s="4">
        <f t="shared" si="0"/>
        <v>121</v>
      </c>
      <c r="T10" s="4">
        <f t="shared" si="0"/>
        <v>171</v>
      </c>
      <c r="U10" s="4">
        <f t="shared" si="0"/>
        <v>140</v>
      </c>
      <c r="V10" s="4">
        <f t="shared" si="0"/>
        <v>15.200000000000001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1.7000000000000002</v>
      </c>
      <c r="AT10" s="4">
        <f t="shared" si="0"/>
        <v>36.4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36.4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53</v>
      </c>
      <c r="C14" s="16" t="s">
        <v>54</v>
      </c>
      <c r="D14" s="17" t="s">
        <v>55</v>
      </c>
      <c r="E14" s="18">
        <f>'HKI NH 19-20'!E14+'HKII NH 19-20'!E14</f>
        <v>10</v>
      </c>
      <c r="F14" s="18">
        <f>'HKI NH 19-20'!F14+'HKII NH 19-20'!F14</f>
        <v>0</v>
      </c>
      <c r="G14" s="18">
        <f>'HKI NH 19-20'!G14+'HKII NH 19-20'!G14</f>
        <v>0</v>
      </c>
      <c r="H14" s="18">
        <f>'HKI NH 19-20'!H14+'HKII NH 19-20'!H14</f>
        <v>0</v>
      </c>
      <c r="I14" s="18">
        <f>'HKI NH 19-20'!I14+'HKII NH 19-20'!I14</f>
        <v>0</v>
      </c>
      <c r="J14" s="18">
        <f>'HKI NH 19-20'!J14+'HKII NH 19-20'!J14</f>
        <v>0</v>
      </c>
      <c r="K14" s="18">
        <f>'HKI NH 19-20'!K14+'HKII NH 19-20'!K14</f>
        <v>0</v>
      </c>
      <c r="L14" s="18">
        <f>'HKI NH 19-20'!L14+'HKII NH 19-20'!L14</f>
        <v>0</v>
      </c>
      <c r="M14" s="60">
        <f>'HKI NH 19-20'!M14+'HKII NH 19-20'!M14</f>
        <v>10</v>
      </c>
      <c r="N14" s="18">
        <f>'HKI NH 19-20'!N14+'HKII NH 19-20'!N14</f>
        <v>3</v>
      </c>
      <c r="O14" s="18">
        <f>'HKI NH 19-20'!O14+'HKII NH 19-20'!O14</f>
        <v>6.4499999999999984</v>
      </c>
      <c r="P14" s="18">
        <f>'HKI NH 19-20'!P14+'HKII NH 19-20'!P14</f>
        <v>0</v>
      </c>
      <c r="Q14" s="18">
        <f>'HKI NH 19-20'!Q14+'HKII NH 19-20'!Q14</f>
        <v>0</v>
      </c>
      <c r="R14" s="60">
        <f>'HKI NH 19-20'!R14+'HKII NH 19-20'!R14</f>
        <v>9.4499999999999993</v>
      </c>
      <c r="S14" s="18">
        <f>'HKI NH 19-20'!S14+'HKII NH 19-20'!S14</f>
        <v>121</v>
      </c>
      <c r="T14" s="18">
        <f>'HKI NH 19-20'!T14+'HKII NH 19-20'!T14</f>
        <v>171</v>
      </c>
      <c r="U14" s="18">
        <f>'HKI NH 19-20'!U14+'HKII NH 19-20'!U14</f>
        <v>140</v>
      </c>
      <c r="V14" s="60">
        <f>'HKI NH 19-20'!V14+'HKII NH 19-20'!V14</f>
        <v>15.200000000000001</v>
      </c>
      <c r="W14" s="18">
        <f>'HKI NH 19-20'!W14+'HKII NH 19-20'!W14</f>
        <v>0</v>
      </c>
      <c r="X14" s="18">
        <f>'HKI NH 19-20'!X14+'HKII NH 19-20'!X14</f>
        <v>0</v>
      </c>
      <c r="Y14" s="18">
        <f>'HKI NH 19-20'!Y14+'HKII NH 19-20'!Y14</f>
        <v>0</v>
      </c>
      <c r="Z14" s="18">
        <f>'HKI NH 19-20'!Z14+'HKII NH 19-20'!Z14</f>
        <v>0</v>
      </c>
      <c r="AA14" s="18">
        <f>'HKI NH 19-20'!AA14+'HKII NH 19-20'!AA14</f>
        <v>0</v>
      </c>
      <c r="AB14" s="18">
        <f>'HKI NH 19-20'!AB14+'HKII NH 19-20'!AB14</f>
        <v>0</v>
      </c>
      <c r="AC14" s="18">
        <f>'HKI NH 19-20'!AC14+'HKII NH 19-20'!AC14</f>
        <v>0</v>
      </c>
      <c r="AD14" s="18">
        <f>'HKI NH 19-20'!AD14+'HKII NH 19-20'!AD14</f>
        <v>0</v>
      </c>
      <c r="AE14" s="18">
        <f>'HKI NH 19-20'!AE14+'HKII NH 19-20'!AE14</f>
        <v>0</v>
      </c>
      <c r="AF14" s="18">
        <f>'HKI NH 19-20'!AF14+'HKII NH 19-20'!AF14</f>
        <v>0</v>
      </c>
      <c r="AG14" s="18">
        <f>'HKI NH 19-20'!AG14+'HKII NH 19-20'!AG14</f>
        <v>0</v>
      </c>
      <c r="AH14" s="18">
        <f>'HKI NH 19-20'!AH14+'HKII NH 19-20'!AH14</f>
        <v>0</v>
      </c>
      <c r="AI14" s="18">
        <f>'HKI NH 19-20'!AI14+'HKII NH 19-20'!AI14</f>
        <v>0</v>
      </c>
      <c r="AJ14" s="18">
        <f>'HKI NH 19-20'!AJ14+'HKII NH 19-20'!AJ14</f>
        <v>0</v>
      </c>
      <c r="AK14" s="18">
        <f>'HKI NH 19-20'!AK14+'HKII NH 19-20'!AK14</f>
        <v>0</v>
      </c>
      <c r="AL14" s="18">
        <f>'HKI NH 19-20'!AL14+'HKII NH 19-20'!AL14</f>
        <v>0</v>
      </c>
      <c r="AM14" s="18">
        <f>'HKI NH 19-20'!AM14+'HKII NH 19-20'!AM14</f>
        <v>0</v>
      </c>
      <c r="AN14" s="18">
        <f>'HKI NH 19-20'!AN14+'HKII NH 19-20'!AN14</f>
        <v>0</v>
      </c>
      <c r="AO14" s="18">
        <f>'HKI NH 19-20'!AO14+'HKII NH 19-20'!AO14</f>
        <v>0</v>
      </c>
      <c r="AP14" s="18">
        <f>'HKI NH 19-20'!AP14+'HKII NH 19-20'!AP14</f>
        <v>0</v>
      </c>
      <c r="AQ14" s="18">
        <f>'HKI NH 19-20'!AQ14+'HKII NH 19-20'!AQ14</f>
        <v>0</v>
      </c>
      <c r="AR14" s="18">
        <f>'HKI NH 19-20'!AR14+'HKII NH 19-20'!AR14</f>
        <v>0</v>
      </c>
      <c r="AS14" s="60">
        <f>'HKI NH 19-20'!AS14+'HKII NH 19-20'!AS14</f>
        <v>1.7000000000000002</v>
      </c>
      <c r="AT14" s="60">
        <f>'HKI NH 19-20'!AT14+'HKII NH 19-20'!AT14</f>
        <v>36.4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10</v>
      </c>
      <c r="N553" s="5">
        <f t="shared" si="11"/>
        <v>3</v>
      </c>
      <c r="O553" s="5">
        <f t="shared" si="11"/>
        <v>6.4499999999999984</v>
      </c>
      <c r="P553" s="5">
        <f t="shared" si="11"/>
        <v>0</v>
      </c>
      <c r="Q553" s="5">
        <f t="shared" si="11"/>
        <v>0</v>
      </c>
      <c r="R553" s="5">
        <f t="shared" si="11"/>
        <v>9.4499999999999993</v>
      </c>
      <c r="S553" s="5">
        <f t="shared" si="11"/>
        <v>121</v>
      </c>
      <c r="T553" s="5">
        <f t="shared" si="11"/>
        <v>171</v>
      </c>
      <c r="U553" s="5"/>
      <c r="V553" s="5">
        <f>SUBTOTAL(9,V12:V552)</f>
        <v>15.200000000000001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1.7000000000000002</v>
      </c>
      <c r="AT553" s="5">
        <f t="shared" si="12"/>
        <v>36.4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AE11:AK12 G11:V13 E11:E1048576 L15:AN552 AO11:AT13 F14:F552 G15:K1048576 AO15:AT1048576 G14:AT14">
    <cfRule type="cellIs" dxfId="13" priority="10" stopIfTrue="1" operator="lessThan">
      <formula>0</formula>
    </cfRule>
  </conditionalFormatting>
  <conditionalFormatting sqref="E10:AT10">
    <cfRule type="cellIs" dxfId="12" priority="9" stopIfTrue="1" operator="lessThan">
      <formula>0</formula>
    </cfRule>
  </conditionalFormatting>
  <conditionalFormatting sqref="F11:F13 F553:F1048576">
    <cfRule type="cellIs" dxfId="11" priority="8" stopIfTrue="1" operator="lessThan">
      <formula>0</formula>
    </cfRule>
  </conditionalFormatting>
  <conditionalFormatting sqref="AA553:AD1048576 AA13:AB13 AD13 AA11:AD12">
    <cfRule type="cellIs" dxfId="10" priority="7" stopIfTrue="1" operator="lessThan">
      <formula>0</formula>
    </cfRule>
  </conditionalFormatting>
  <conditionalFormatting sqref="W553:Z1048576 W13:X13 Z13 W11:Z12">
    <cfRule type="cellIs" dxfId="9" priority="6" stopIfTrue="1" operator="lessThan">
      <formula>0</formula>
    </cfRule>
  </conditionalFormatting>
  <conditionalFormatting sqref="AL553:AN1048576 AL11:AN11 AL13:AN13">
    <cfRule type="cellIs" dxfId="8" priority="5" stopIfTrue="1" operator="lessThan">
      <formula>0</formula>
    </cfRule>
  </conditionalFormatting>
  <conditionalFormatting sqref="AL12:AN12">
    <cfRule type="cellIs" dxfId="7" priority="4" stopIfTrue="1" operator="lessThan">
      <formula>0</formula>
    </cfRule>
  </conditionalFormatting>
  <conditionalFormatting sqref="Y13">
    <cfRule type="cellIs" dxfId="6" priority="3" stopIfTrue="1" operator="lessThan">
      <formula>0</formula>
    </cfRule>
  </conditionalFormatting>
  <conditionalFormatting sqref="AC13">
    <cfRule type="cellIs" dxfId="5" priority="2" stopIfTrue="1" operator="lessThan">
      <formula>0</formula>
    </cfRule>
  </conditionalFormatting>
  <conditionalFormatting sqref="AG13">
    <cfRule type="cellIs" dxfId="4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19-20</vt:lpstr>
      <vt:lpstr>HKII NH 19-20</vt:lpstr>
      <vt:lpstr>HE 18-19</vt:lpstr>
      <vt:lpstr>CA NAM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2020-08-26T03:06:06Z</dcterms:modified>
</cp:coreProperties>
</file>