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05" windowWidth="19440" windowHeight="9975"/>
  </bookViews>
  <sheets>
    <sheet name="Sheet" sheetId="1" r:id="rId1"/>
    <sheet name="Ket Qua Hoc Ky" sheetId="2" state="hidden" r:id="rId2"/>
  </sheets>
  <definedNames>
    <definedName name="_xlnm.Print_Area" localSheetId="1">'Ket Qua Hoc Ky'!$A$1:$S$18</definedName>
    <definedName name="_xlnm.Print_Area" localSheetId="0">Sheet!$A$1:$E$88</definedName>
    <definedName name="_xlnm.Print_Titles" localSheetId="0">Sheet!$8:$8</definedName>
  </definedNames>
  <calcPr calcId="144525" fullCalcOnLoad="1"/>
</workbook>
</file>

<file path=xl/calcChain.xml><?xml version="1.0" encoding="utf-8"?>
<calcChain xmlns="http://schemas.openxmlformats.org/spreadsheetml/2006/main">
  <c r="D79" i="1" l="1"/>
  <c r="C79" i="1"/>
  <c r="D77" i="1"/>
  <c r="C77" i="1"/>
  <c r="D73" i="1"/>
  <c r="C73" i="1"/>
  <c r="D67" i="1"/>
  <c r="C67" i="1"/>
  <c r="D62" i="1"/>
  <c r="C62" i="1"/>
  <c r="D56" i="1"/>
  <c r="C56" i="1"/>
  <c r="D44" i="1"/>
  <c r="C44" i="1"/>
  <c r="D28" i="1"/>
  <c r="C28" i="1"/>
  <c r="D19" i="1"/>
  <c r="D7" i="1" s="1"/>
  <c r="C19" i="1"/>
  <c r="C7" i="1" s="1"/>
  <c r="E22" i="1"/>
  <c r="E23" i="1"/>
  <c r="E20" i="1"/>
  <c r="E28" i="1" s="1"/>
  <c r="E25" i="1"/>
  <c r="E70" i="1"/>
  <c r="E71" i="1"/>
  <c r="E68" i="1"/>
  <c r="E73" i="1" s="1"/>
  <c r="E69" i="1"/>
  <c r="E18" i="1"/>
  <c r="E15" i="1"/>
  <c r="E17" i="1"/>
  <c r="E11" i="1"/>
  <c r="E19" i="1" s="1"/>
  <c r="E12" i="1"/>
  <c r="E16" i="1"/>
  <c r="E57" i="1"/>
  <c r="E62" i="1" s="1"/>
  <c r="E74" i="1"/>
  <c r="E77" i="1" s="1"/>
  <c r="E78" i="1"/>
  <c r="E79" i="1" s="1"/>
  <c r="E38" i="1"/>
  <c r="E30" i="1"/>
  <c r="E31" i="1"/>
  <c r="E32" i="1"/>
  <c r="E36" i="1"/>
  <c r="E35" i="1"/>
  <c r="E33" i="1"/>
  <c r="E39" i="1"/>
  <c r="E65" i="1"/>
  <c r="E64" i="1"/>
  <c r="E45" i="1"/>
  <c r="E56" i="1" s="1"/>
  <c r="E49" i="1"/>
  <c r="E50" i="1"/>
  <c r="E51" i="1"/>
  <c r="E26" i="1"/>
  <c r="E29" i="1"/>
  <c r="E44" i="1" s="1"/>
  <c r="E41" i="1"/>
  <c r="E47" i="1"/>
  <c r="E53" i="1"/>
  <c r="E48" i="1"/>
  <c r="E46" i="1"/>
  <c r="E63" i="1"/>
  <c r="E67" i="1" s="1"/>
  <c r="E58" i="1"/>
  <c r="E59" i="1"/>
  <c r="E34" i="1"/>
  <c r="E60" i="1"/>
  <c r="E61" i="1"/>
  <c r="E37" i="1"/>
  <c r="E24" i="1"/>
  <c r="E72" i="1"/>
  <c r="E54" i="1"/>
  <c r="E52" i="1"/>
  <c r="E75" i="1"/>
  <c r="E40" i="1"/>
  <c r="E55" i="1"/>
  <c r="E13" i="1"/>
  <c r="E43" i="1"/>
  <c r="E66" i="1"/>
  <c r="E42" i="1"/>
  <c r="E14" i="1"/>
  <c r="E27" i="1"/>
  <c r="E76" i="1"/>
  <c r="E21" i="1"/>
  <c r="E7" i="1" l="1"/>
</calcChain>
</file>

<file path=xl/sharedStrings.xml><?xml version="1.0" encoding="utf-8"?>
<sst xmlns="http://schemas.openxmlformats.org/spreadsheetml/2006/main" count="151" uniqueCount="140">
  <si>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</si>
  <si>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</si>
  <si>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</si>
  <si>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</si>
  <si>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</si>
  <si>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</si>
  <si>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</si>
  <si>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</si>
  <si>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</si>
  <si>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</si>
  <si>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</si>
  <si>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</si>
  <si>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</si>
  <si>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</si>
  <si>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</si>
  <si>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</si>
  <si>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</si>
  <si>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</si>
  <si>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</si>
  <si>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</si>
  <si>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</si>
  <si>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</si>
  <si>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</si>
  <si>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</si>
  <si>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</si>
  <si>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</si>
  <si>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</si>
  <si>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</si>
  <si>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</si>
  <si>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</si>
  <si>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</si>
  <si>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</si>
  <si>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</si>
  <si>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</si>
  <si>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</si>
  <si>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</si>
  <si>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</si>
  <si>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</si>
  <si>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</si>
  <si>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</si>
  <si>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</si>
  <si>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</si>
  <si>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</si>
  <si>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</si>
  <si>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</si>
  <si>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</si>
  <si>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</si>
  <si>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</si>
  <si>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</si>
  <si>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</si>
  <si>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</si>
  <si>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</si>
  <si>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</si>
  <si>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</si>
  <si>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</si>
  <si>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</si>
  <si>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</si>
  <si>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</si>
  <si>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THỐNG KÊ SỐ LIỆU SINH VIÊN TỔNG HỢP</t>
  </si>
  <si>
    <t>Tổng số</t>
  </si>
  <si>
    <t>Nam</t>
  </si>
  <si>
    <t>Nữ</t>
  </si>
  <si>
    <t>Lớp</t>
  </si>
  <si>
    <t>TỔNG SỐ SINH VIÊN TOÀN TRƯỜNG</t>
  </si>
  <si>
    <t>NAM</t>
  </si>
  <si>
    <t>NỮ</t>
  </si>
  <si>
    <t>TỔNG SỐ</t>
  </si>
  <si>
    <t>TP. HCM, ngày 01 tháng 09 năm 2020</t>
  </si>
  <si>
    <t>Khóa: 2020          Niên khóa: 2020-2023</t>
  </si>
  <si>
    <t>Trung cấp - (Tín chỉ) - Chính quy 3 năm</t>
  </si>
  <si>
    <t>20T4-CĐT1</t>
  </si>
  <si>
    <t>20T4-ĐĐT1</t>
  </si>
  <si>
    <t>20T4-TĐH1</t>
  </si>
  <si>
    <t>20T4-ĐCN1</t>
  </si>
  <si>
    <t>20T4-ĐTC1</t>
  </si>
  <si>
    <t>20T4-LĐL1</t>
  </si>
  <si>
    <t>20T4-CNL1</t>
  </si>
  <si>
    <t>20T4-KML1</t>
  </si>
  <si>
    <t>20T4-VSL1</t>
  </si>
  <si>
    <t>20T4-BCN1</t>
  </si>
  <si>
    <t>20T4-CKL1</t>
  </si>
  <si>
    <t>20T4-CTM1</t>
  </si>
  <si>
    <t>20T4-CCK1</t>
  </si>
  <si>
    <t>20T4-CKC1</t>
  </si>
  <si>
    <t>20T4-CTK1</t>
  </si>
  <si>
    <t>20T4-CNÔ1</t>
  </si>
  <si>
    <t>20T4-NNA1</t>
  </si>
  <si>
    <t>20T4-KXD1</t>
  </si>
  <si>
    <t>20T4-ANM1</t>
  </si>
  <si>
    <t>20T4-CMT1</t>
  </si>
  <si>
    <t>20T4-LTM1</t>
  </si>
  <si>
    <t>20T4-QTM1</t>
  </si>
  <si>
    <t>20T4-TKW1</t>
  </si>
  <si>
    <t>20T4-THU1</t>
  </si>
  <si>
    <t>20T4-TKĐ1</t>
  </si>
  <si>
    <t>20T4-TMĐ1</t>
  </si>
  <si>
    <t>20T4-MTT1</t>
  </si>
  <si>
    <t>20T4-CNM1</t>
  </si>
  <si>
    <t>20T4-KTD1</t>
  </si>
  <si>
    <t>20T4-QTD1</t>
  </si>
  <si>
    <t>20T4-TCD1</t>
  </si>
  <si>
    <t>20T4-LGT1</t>
  </si>
  <si>
    <t>20T4-ĐTT1</t>
  </si>
  <si>
    <t>20T4-ĐHĐ1</t>
  </si>
  <si>
    <t>20T4-TMT1</t>
  </si>
  <si>
    <t>20T4-QDL1</t>
  </si>
  <si>
    <t>20T4-QLH1</t>
  </si>
  <si>
    <t>20T4-QKS1</t>
  </si>
  <si>
    <t>20T4-QNH1</t>
  </si>
  <si>
    <t>20T4-KLB1</t>
  </si>
  <si>
    <t>20T4-CNÔ2</t>
  </si>
  <si>
    <t>20T4-CNÔ3</t>
  </si>
  <si>
    <t>20T4-TKĐ2</t>
  </si>
  <si>
    <t>20T4-CNÔ4</t>
  </si>
  <si>
    <t>20T4-CNÔ5</t>
  </si>
  <si>
    <t>20T4-LTM2</t>
  </si>
  <si>
    <t>20T4-ĐCN2</t>
  </si>
  <si>
    <t>20T4-VSL2</t>
  </si>
  <si>
    <t>20T4-KTD2</t>
  </si>
  <si>
    <t>20T4-QTD2</t>
  </si>
  <si>
    <t>20T4-NNA2</t>
  </si>
  <si>
    <t>20T4-TKĐ3</t>
  </si>
  <si>
    <t>20T4-QKS2</t>
  </si>
  <si>
    <t>20T4-CCK2</t>
  </si>
  <si>
    <t>20T4-CMT2</t>
  </si>
  <si>
    <t>20T4-KLB2</t>
  </si>
  <si>
    <t>20T4-QTM2</t>
  </si>
  <si>
    <t>20T4-CKC2</t>
  </si>
  <si>
    <t>20T4-CĐT2</t>
  </si>
  <si>
    <t>20T4-NNA3</t>
  </si>
  <si>
    <t>Cộng =</t>
  </si>
  <si>
    <t>Khoa Cơ khí</t>
  </si>
  <si>
    <t>Khoa Điện - Điện tử</t>
  </si>
  <si>
    <t>Khoa Công nghệ thông tin</t>
  </si>
  <si>
    <t>Khoa Kinh tế</t>
  </si>
  <si>
    <t>Khoa Động lực</t>
  </si>
  <si>
    <t>Khoa May - Thời trang</t>
  </si>
  <si>
    <t>Khoa Nhiệt - Lạnh</t>
  </si>
  <si>
    <t>Khoa Khoa học cơ bản</t>
  </si>
  <si>
    <t>Khoa Xây dựng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</si>
</sst>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9" formatCode="0.0"/>
  </numFmts>
  <fonts count="29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64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22" fillId="0" borderId="0" xfId="0" applyFont="1"/>
    <xf numFmtId="0" fontId="22" fillId="25" borderId="0" xfId="0" applyFont="1" applyFill="1"/>
    <xf numFmtId="0" fontId="22" fillId="0" borderId="0" xfId="0" applyFont="1" applyAlignment="1">
      <alignment vertical="center"/>
    </xf>
    <xf numFmtId="0" fontId="22" fillId="24" borderId="0" xfId="0" applyFont="1" applyFill="1" applyAlignment="1">
      <alignment vertical="center"/>
    </xf>
    <xf numFmtId="0" fontId="23" fillId="0" borderId="0" xfId="0" applyFont="1" applyAlignment="1"/>
    <xf numFmtId="0" fontId="24" fillId="0" borderId="14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3" fillId="26" borderId="10" xfId="0" applyFont="1" applyFill="1" applyBorder="1" applyAlignment="1">
      <alignment horizontal="center" vertical="center"/>
    </xf>
    <xf numFmtId="0" fontId="23" fillId="26" borderId="10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3" fillId="26" borderId="11" xfId="0" applyFont="1" applyFill="1" applyBorder="1" applyAlignment="1">
      <alignment horizontal="left" vertical="center"/>
    </xf>
    <xf numFmtId="179" fontId="22" fillId="26" borderId="10" xfId="0" applyNumberFormat="1" applyFont="1" applyFill="1" applyBorder="1" applyAlignment="1">
      <alignment horizontal="center" vertical="center" wrapText="1"/>
    </xf>
    <xf numFmtId="0" fontId="22" fillId="26" borderId="10" xfId="0" applyNumberFormat="1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/>
    </xf>
    <xf numFmtId="0" fontId="23" fillId="27" borderId="0" xfId="0" applyFont="1" applyFill="1" applyBorder="1" applyAlignment="1">
      <alignment horizontal="left" vertical="center"/>
    </xf>
    <xf numFmtId="179" fontId="22" fillId="27" borderId="0" xfId="0" applyNumberFormat="1" applyFont="1" applyFill="1" applyBorder="1" applyAlignment="1">
      <alignment horizontal="center" vertical="center" wrapText="1"/>
    </xf>
    <xf numFmtId="0" fontId="22" fillId="27" borderId="18" xfId="0" applyNumberFormat="1" applyFont="1" applyFill="1" applyBorder="1" applyAlignment="1">
      <alignment horizontal="center" vertical="center" wrapText="1"/>
    </xf>
    <xf numFmtId="0" fontId="22" fillId="27" borderId="0" xfId="0" applyNumberFormat="1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/>
    </xf>
    <xf numFmtId="0" fontId="27" fillId="25" borderId="11" xfId="0" applyFont="1" applyFill="1" applyBorder="1" applyAlignment="1">
      <alignment horizontal="left" vertical="center"/>
    </xf>
    <xf numFmtId="0" fontId="27" fillId="25" borderId="12" xfId="0" applyFont="1" applyFill="1" applyBorder="1" applyAlignment="1">
      <alignment horizontal="left" vertical="center"/>
    </xf>
    <xf numFmtId="0" fontId="27" fillId="25" borderId="13" xfId="0" applyFont="1" applyFill="1" applyBorder="1" applyAlignment="1">
      <alignment horizontal="left" vertical="center"/>
    </xf>
    <xf numFmtId="0" fontId="28" fillId="0" borderId="10" xfId="0" applyFont="1" applyBorder="1" applyAlignment="1">
      <alignment horizontal="center" vertical="center" wrapText="1"/>
    </xf>
    <xf numFmtId="0" fontId="28" fillId="0" borderId="10" xfId="0" applyNumberFormat="1" applyFont="1" applyBorder="1" applyAlignment="1">
      <alignment horizontal="left" vertical="center" wrapText="1"/>
    </xf>
    <xf numFmtId="0" fontId="28" fillId="0" borderId="10" xfId="0" applyNumberFormat="1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/>
    </xf>
    <xf numFmtId="0" fontId="28" fillId="0" borderId="19" xfId="0" applyFont="1" applyBorder="1" applyAlignment="1">
      <alignment horizontal="center" vertical="center" wrapText="1"/>
    </xf>
    <xf numFmtId="0" fontId="28" fillId="0" borderId="19" xfId="0" applyNumberFormat="1" applyFont="1" applyBorder="1" applyAlignment="1">
      <alignment horizontal="left" vertical="center" wrapText="1"/>
    </xf>
    <xf numFmtId="0" fontId="28" fillId="0" borderId="19" xfId="0" applyNumberFormat="1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0" fontId="28" fillId="0" borderId="20" xfId="0" applyNumberFormat="1" applyFont="1" applyBorder="1" applyAlignment="1">
      <alignment horizontal="left" vertical="center" wrapText="1"/>
    </xf>
    <xf numFmtId="0" fontId="28" fillId="0" borderId="20" xfId="0" applyNumberFormat="1" applyFont="1" applyBorder="1" applyAlignment="1">
      <alignment horizontal="center" vertical="center" wrapText="1"/>
    </xf>
    <xf numFmtId="0" fontId="27" fillId="25" borderId="16" xfId="0" applyFont="1" applyFill="1" applyBorder="1" applyAlignment="1">
      <alignment horizontal="center" vertical="center"/>
    </xf>
    <xf numFmtId="179" fontId="27" fillId="0" borderId="21" xfId="0" applyNumberFormat="1" applyFont="1" applyBorder="1" applyAlignment="1">
      <alignment horizontal="center" vertical="center" wrapText="1"/>
    </xf>
    <xf numFmtId="0" fontId="27" fillId="0" borderId="21" xfId="0" applyNumberFormat="1" applyFont="1" applyBorder="1" applyAlignment="1">
      <alignment horizontal="center" vertical="center" wrapText="1"/>
    </xf>
    <xf numFmtId="0" fontId="28" fillId="0" borderId="22" xfId="0" applyFont="1" applyBorder="1" applyAlignment="1">
      <alignment horizontal="center" vertical="center" wrapText="1"/>
    </xf>
    <xf numFmtId="0" fontId="28" fillId="0" borderId="22" xfId="0" applyNumberFormat="1" applyFont="1" applyBorder="1" applyAlignment="1">
      <alignment horizontal="left" vertical="center" wrapText="1"/>
    </xf>
    <xf numFmtId="0" fontId="28" fillId="0" borderId="22" xfId="0" applyNumberFormat="1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 wrapText="1"/>
    </xf>
    <xf numFmtId="0" fontId="28" fillId="0" borderId="23" xfId="0" applyNumberFormat="1" applyFont="1" applyBorder="1" applyAlignment="1">
      <alignment horizontal="left" vertical="center" wrapText="1"/>
    </xf>
    <xf numFmtId="0" fontId="28" fillId="0" borderId="23" xfId="0" applyNumberFormat="1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10" xfId="0" applyNumberFormat="1" applyFont="1" applyBorder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0</xdr:row>
      <xdr:rowOff>19050</xdr:rowOff>
    </xdr:from>
    <xdr:to>
      <xdr:col>1</xdr:col>
      <xdr:colOff>2238375</xdr:colOff>
      <xdr:row>2</xdr:row>
      <xdr:rowOff>161925</xdr:rowOff>
    </xdr:to>
    <xdr:sp macro="" textlink="" fLocksText="0">
      <xdr:nvSpPr>
        <xdr:cNvPr id="8197" name="TextBox 5"/>
        <xdr:cNvSpPr txBox="1">
          <a:spLocks noChangeArrowheads="1"/>
        </xdr:cNvSpPr>
      </xdr:nvSpPr>
      <xdr:spPr bwMode="auto">
        <a:xfrm>
          <a:off x="438150" y="19050"/>
          <a:ext cx="25146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676275</xdr:colOff>
      <xdr:row>2</xdr:row>
      <xdr:rowOff>38100</xdr:rowOff>
    </xdr:from>
    <xdr:to>
      <xdr:col>1</xdr:col>
      <xdr:colOff>1314450</xdr:colOff>
      <xdr:row>2</xdr:row>
      <xdr:rowOff>38100</xdr:rowOff>
    </xdr:to>
    <xdr:sp macro="" textlink="">
      <xdr:nvSpPr>
        <xdr:cNvPr id="8198" name="Line 34"/>
        <xdr:cNvSpPr>
          <a:spLocks noChangeShapeType="1"/>
        </xdr:cNvSpPr>
      </xdr:nvSpPr>
      <xdr:spPr bwMode="auto">
        <a:xfrm>
          <a:off x="1390650" y="49530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19050</xdr:rowOff>
    </xdr:from>
    <xdr:to>
      <xdr:col>4</xdr:col>
      <xdr:colOff>971550</xdr:colOff>
      <xdr:row>2</xdr:row>
      <xdr:rowOff>152400</xdr:rowOff>
    </xdr:to>
    <xdr:sp macro="" textlink="" fLocksText="0">
      <xdr:nvSpPr>
        <xdr:cNvPr id="8199" name="TextBox 7"/>
        <xdr:cNvSpPr txBox="1">
          <a:spLocks noChangeArrowheads="1"/>
        </xdr:cNvSpPr>
      </xdr:nvSpPr>
      <xdr:spPr bwMode="auto">
        <a:xfrm>
          <a:off x="3095625" y="19050"/>
          <a:ext cx="306705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866774</xdr:colOff>
      <xdr:row>1</xdr:row>
      <xdr:rowOff>123825</xdr:rowOff>
    </xdr:from>
    <xdr:to>
      <xdr:col>4</xdr:col>
      <xdr:colOff>142874</xdr:colOff>
      <xdr:row>1</xdr:row>
      <xdr:rowOff>123825</xdr:rowOff>
    </xdr:to>
    <xdr:sp macro="" textlink="">
      <xdr:nvSpPr>
        <xdr:cNvPr id="8200" name="Line 34"/>
        <xdr:cNvSpPr>
          <a:spLocks noChangeShapeType="1"/>
        </xdr:cNvSpPr>
      </xdr:nvSpPr>
      <xdr:spPr bwMode="auto">
        <a:xfrm>
          <a:off x="3962399" y="352425"/>
          <a:ext cx="1371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0</xdr:col>
      <xdr:colOff>597626</xdr:colOff>
      <xdr:row>1</xdr:row>
      <xdr:rowOff>142875</xdr:rowOff>
    </xdr:to>
    <xdr:pic>
      <xdr:nvPicPr>
        <xdr:cNvPr id="82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597626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7"/>
  <sheetViews>
    <sheetView showGridLines="0" tabSelected="1" view="pageBreakPreview" topLeftCell="A61" zoomScaleNormal="100" zoomScaleSheetLayoutView="100" workbookViewId="0">
      <selection activeCell="H76" sqref="H76"/>
    </sheetView>
  </sheetViews>
  <sheetFormatPr defaultRowHeight="12.75" x14ac:dyDescent="0.2"/>
  <cols>
    <col min="1" max="1" width="10.7109375" style="18" customWidth="1"/>
    <col min="2" max="2" width="35.7109375" style="18" customWidth="1"/>
    <col min="3" max="5" width="15.7109375" style="18" customWidth="1"/>
    <col min="6" max="16384" width="9.140625" style="18"/>
  </cols>
  <sheetData>
    <row r="1" spans="1:5" ht="18" customHeight="1" x14ac:dyDescent="0.2"/>
    <row r="2" spans="1:5" ht="18" customHeight="1" x14ac:dyDescent="0.2"/>
    <row r="3" spans="1:5" ht="18" customHeight="1" x14ac:dyDescent="0.2"/>
    <row r="4" spans="1:5" ht="24.95" customHeight="1" x14ac:dyDescent="0.2">
      <c r="A4" s="30" t="s">
        <v>58</v>
      </c>
      <c r="B4" s="30"/>
      <c r="C4" s="30"/>
      <c r="D4" s="30"/>
      <c r="E4" s="30"/>
    </row>
    <row r="5" spans="1:5" ht="15" customHeight="1" x14ac:dyDescent="0.2">
      <c r="A5" s="11"/>
      <c r="B5" s="11"/>
      <c r="C5" s="11"/>
      <c r="D5" s="11"/>
      <c r="E5" s="11"/>
    </row>
    <row r="6" spans="1:5" ht="18" customHeight="1" x14ac:dyDescent="0.2">
      <c r="A6" s="23" t="s">
        <v>63</v>
      </c>
      <c r="B6" s="24"/>
      <c r="C6" s="25" t="s">
        <v>64</v>
      </c>
      <c r="D6" s="25" t="s">
        <v>65</v>
      </c>
      <c r="E6" s="25" t="s">
        <v>66</v>
      </c>
    </row>
    <row r="7" spans="1:5" ht="18" customHeight="1" x14ac:dyDescent="0.2">
      <c r="A7" s="26"/>
      <c r="B7" s="27"/>
      <c r="C7" s="25">
        <f>SUM(C19,C28,C44,C56,C62,C67,C73,C77,C79)</f>
        <v>1746</v>
      </c>
      <c r="D7" s="25">
        <f t="shared" ref="D7:E7" si="0">SUM(D19,D28,D44,D56,D62,D67,D73,D77,D79)</f>
        <v>535</v>
      </c>
      <c r="E7" s="25">
        <f t="shared" si="0"/>
        <v>2281</v>
      </c>
    </row>
    <row r="8" spans="1:5" ht="18" customHeight="1" x14ac:dyDescent="0.2">
      <c r="A8" s="28" t="s">
        <v>0</v>
      </c>
      <c r="B8" s="29" t="s">
        <v>62</v>
      </c>
      <c r="C8" s="29" t="s">
        <v>60</v>
      </c>
      <c r="D8" s="29" t="s">
        <v>61</v>
      </c>
      <c r="E8" s="29" t="s">
        <v>59</v>
      </c>
    </row>
    <row r="9" spans="1:5" s="19" customFormat="1" ht="18" customHeight="1" x14ac:dyDescent="0.2">
      <c r="A9" s="40" t="s">
        <v>68</v>
      </c>
      <c r="B9" s="41"/>
      <c r="C9" s="41"/>
      <c r="D9" s="41"/>
      <c r="E9" s="42"/>
    </row>
    <row r="10" spans="1:5" s="19" customFormat="1" ht="18" customHeight="1" x14ac:dyDescent="0.2">
      <c r="A10" s="40" t="s">
        <v>69</v>
      </c>
      <c r="B10" s="41"/>
      <c r="C10" s="41"/>
      <c r="D10" s="41"/>
      <c r="E10" s="42"/>
    </row>
    <row r="11" spans="1:5" s="20" customFormat="1" ht="17.45" customHeight="1" x14ac:dyDescent="0.25">
      <c r="A11" s="47">
        <v>1</v>
      </c>
      <c r="B11" s="48" t="s">
        <v>82</v>
      </c>
      <c r="C11" s="49">
        <v>57</v>
      </c>
      <c r="D11" s="49">
        <v>1</v>
      </c>
      <c r="E11" s="49">
        <f>SUM(C11:D11)</f>
        <v>58</v>
      </c>
    </row>
    <row r="12" spans="1:5" s="20" customFormat="1" ht="17.45" customHeight="1" x14ac:dyDescent="0.25">
      <c r="A12" s="50">
        <v>2</v>
      </c>
      <c r="B12" s="51" t="s">
        <v>83</v>
      </c>
      <c r="C12" s="52">
        <v>58</v>
      </c>
      <c r="D12" s="52">
        <v>0</v>
      </c>
      <c r="E12" s="52">
        <f>SUM(C12:D12)</f>
        <v>58</v>
      </c>
    </row>
    <row r="13" spans="1:5" s="20" customFormat="1" ht="17.45" customHeight="1" x14ac:dyDescent="0.25">
      <c r="A13" s="50">
        <v>3</v>
      </c>
      <c r="B13" s="51" t="s">
        <v>123</v>
      </c>
      <c r="C13" s="52">
        <v>38</v>
      </c>
      <c r="D13" s="52">
        <v>0</v>
      </c>
      <c r="E13" s="52">
        <f>SUM(C13:D13)</f>
        <v>38</v>
      </c>
    </row>
    <row r="14" spans="1:5" s="20" customFormat="1" ht="17.45" customHeight="1" x14ac:dyDescent="0.25">
      <c r="A14" s="50">
        <v>4</v>
      </c>
      <c r="B14" s="51" t="s">
        <v>127</v>
      </c>
      <c r="C14" s="52">
        <v>25</v>
      </c>
      <c r="D14" s="52">
        <v>0</v>
      </c>
      <c r="E14" s="52">
        <f>SUM(C14:D14)</f>
        <v>25</v>
      </c>
    </row>
    <row r="15" spans="1:5" s="20" customFormat="1" ht="17.45" customHeight="1" x14ac:dyDescent="0.25">
      <c r="A15" s="50">
        <v>5</v>
      </c>
      <c r="B15" s="51" t="s">
        <v>80</v>
      </c>
      <c r="C15" s="52">
        <v>10</v>
      </c>
      <c r="D15" s="52">
        <v>0</v>
      </c>
      <c r="E15" s="52">
        <f>SUM(C15:D15)</f>
        <v>10</v>
      </c>
    </row>
    <row r="16" spans="1:5" s="20" customFormat="1" ht="17.45" customHeight="1" x14ac:dyDescent="0.25">
      <c r="A16" s="50">
        <v>6</v>
      </c>
      <c r="B16" s="51" t="s">
        <v>84</v>
      </c>
      <c r="C16" s="52">
        <v>9</v>
      </c>
      <c r="D16" s="52">
        <v>0</v>
      </c>
      <c r="E16" s="52">
        <f>SUM(C16:D16)</f>
        <v>9</v>
      </c>
    </row>
    <row r="17" spans="1:5" s="20" customFormat="1" ht="17.45" customHeight="1" x14ac:dyDescent="0.25">
      <c r="A17" s="50">
        <v>7</v>
      </c>
      <c r="B17" s="51" t="s">
        <v>81</v>
      </c>
      <c r="C17" s="52">
        <v>6</v>
      </c>
      <c r="D17" s="52">
        <v>0</v>
      </c>
      <c r="E17" s="52">
        <f>SUM(C17:D17)</f>
        <v>6</v>
      </c>
    </row>
    <row r="18" spans="1:5" s="20" customFormat="1" ht="17.45" customHeight="1" x14ac:dyDescent="0.25">
      <c r="A18" s="56">
        <v>8</v>
      </c>
      <c r="B18" s="57" t="s">
        <v>79</v>
      </c>
      <c r="C18" s="58">
        <v>4</v>
      </c>
      <c r="D18" s="58">
        <v>0</v>
      </c>
      <c r="E18" s="58">
        <f>SUM(C18:D18)</f>
        <v>4</v>
      </c>
    </row>
    <row r="19" spans="1:5" s="20" customFormat="1" ht="18" customHeight="1" x14ac:dyDescent="0.25">
      <c r="A19" s="62" t="s">
        <v>130</v>
      </c>
      <c r="B19" s="63" t="s">
        <v>131</v>
      </c>
      <c r="C19" s="63">
        <f>SUM(C11:C18)</f>
        <v>207</v>
      </c>
      <c r="D19" s="63">
        <f t="shared" ref="D19" si="1">SUM(D11:D18)</f>
        <v>1</v>
      </c>
      <c r="E19" s="63">
        <f>SUM(E11:E18)</f>
        <v>208</v>
      </c>
    </row>
    <row r="20" spans="1:5" s="20" customFormat="1" ht="18" customHeight="1" x14ac:dyDescent="0.25">
      <c r="A20" s="59">
        <v>1</v>
      </c>
      <c r="B20" s="60" t="s">
        <v>73</v>
      </c>
      <c r="C20" s="61">
        <v>58</v>
      </c>
      <c r="D20" s="61">
        <v>0</v>
      </c>
      <c r="E20" s="61">
        <f>SUM(C20:D20)</f>
        <v>58</v>
      </c>
    </row>
    <row r="21" spans="1:5" s="20" customFormat="1" ht="18" customHeight="1" x14ac:dyDescent="0.25">
      <c r="A21" s="50">
        <v>2</v>
      </c>
      <c r="B21" s="51" t="s">
        <v>70</v>
      </c>
      <c r="C21" s="52">
        <v>57</v>
      </c>
      <c r="D21" s="52">
        <v>0</v>
      </c>
      <c r="E21" s="52">
        <f>SUM(C21:D21)</f>
        <v>57</v>
      </c>
    </row>
    <row r="22" spans="1:5" s="20" customFormat="1" ht="18" customHeight="1" x14ac:dyDescent="0.25">
      <c r="A22" s="50">
        <v>3</v>
      </c>
      <c r="B22" s="51" t="s">
        <v>71</v>
      </c>
      <c r="C22" s="52">
        <v>37</v>
      </c>
      <c r="D22" s="52">
        <v>0</v>
      </c>
      <c r="E22" s="52">
        <f>SUM(C22:D22)</f>
        <v>37</v>
      </c>
    </row>
    <row r="23" spans="1:5" s="20" customFormat="1" ht="18" customHeight="1" x14ac:dyDescent="0.25">
      <c r="A23" s="50">
        <v>4</v>
      </c>
      <c r="B23" s="51" t="s">
        <v>72</v>
      </c>
      <c r="C23" s="52">
        <v>31</v>
      </c>
      <c r="D23" s="52">
        <v>0</v>
      </c>
      <c r="E23" s="52">
        <f>SUM(C23:D23)</f>
        <v>31</v>
      </c>
    </row>
    <row r="24" spans="1:5" s="20" customFormat="1" ht="18" customHeight="1" x14ac:dyDescent="0.25">
      <c r="A24" s="50">
        <v>5</v>
      </c>
      <c r="B24" s="51" t="s">
        <v>116</v>
      </c>
      <c r="C24" s="52">
        <v>15</v>
      </c>
      <c r="D24" s="52">
        <v>0</v>
      </c>
      <c r="E24" s="52">
        <f>SUM(C24:D24)</f>
        <v>15</v>
      </c>
    </row>
    <row r="25" spans="1:5" s="20" customFormat="1" ht="18" customHeight="1" x14ac:dyDescent="0.25">
      <c r="A25" s="50">
        <v>6</v>
      </c>
      <c r="B25" s="51" t="s">
        <v>74</v>
      </c>
      <c r="C25" s="52">
        <v>15</v>
      </c>
      <c r="D25" s="52">
        <v>0</v>
      </c>
      <c r="E25" s="52">
        <f>SUM(C25:D25)</f>
        <v>15</v>
      </c>
    </row>
    <row r="26" spans="1:5" s="20" customFormat="1" ht="18" customHeight="1" x14ac:dyDescent="0.25">
      <c r="A26" s="50">
        <v>7</v>
      </c>
      <c r="B26" s="51" t="s">
        <v>102</v>
      </c>
      <c r="C26" s="52">
        <v>14</v>
      </c>
      <c r="D26" s="52">
        <v>0</v>
      </c>
      <c r="E26" s="52">
        <f>SUM(C26:D26)</f>
        <v>14</v>
      </c>
    </row>
    <row r="27" spans="1:5" s="20" customFormat="1" ht="18" customHeight="1" x14ac:dyDescent="0.25">
      <c r="A27" s="56">
        <v>8</v>
      </c>
      <c r="B27" s="57" t="s">
        <v>128</v>
      </c>
      <c r="C27" s="58">
        <v>10</v>
      </c>
      <c r="D27" s="58">
        <v>0</v>
      </c>
      <c r="E27" s="58">
        <f>SUM(C27:D27)</f>
        <v>10</v>
      </c>
    </row>
    <row r="28" spans="1:5" s="20" customFormat="1" ht="18" customHeight="1" x14ac:dyDescent="0.25">
      <c r="A28" s="62" t="s">
        <v>130</v>
      </c>
      <c r="B28" s="63" t="s">
        <v>132</v>
      </c>
      <c r="C28" s="63">
        <f>SUM(C20:C27)</f>
        <v>237</v>
      </c>
      <c r="D28" s="63">
        <f t="shared" ref="D28" si="2">SUM(D20:D27)</f>
        <v>0</v>
      </c>
      <c r="E28" s="63">
        <f>SUM(E20:E27)</f>
        <v>237</v>
      </c>
    </row>
    <row r="29" spans="1:5" s="20" customFormat="1" ht="18" customHeight="1" x14ac:dyDescent="0.25">
      <c r="A29" s="59">
        <v>1</v>
      </c>
      <c r="B29" s="60" t="s">
        <v>103</v>
      </c>
      <c r="C29" s="61">
        <v>44</v>
      </c>
      <c r="D29" s="61">
        <v>19</v>
      </c>
      <c r="E29" s="61">
        <f>SUM(C29:D29)</f>
        <v>63</v>
      </c>
    </row>
    <row r="30" spans="1:5" s="20" customFormat="1" ht="18" customHeight="1" x14ac:dyDescent="0.25">
      <c r="A30" s="50">
        <v>2</v>
      </c>
      <c r="B30" s="51" t="s">
        <v>89</v>
      </c>
      <c r="C30" s="52">
        <v>57</v>
      </c>
      <c r="D30" s="52">
        <v>1</v>
      </c>
      <c r="E30" s="52">
        <f>SUM(C30:D30)</f>
        <v>58</v>
      </c>
    </row>
    <row r="31" spans="1:5" s="20" customFormat="1" ht="18" customHeight="1" x14ac:dyDescent="0.25">
      <c r="A31" s="50">
        <v>3</v>
      </c>
      <c r="B31" s="51" t="s">
        <v>90</v>
      </c>
      <c r="C31" s="52">
        <v>52</v>
      </c>
      <c r="D31" s="52">
        <v>6</v>
      </c>
      <c r="E31" s="52">
        <f>SUM(C31:D31)</f>
        <v>58</v>
      </c>
    </row>
    <row r="32" spans="1:5" s="20" customFormat="1" ht="18" customHeight="1" x14ac:dyDescent="0.25">
      <c r="A32" s="50">
        <v>4</v>
      </c>
      <c r="B32" s="51" t="s">
        <v>91</v>
      </c>
      <c r="C32" s="52">
        <v>54</v>
      </c>
      <c r="D32" s="52">
        <v>4</v>
      </c>
      <c r="E32" s="52">
        <f>SUM(C32:D32)</f>
        <v>58</v>
      </c>
    </row>
    <row r="33" spans="1:5" s="20" customFormat="1" ht="18" customHeight="1" x14ac:dyDescent="0.25">
      <c r="A33" s="50">
        <v>5</v>
      </c>
      <c r="B33" s="51" t="s">
        <v>94</v>
      </c>
      <c r="C33" s="52">
        <v>36</v>
      </c>
      <c r="D33" s="52">
        <v>22</v>
      </c>
      <c r="E33" s="52">
        <f>SUM(C33:D33)</f>
        <v>58</v>
      </c>
    </row>
    <row r="34" spans="1:5" s="20" customFormat="1" ht="18" customHeight="1" x14ac:dyDescent="0.25">
      <c r="A34" s="50">
        <v>6</v>
      </c>
      <c r="B34" s="51" t="s">
        <v>112</v>
      </c>
      <c r="C34" s="52">
        <v>46</v>
      </c>
      <c r="D34" s="52">
        <v>12</v>
      </c>
      <c r="E34" s="52">
        <f>SUM(C34:D34)</f>
        <v>58</v>
      </c>
    </row>
    <row r="35" spans="1:5" s="20" customFormat="1" ht="18" customHeight="1" x14ac:dyDescent="0.25">
      <c r="A35" s="50">
        <v>7</v>
      </c>
      <c r="B35" s="51" t="s">
        <v>93</v>
      </c>
      <c r="C35" s="52">
        <v>49</v>
      </c>
      <c r="D35" s="52">
        <v>6</v>
      </c>
      <c r="E35" s="52">
        <f>SUM(C35:D35)</f>
        <v>55</v>
      </c>
    </row>
    <row r="36" spans="1:5" s="20" customFormat="1" ht="18" customHeight="1" x14ac:dyDescent="0.25">
      <c r="A36" s="50">
        <v>8</v>
      </c>
      <c r="B36" s="51" t="s">
        <v>92</v>
      </c>
      <c r="C36" s="52">
        <v>45</v>
      </c>
      <c r="D36" s="52">
        <v>6</v>
      </c>
      <c r="E36" s="52">
        <f>SUM(C36:D36)</f>
        <v>51</v>
      </c>
    </row>
    <row r="37" spans="1:5" s="20" customFormat="1" ht="18" customHeight="1" x14ac:dyDescent="0.25">
      <c r="A37" s="50">
        <v>9</v>
      </c>
      <c r="B37" s="51" t="s">
        <v>115</v>
      </c>
      <c r="C37" s="52">
        <v>38</v>
      </c>
      <c r="D37" s="52">
        <v>1</v>
      </c>
      <c r="E37" s="52">
        <f>SUM(C37:D37)</f>
        <v>39</v>
      </c>
    </row>
    <row r="38" spans="1:5" s="20" customFormat="1" ht="18" customHeight="1" x14ac:dyDescent="0.25">
      <c r="A38" s="50">
        <v>10</v>
      </c>
      <c r="B38" s="51" t="s">
        <v>88</v>
      </c>
      <c r="C38" s="52">
        <v>30</v>
      </c>
      <c r="D38" s="52">
        <v>2</v>
      </c>
      <c r="E38" s="52">
        <f>SUM(C38:D38)</f>
        <v>32</v>
      </c>
    </row>
    <row r="39" spans="1:5" s="20" customFormat="1" ht="18" customHeight="1" x14ac:dyDescent="0.25">
      <c r="A39" s="50">
        <v>11</v>
      </c>
      <c r="B39" s="51" t="s">
        <v>95</v>
      </c>
      <c r="C39" s="52">
        <v>23</v>
      </c>
      <c r="D39" s="52">
        <v>8</v>
      </c>
      <c r="E39" s="52">
        <f>SUM(C39:D39)</f>
        <v>31</v>
      </c>
    </row>
    <row r="40" spans="1:5" s="20" customFormat="1" ht="18" customHeight="1" x14ac:dyDescent="0.25">
      <c r="A40" s="50">
        <v>12</v>
      </c>
      <c r="B40" s="51" t="s">
        <v>121</v>
      </c>
      <c r="C40" s="52">
        <v>18</v>
      </c>
      <c r="D40" s="52">
        <v>6</v>
      </c>
      <c r="E40" s="52">
        <f>SUM(C40:D40)</f>
        <v>24</v>
      </c>
    </row>
    <row r="41" spans="1:5" s="20" customFormat="1" ht="18" customHeight="1" x14ac:dyDescent="0.25">
      <c r="A41" s="50">
        <v>13</v>
      </c>
      <c r="B41" s="51" t="s">
        <v>104</v>
      </c>
      <c r="C41" s="52">
        <v>19</v>
      </c>
      <c r="D41" s="52">
        <v>1</v>
      </c>
      <c r="E41" s="52">
        <f>SUM(C41:D41)</f>
        <v>20</v>
      </c>
    </row>
    <row r="42" spans="1:5" s="20" customFormat="1" ht="18" customHeight="1" x14ac:dyDescent="0.25">
      <c r="A42" s="50">
        <v>14</v>
      </c>
      <c r="B42" s="51" t="s">
        <v>126</v>
      </c>
      <c r="C42" s="52">
        <v>16</v>
      </c>
      <c r="D42" s="52">
        <v>1</v>
      </c>
      <c r="E42" s="52">
        <f>SUM(C42:D42)</f>
        <v>17</v>
      </c>
    </row>
    <row r="43" spans="1:5" s="20" customFormat="1" ht="18" customHeight="1" x14ac:dyDescent="0.25">
      <c r="A43" s="56">
        <v>15</v>
      </c>
      <c r="B43" s="57" t="s">
        <v>124</v>
      </c>
      <c r="C43" s="58">
        <v>12</v>
      </c>
      <c r="D43" s="58">
        <v>0</v>
      </c>
      <c r="E43" s="58">
        <f>SUM(C43:D43)</f>
        <v>12</v>
      </c>
    </row>
    <row r="44" spans="1:5" s="20" customFormat="1" ht="18" customHeight="1" x14ac:dyDescent="0.25">
      <c r="A44" s="62" t="s">
        <v>130</v>
      </c>
      <c r="B44" s="63" t="s">
        <v>133</v>
      </c>
      <c r="C44" s="63">
        <f>SUM(C29:C43)</f>
        <v>539</v>
      </c>
      <c r="D44" s="63">
        <f t="shared" ref="D44:E44" si="3">SUM(D29:D43)</f>
        <v>95</v>
      </c>
      <c r="E44" s="63">
        <f t="shared" si="3"/>
        <v>634</v>
      </c>
    </row>
    <row r="45" spans="1:5" s="20" customFormat="1" ht="18" customHeight="1" x14ac:dyDescent="0.25">
      <c r="A45" s="59">
        <v>1</v>
      </c>
      <c r="B45" s="60" t="s">
        <v>98</v>
      </c>
      <c r="C45" s="61">
        <v>10</v>
      </c>
      <c r="D45" s="61">
        <v>49</v>
      </c>
      <c r="E45" s="61">
        <f>SUM(C45:D45)</f>
        <v>59</v>
      </c>
    </row>
    <row r="46" spans="1:5" s="20" customFormat="1" ht="18" customHeight="1" x14ac:dyDescent="0.25">
      <c r="A46" s="50">
        <v>2</v>
      </c>
      <c r="B46" s="51" t="s">
        <v>108</v>
      </c>
      <c r="C46" s="52">
        <v>23</v>
      </c>
      <c r="D46" s="52">
        <v>35</v>
      </c>
      <c r="E46" s="52">
        <f>SUM(C46:D46)</f>
        <v>58</v>
      </c>
    </row>
    <row r="47" spans="1:5" s="20" customFormat="1" ht="18" customHeight="1" x14ac:dyDescent="0.25">
      <c r="A47" s="50">
        <v>3</v>
      </c>
      <c r="B47" s="51" t="s">
        <v>105</v>
      </c>
      <c r="C47" s="52">
        <v>18</v>
      </c>
      <c r="D47" s="52">
        <v>39</v>
      </c>
      <c r="E47" s="52">
        <f>SUM(C47:D47)</f>
        <v>57</v>
      </c>
    </row>
    <row r="48" spans="1:5" s="20" customFormat="1" ht="18" customHeight="1" x14ac:dyDescent="0.25">
      <c r="A48" s="50">
        <v>4</v>
      </c>
      <c r="B48" s="51" t="s">
        <v>107</v>
      </c>
      <c r="C48" s="52">
        <v>20</v>
      </c>
      <c r="D48" s="52">
        <v>37</v>
      </c>
      <c r="E48" s="52">
        <f>SUM(C48:D48)</f>
        <v>57</v>
      </c>
    </row>
    <row r="49" spans="1:5" s="20" customFormat="1" ht="18" customHeight="1" x14ac:dyDescent="0.25">
      <c r="A49" s="50">
        <v>5</v>
      </c>
      <c r="B49" s="51" t="s">
        <v>99</v>
      </c>
      <c r="C49" s="52">
        <v>26</v>
      </c>
      <c r="D49" s="52">
        <v>30</v>
      </c>
      <c r="E49" s="52">
        <f>SUM(C49:D49)</f>
        <v>56</v>
      </c>
    </row>
    <row r="50" spans="1:5" s="20" customFormat="1" ht="18" customHeight="1" x14ac:dyDescent="0.25">
      <c r="A50" s="50">
        <v>6</v>
      </c>
      <c r="B50" s="51" t="s">
        <v>100</v>
      </c>
      <c r="C50" s="52">
        <v>22</v>
      </c>
      <c r="D50" s="52">
        <v>33</v>
      </c>
      <c r="E50" s="52">
        <f>SUM(C50:D50)</f>
        <v>55</v>
      </c>
    </row>
    <row r="51" spans="1:5" s="20" customFormat="1" ht="18" customHeight="1" x14ac:dyDescent="0.25">
      <c r="A51" s="50">
        <v>7</v>
      </c>
      <c r="B51" s="51" t="s">
        <v>101</v>
      </c>
      <c r="C51" s="52">
        <v>14</v>
      </c>
      <c r="D51" s="52">
        <v>18</v>
      </c>
      <c r="E51" s="52">
        <f>SUM(C51:D51)</f>
        <v>32</v>
      </c>
    </row>
    <row r="52" spans="1:5" s="20" customFormat="1" ht="18" customHeight="1" x14ac:dyDescent="0.25">
      <c r="A52" s="50">
        <v>8</v>
      </c>
      <c r="B52" s="51" t="s">
        <v>119</v>
      </c>
      <c r="C52" s="52">
        <v>10</v>
      </c>
      <c r="D52" s="52">
        <v>17</v>
      </c>
      <c r="E52" s="52">
        <f>SUM(C52:D52)</f>
        <v>27</v>
      </c>
    </row>
    <row r="53" spans="1:5" s="20" customFormat="1" ht="18" customHeight="1" x14ac:dyDescent="0.25">
      <c r="A53" s="50">
        <v>9</v>
      </c>
      <c r="B53" s="51" t="s">
        <v>106</v>
      </c>
      <c r="C53" s="52">
        <v>8</v>
      </c>
      <c r="D53" s="52">
        <v>12</v>
      </c>
      <c r="E53" s="52">
        <f>SUM(C53:D53)</f>
        <v>20</v>
      </c>
    </row>
    <row r="54" spans="1:5" s="20" customFormat="1" ht="18" customHeight="1" x14ac:dyDescent="0.25">
      <c r="A54" s="50">
        <v>10</v>
      </c>
      <c r="B54" s="51" t="s">
        <v>118</v>
      </c>
      <c r="C54" s="52">
        <v>1</v>
      </c>
      <c r="D54" s="52">
        <v>12</v>
      </c>
      <c r="E54" s="52">
        <f>SUM(C54:D54)</f>
        <v>13</v>
      </c>
    </row>
    <row r="55" spans="1:5" s="20" customFormat="1" ht="18" customHeight="1" x14ac:dyDescent="0.25">
      <c r="A55" s="56">
        <v>11</v>
      </c>
      <c r="B55" s="57" t="s">
        <v>122</v>
      </c>
      <c r="C55" s="58">
        <v>3</v>
      </c>
      <c r="D55" s="58">
        <v>4</v>
      </c>
      <c r="E55" s="58">
        <f>SUM(C55:D55)</f>
        <v>7</v>
      </c>
    </row>
    <row r="56" spans="1:5" s="20" customFormat="1" ht="18" customHeight="1" x14ac:dyDescent="0.25">
      <c r="A56" s="62" t="s">
        <v>130</v>
      </c>
      <c r="B56" s="63" t="s">
        <v>134</v>
      </c>
      <c r="C56" s="63">
        <f>SUM(C45:C55)</f>
        <v>155</v>
      </c>
      <c r="D56" s="63">
        <f t="shared" ref="D56:E56" si="4">SUM(D45:D55)</f>
        <v>286</v>
      </c>
      <c r="E56" s="63">
        <f t="shared" si="4"/>
        <v>441</v>
      </c>
    </row>
    <row r="57" spans="1:5" s="20" customFormat="1" ht="18" customHeight="1" x14ac:dyDescent="0.25">
      <c r="A57" s="59">
        <v>1</v>
      </c>
      <c r="B57" s="60" t="s">
        <v>85</v>
      </c>
      <c r="C57" s="61">
        <v>58</v>
      </c>
      <c r="D57" s="61">
        <v>0</v>
      </c>
      <c r="E57" s="61">
        <f>SUM(C57:D57)</f>
        <v>58</v>
      </c>
    </row>
    <row r="58" spans="1:5" s="20" customFormat="1" ht="18" customHeight="1" x14ac:dyDescent="0.25">
      <c r="A58" s="50">
        <v>2</v>
      </c>
      <c r="B58" s="51" t="s">
        <v>110</v>
      </c>
      <c r="C58" s="52">
        <v>57</v>
      </c>
      <c r="D58" s="52">
        <v>0</v>
      </c>
      <c r="E58" s="52">
        <f>SUM(C58:D58)</f>
        <v>57</v>
      </c>
    </row>
    <row r="59" spans="1:5" s="20" customFormat="1" ht="18" customHeight="1" x14ac:dyDescent="0.25">
      <c r="A59" s="50">
        <v>3</v>
      </c>
      <c r="B59" s="51" t="s">
        <v>111</v>
      </c>
      <c r="C59" s="52">
        <v>58</v>
      </c>
      <c r="D59" s="52">
        <v>0</v>
      </c>
      <c r="E59" s="52">
        <f>SUM(C59:D59)</f>
        <v>58</v>
      </c>
    </row>
    <row r="60" spans="1:5" s="20" customFormat="1" ht="18" customHeight="1" x14ac:dyDescent="0.25">
      <c r="A60" s="50">
        <v>4</v>
      </c>
      <c r="B60" s="51" t="s">
        <v>113</v>
      </c>
      <c r="C60" s="52">
        <v>57</v>
      </c>
      <c r="D60" s="52">
        <v>0</v>
      </c>
      <c r="E60" s="52">
        <f>SUM(C60:D60)</f>
        <v>57</v>
      </c>
    </row>
    <row r="61" spans="1:5" s="20" customFormat="1" ht="18" customHeight="1" x14ac:dyDescent="0.25">
      <c r="A61" s="56">
        <v>5</v>
      </c>
      <c r="B61" s="57" t="s">
        <v>114</v>
      </c>
      <c r="C61" s="58">
        <v>55</v>
      </c>
      <c r="D61" s="58">
        <v>0</v>
      </c>
      <c r="E61" s="58">
        <f>SUM(C61:D61)</f>
        <v>55</v>
      </c>
    </row>
    <row r="62" spans="1:5" s="20" customFormat="1" ht="18" customHeight="1" x14ac:dyDescent="0.25">
      <c r="A62" s="62" t="s">
        <v>130</v>
      </c>
      <c r="B62" s="63" t="s">
        <v>135</v>
      </c>
      <c r="C62" s="63">
        <f>SUM(C57:C61)</f>
        <v>285</v>
      </c>
      <c r="D62" s="63">
        <f t="shared" ref="D62:E62" si="5">SUM(D57:D61)</f>
        <v>0</v>
      </c>
      <c r="E62" s="63">
        <f t="shared" si="5"/>
        <v>285</v>
      </c>
    </row>
    <row r="63" spans="1:5" s="20" customFormat="1" ht="18" customHeight="1" x14ac:dyDescent="0.25">
      <c r="A63" s="59">
        <v>1</v>
      </c>
      <c r="B63" s="60" t="s">
        <v>109</v>
      </c>
      <c r="C63" s="61">
        <v>15</v>
      </c>
      <c r="D63" s="61">
        <v>45</v>
      </c>
      <c r="E63" s="61">
        <f>SUM(C63:D63)</f>
        <v>60</v>
      </c>
    </row>
    <row r="64" spans="1:5" s="20" customFormat="1" ht="18" customHeight="1" x14ac:dyDescent="0.25">
      <c r="A64" s="50">
        <v>2</v>
      </c>
      <c r="B64" s="51" t="s">
        <v>97</v>
      </c>
      <c r="C64" s="52">
        <v>5</v>
      </c>
      <c r="D64" s="52">
        <v>29</v>
      </c>
      <c r="E64" s="52">
        <f>SUM(C64:D64)</f>
        <v>34</v>
      </c>
    </row>
    <row r="65" spans="1:5" s="20" customFormat="1" ht="18" customHeight="1" x14ac:dyDescent="0.25">
      <c r="A65" s="50">
        <v>3</v>
      </c>
      <c r="B65" s="51" t="s">
        <v>96</v>
      </c>
      <c r="C65" s="52">
        <v>0</v>
      </c>
      <c r="D65" s="52">
        <v>12</v>
      </c>
      <c r="E65" s="52">
        <f>SUM(C65:D65)</f>
        <v>12</v>
      </c>
    </row>
    <row r="66" spans="1:5" s="20" customFormat="1" ht="18" customHeight="1" x14ac:dyDescent="0.25">
      <c r="A66" s="56">
        <v>4</v>
      </c>
      <c r="B66" s="57" t="s">
        <v>125</v>
      </c>
      <c r="C66" s="58">
        <v>0</v>
      </c>
      <c r="D66" s="58">
        <v>3</v>
      </c>
      <c r="E66" s="58">
        <f>SUM(C66:D66)</f>
        <v>3</v>
      </c>
    </row>
    <row r="67" spans="1:5" s="20" customFormat="1" ht="18" customHeight="1" x14ac:dyDescent="0.25">
      <c r="A67" s="62" t="s">
        <v>130</v>
      </c>
      <c r="B67" s="63" t="s">
        <v>136</v>
      </c>
      <c r="C67" s="63">
        <f>SUM(C63:C66)</f>
        <v>20</v>
      </c>
      <c r="D67" s="63">
        <f t="shared" ref="D67:E67" si="6">SUM(D63:D66)</f>
        <v>89</v>
      </c>
      <c r="E67" s="63">
        <f t="shared" si="6"/>
        <v>109</v>
      </c>
    </row>
    <row r="68" spans="1:5" s="20" customFormat="1" ht="18" customHeight="1" x14ac:dyDescent="0.25">
      <c r="A68" s="59">
        <v>1</v>
      </c>
      <c r="B68" s="60" t="s">
        <v>77</v>
      </c>
      <c r="C68" s="61">
        <v>56</v>
      </c>
      <c r="D68" s="61">
        <v>0</v>
      </c>
      <c r="E68" s="61">
        <f>SUM(C68:D68)</f>
        <v>56</v>
      </c>
    </row>
    <row r="69" spans="1:5" s="20" customFormat="1" ht="18" customHeight="1" x14ac:dyDescent="0.25">
      <c r="A69" s="50">
        <v>2</v>
      </c>
      <c r="B69" s="51" t="s">
        <v>78</v>
      </c>
      <c r="C69" s="52">
        <v>56</v>
      </c>
      <c r="D69" s="52">
        <v>0</v>
      </c>
      <c r="E69" s="52">
        <f>SUM(C69:D69)</f>
        <v>56</v>
      </c>
    </row>
    <row r="70" spans="1:5" s="20" customFormat="1" ht="18" customHeight="1" x14ac:dyDescent="0.25">
      <c r="A70" s="50">
        <v>3</v>
      </c>
      <c r="B70" s="51" t="s">
        <v>75</v>
      </c>
      <c r="C70" s="52">
        <v>41</v>
      </c>
      <c r="D70" s="52">
        <v>0</v>
      </c>
      <c r="E70" s="52">
        <f>SUM(C70:D70)</f>
        <v>41</v>
      </c>
    </row>
    <row r="71" spans="1:5" s="20" customFormat="1" ht="18" customHeight="1" x14ac:dyDescent="0.25">
      <c r="A71" s="50">
        <v>4</v>
      </c>
      <c r="B71" s="51" t="s">
        <v>76</v>
      </c>
      <c r="C71" s="52">
        <v>26</v>
      </c>
      <c r="D71" s="52">
        <v>0</v>
      </c>
      <c r="E71" s="52">
        <f>SUM(C71:D71)</f>
        <v>26</v>
      </c>
    </row>
    <row r="72" spans="1:5" s="20" customFormat="1" ht="18" customHeight="1" x14ac:dyDescent="0.25">
      <c r="A72" s="56">
        <v>5</v>
      </c>
      <c r="B72" s="57" t="s">
        <v>117</v>
      </c>
      <c r="C72" s="58">
        <v>25</v>
      </c>
      <c r="D72" s="58">
        <v>0</v>
      </c>
      <c r="E72" s="58">
        <f>SUM(C72:D72)</f>
        <v>25</v>
      </c>
    </row>
    <row r="73" spans="1:5" s="20" customFormat="1" ht="18" customHeight="1" x14ac:dyDescent="0.25">
      <c r="A73" s="62" t="s">
        <v>130</v>
      </c>
      <c r="B73" s="63" t="s">
        <v>137</v>
      </c>
      <c r="C73" s="63">
        <f>SUM(C68:C72)</f>
        <v>204</v>
      </c>
      <c r="D73" s="63">
        <f t="shared" ref="D73:E73" si="7">SUM(D68:D72)</f>
        <v>0</v>
      </c>
      <c r="E73" s="63">
        <f t="shared" si="7"/>
        <v>204</v>
      </c>
    </row>
    <row r="74" spans="1:5" s="20" customFormat="1" ht="18" customHeight="1" x14ac:dyDescent="0.25">
      <c r="A74" s="59">
        <v>1</v>
      </c>
      <c r="B74" s="60" t="s">
        <v>86</v>
      </c>
      <c r="C74" s="61">
        <v>27</v>
      </c>
      <c r="D74" s="61">
        <v>31</v>
      </c>
      <c r="E74" s="61">
        <f>SUM(C74:D74)</f>
        <v>58</v>
      </c>
    </row>
    <row r="75" spans="1:5" s="20" customFormat="1" ht="18" customHeight="1" x14ac:dyDescent="0.25">
      <c r="A75" s="50">
        <v>2</v>
      </c>
      <c r="B75" s="51" t="s">
        <v>120</v>
      </c>
      <c r="C75" s="52">
        <v>29</v>
      </c>
      <c r="D75" s="52">
        <v>29</v>
      </c>
      <c r="E75" s="52">
        <f>SUM(C75:D75)</f>
        <v>58</v>
      </c>
    </row>
    <row r="76" spans="1:5" s="20" customFormat="1" ht="18" customHeight="1" x14ac:dyDescent="0.25">
      <c r="A76" s="56">
        <v>3</v>
      </c>
      <c r="B76" s="57" t="s">
        <v>129</v>
      </c>
      <c r="C76" s="58">
        <v>2</v>
      </c>
      <c r="D76" s="58">
        <v>4</v>
      </c>
      <c r="E76" s="58">
        <f>SUM(C76:D76)</f>
        <v>6</v>
      </c>
    </row>
    <row r="77" spans="1:5" s="20" customFormat="1" ht="18" customHeight="1" x14ac:dyDescent="0.25">
      <c r="A77" s="62" t="s">
        <v>130</v>
      </c>
      <c r="B77" s="63" t="s">
        <v>138</v>
      </c>
      <c r="C77" s="63">
        <f>SUM(C74:C76)</f>
        <v>58</v>
      </c>
      <c r="D77" s="63">
        <f t="shared" ref="D77:E77" si="8">SUM(D74:D76)</f>
        <v>64</v>
      </c>
      <c r="E77" s="63">
        <f t="shared" si="8"/>
        <v>122</v>
      </c>
    </row>
    <row r="78" spans="1:5" s="20" customFormat="1" ht="18" customHeight="1" x14ac:dyDescent="0.25">
      <c r="A78" s="43">
        <v>1</v>
      </c>
      <c r="B78" s="44" t="s">
        <v>87</v>
      </c>
      <c r="C78" s="45">
        <v>41</v>
      </c>
      <c r="D78" s="45">
        <v>0</v>
      </c>
      <c r="E78" s="45">
        <f>SUM(C78:D78)</f>
        <v>41</v>
      </c>
    </row>
    <row r="79" spans="1:5" s="20" customFormat="1" ht="18" customHeight="1" x14ac:dyDescent="0.25">
      <c r="A79" s="53" t="s">
        <v>130</v>
      </c>
      <c r="B79" s="54" t="s">
        <v>139</v>
      </c>
      <c r="C79" s="55">
        <f>SUM(C78)</f>
        <v>41</v>
      </c>
      <c r="D79" s="55">
        <f t="shared" ref="D79:E79" si="9">SUM(D78)</f>
        <v>0</v>
      </c>
      <c r="E79" s="55">
        <f t="shared" si="9"/>
        <v>41</v>
      </c>
    </row>
    <row r="80" spans="1:5" s="21" customFormat="1" x14ac:dyDescent="0.25">
      <c r="A80" s="31"/>
      <c r="B80" s="32"/>
      <c r="C80" s="33"/>
      <c r="D80" s="33"/>
      <c r="E80" s="33"/>
    </row>
    <row r="81" spans="1:5" s="21" customFormat="1" x14ac:dyDescent="0.25">
      <c r="A81" s="35"/>
      <c r="B81" s="36"/>
      <c r="C81" s="37"/>
      <c r="D81" s="37"/>
      <c r="E81" s="37"/>
    </row>
    <row r="82" spans="1:5" s="21" customFormat="1" ht="18" customHeight="1" x14ac:dyDescent="0.25">
      <c r="A82" s="35"/>
      <c r="B82" s="36"/>
      <c r="C82" s="46" t="s">
        <v>67</v>
      </c>
      <c r="D82" s="46"/>
      <c r="E82" s="46"/>
    </row>
    <row r="83" spans="1:5" s="21" customFormat="1" ht="18" customHeight="1" x14ac:dyDescent="0.2">
      <c r="A83" s="35"/>
      <c r="B83" s="36"/>
      <c r="C83" s="39"/>
      <c r="D83" s="39"/>
      <c r="E83" s="39"/>
    </row>
    <row r="84" spans="1:5" s="21" customFormat="1" ht="18" customHeight="1" x14ac:dyDescent="0.2">
      <c r="A84" s="35"/>
      <c r="B84" s="36"/>
      <c r="C84" s="39"/>
      <c r="D84" s="39"/>
      <c r="E84" s="39"/>
    </row>
    <row r="85" spans="1:5" s="21" customFormat="1" ht="18" customHeight="1" x14ac:dyDescent="0.2">
      <c r="A85" s="35"/>
      <c r="B85" s="36"/>
      <c r="C85" s="39"/>
      <c r="D85" s="39"/>
      <c r="E85" s="39"/>
    </row>
    <row r="86" spans="1:5" s="21" customFormat="1" ht="18" customHeight="1" x14ac:dyDescent="0.2">
      <c r="A86" s="35"/>
      <c r="B86" s="36"/>
      <c r="C86" s="39"/>
      <c r="D86" s="39"/>
      <c r="E86" s="39"/>
    </row>
    <row r="87" spans="1:5" s="21" customFormat="1" ht="18" customHeight="1" x14ac:dyDescent="0.25">
      <c r="A87" s="35"/>
      <c r="B87" s="36"/>
      <c r="C87" s="38"/>
      <c r="D87" s="38"/>
      <c r="E87" s="38"/>
    </row>
    <row r="88" spans="1:5" ht="18" customHeight="1" x14ac:dyDescent="0.2">
      <c r="C88" s="34"/>
      <c r="D88" s="34"/>
      <c r="E88" s="34"/>
    </row>
    <row r="89" spans="1:5" x14ac:dyDescent="0.2">
      <c r="B89" s="22"/>
    </row>
    <row r="90" spans="1:5" ht="14.25" customHeight="1" x14ac:dyDescent="0.2"/>
    <row r="91" spans="1:5" ht="14.25" customHeight="1" x14ac:dyDescent="0.2"/>
    <row r="92" spans="1:5" ht="14.25" customHeight="1" x14ac:dyDescent="0.2"/>
    <row r="93" spans="1:5" ht="14.25" customHeight="1" x14ac:dyDescent="0.2"/>
    <row r="94" spans="1:5" ht="14.25" customHeight="1" x14ac:dyDescent="0.2"/>
    <row r="95" spans="1:5" ht="14.25" customHeight="1" x14ac:dyDescent="0.2"/>
    <row r="96" spans="1:5" ht="14.25" customHeight="1" x14ac:dyDescent="0.2"/>
    <row r="97" ht="14.25" customHeight="1" x14ac:dyDescent="0.2"/>
  </sheetData>
  <sortState ref="A63:E67">
    <sortCondition descending="1" ref="E63:E67"/>
  </sortState>
  <mergeCells count="6">
    <mergeCell ref="A4:E4"/>
    <mergeCell ref="A9:E9"/>
    <mergeCell ref="A10:E10"/>
    <mergeCell ref="A6:B7"/>
    <mergeCell ref="C88:E88"/>
    <mergeCell ref="C82:E82"/>
  </mergeCells>
  <phoneticPr fontId="0" type="noConversion"/>
  <pageMargins left="0.5" right="0.25" top="0.5" bottom="0.5" header="0" footer="0.25"/>
  <pageSetup paperSize="9" orientation="portrait" r:id="rId1"/>
  <headerFooter differentFirst="1" alignWithMargins="0">
    <oddHeader>&amp;C&amp;P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12" t="s">
        <v>16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13" t="s">
        <v>0</v>
      </c>
      <c r="B8" s="17" t="s">
        <v>5</v>
      </c>
      <c r="C8" s="17" t="s">
        <v>6</v>
      </c>
      <c r="D8" s="17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13" t="s">
        <v>8</v>
      </c>
      <c r="P8" s="13"/>
      <c r="Q8" s="13" t="s">
        <v>12</v>
      </c>
      <c r="R8" s="13"/>
      <c r="S8" s="13" t="s">
        <v>2</v>
      </c>
    </row>
    <row r="9" spans="1:19" ht="18" customHeight="1" x14ac:dyDescent="0.2">
      <c r="A9" s="13"/>
      <c r="B9" s="17"/>
      <c r="C9" s="17"/>
      <c r="D9" s="17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13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14" t="s">
        <v>4</v>
      </c>
      <c r="P13" s="14"/>
      <c r="Q13" s="14"/>
      <c r="R13" s="14"/>
      <c r="S13" s="14"/>
    </row>
    <row r="14" spans="1:19" ht="18" customHeight="1" x14ac:dyDescent="0.2">
      <c r="B14" s="15" t="s">
        <v>40</v>
      </c>
      <c r="C14" s="15"/>
      <c r="D14" s="15"/>
      <c r="O14" s="15" t="s">
        <v>3</v>
      </c>
      <c r="P14" s="15"/>
      <c r="Q14" s="15"/>
      <c r="R14" s="15"/>
      <c r="S14" s="15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16" t="s">
        <v>1</v>
      </c>
      <c r="C18" s="16"/>
      <c r="D18" s="16"/>
      <c r="O18" s="16" t="s">
        <v>1</v>
      </c>
      <c r="P18" s="16"/>
      <c r="Q18" s="16"/>
      <c r="R18" s="16"/>
      <c r="S18" s="16"/>
    </row>
  </sheetData>
  <mergeCells count="13">
    <mergeCell ref="O14:S14"/>
    <mergeCell ref="O18:S18"/>
    <mergeCell ref="B14:D14"/>
    <mergeCell ref="B18:D18"/>
    <mergeCell ref="B8:B9"/>
    <mergeCell ref="C8:C9"/>
    <mergeCell ref="D8:D9"/>
    <mergeCell ref="A4:S4"/>
    <mergeCell ref="S8:S9"/>
    <mergeCell ref="Q8:R8"/>
    <mergeCell ref="O8:P8"/>
    <mergeCell ref="A8:A9"/>
    <mergeCell ref="O13:S13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Sheet</vt:lpstr>
      <vt:lpstr>Ket Qua Hoc Ky</vt:lpstr>
      <vt:lpstr>'Ket Qua Hoc Ky'!Print_Area</vt:lpstr>
      <vt:lpstr>Sheet!Print_Area</vt:lpstr>
      <vt:lpstr>Sheet!Print_Titles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QLHSSV</cp:lastModifiedBy>
  <cp:lastPrinted>2020-09-01T00:39:45Z</cp:lastPrinted>
  <dcterms:created xsi:type="dcterms:W3CDTF">2011-04-14T01:26:55Z</dcterms:created>
  <dcterms:modified xsi:type="dcterms:W3CDTF">2020-09-01T00:41:21Z</dcterms:modified>
</cp:coreProperties>
</file>