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5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Sheet1!$A$4:$M$28</definedName>
  </definedNames>
  <calcPr calcId="144525"/>
</workbook>
</file>

<file path=xl/calcChain.xml><?xml version="1.0" encoding="utf-8"?>
<calcChain xmlns="http://schemas.openxmlformats.org/spreadsheetml/2006/main">
  <c r="H25" i="1" l="1"/>
  <c r="G21" i="1"/>
  <c r="H35" i="1"/>
  <c r="E25" i="1"/>
  <c r="I15" i="1" l="1"/>
  <c r="L570" i="1" l="1"/>
  <c r="G552" i="1" l="1"/>
  <c r="H571" i="1"/>
  <c r="G588" i="1"/>
  <c r="J523" i="1"/>
  <c r="K525" i="1" l="1"/>
  <c r="E571" i="1"/>
  <c r="H1585" i="1" l="1"/>
  <c r="G1419" i="1"/>
  <c r="H1595" i="1"/>
  <c r="E1585" i="1"/>
  <c r="I1995" i="1" l="1"/>
  <c r="H2052" i="1"/>
  <c r="K1989" i="1"/>
  <c r="K2006" i="1" l="1"/>
  <c r="K2005" i="1"/>
  <c r="J1658" i="1" l="1"/>
  <c r="H1654" i="1"/>
  <c r="H1653" i="1"/>
  <c r="H1652" i="1"/>
  <c r="L1930" i="1" l="1"/>
  <c r="M2044" i="1"/>
  <c r="H2046" i="1"/>
  <c r="G1927" i="1"/>
  <c r="K2059" i="1"/>
</calcChain>
</file>

<file path=xl/sharedStrings.xml><?xml version="1.0" encoding="utf-8"?>
<sst xmlns="http://schemas.openxmlformats.org/spreadsheetml/2006/main" count="4854" uniqueCount="3077">
  <si>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</si>
  <si>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</si>
  <si>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</si>
  <si>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</si>
  <si>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</si>
  <si>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</si>
  <si>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</si>
  <si>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</si>
  <si>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</si>
  <si>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</si>
  <si>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</si>
  <si>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</si>
  <si>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</si>
  <si>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</si>
  <si>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</si>
  <si>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</si>
  <si>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</si>
  <si>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</si>
  <si>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</si>
  <si>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</si>
  <si>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</si>
  <si>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</si>
  <si>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</si>
  <si>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</si>
  <si>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</si>
  <si>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</si>
  <si>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</si>
  <si>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</si>
  <si>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</si>
  <si>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</si>
  <si>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</si>
  <si>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</si>
  <si>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</si>
  <si>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</si>
  <si>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</si>
  <si>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</si>
  <si>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</si>
  <si>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</si>
  <si>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</si>
  <si>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</si>
  <si>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</si>
  <si>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</si>
  <si>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</si>
  <si>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</si>
  <si>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</si>
  <si>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</si>
  <si>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</si>
  <si>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</si>
  <si>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</si>
  <si>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</si>
  <si>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</si>
  <si>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</si>
  <si>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</si>
  <si>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</si>
  <si>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</si>
  <si>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</si>
  <si>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</si>
  <si>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</si>
  <si>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</si>
  <si>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</si>
  <si>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</si>
  <si>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</si>
  <si>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</si>
  <si>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</si>
  <si>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</si>
  <si>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</si>
  <si>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</si>
  <si>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</si>
  <si>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</si>
  <si>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</si>
  <si>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</si>
  <si>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</si>
  <si>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</si>
  <si>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</si>
  <si>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</si>
  <si>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</si>
  <si>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</si>
  <si>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</si>
  <si>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</si>
  <si>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</si>
  <si>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</si>
  <si>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</si>
  <si>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</si>
  <si>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</si>
  <si>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</si>
  <si>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</si>
  <si>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</si>
  <si>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</si>
  <si>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</si>
  <si>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</si>
  <si>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</si>
  <si>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</si>
  <si>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</si>
  <si>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</si>
  <si>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</si>
  <si>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</si>
  <si>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</si>
  <si>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</si>
  <si>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</si>
  <si>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</si>
  <si>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</si>
  <si>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</si>
  <si>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</si>
  <si>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</si>
  <si>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</si>
  <si>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</si>
  <si>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</si>
  <si>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</si>
  <si>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</si>
  <si>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</si>
  <si>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</si>
  <si>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</si>
  <si>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</si>
  <si>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</si>
  <si>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</si>
  <si>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</si>
  <si>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</si>
  <si>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</si>
  <si>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</si>
  <si>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</si>
  <si>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</si>
  <si>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</si>
  <si>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</si>
  <si>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</si>
  <si>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</si>
  <si>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</si>
  <si>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</si>
  <si>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</si>
  <si>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</si>
  <si>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</si>
  <si>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</si>
  <si>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</si>
  <si>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</si>
  <si>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</si>
  <si>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</si>
  <si>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</si>
  <si>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</si>
  <si>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</si>
  <si>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</si>
  <si>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</si>
  <si>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</si>
  <si>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</si>
  <si>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</si>
  <si>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</si>
  <si>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</si>
  <si>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</si>
  <si>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</si>
  <si>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</si>
  <si>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</si>
  <si>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</si>
  <si>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</si>
  <si>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</si>
  <si>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</si>
  <si>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</si>
  <si>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</si>
  <si>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</si>
  <si>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</si>
  <si>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</si>
  <si>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</si>
  <si>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</si>
  <si>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</si>
  <si>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</si>
  <si>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</si>
  <si>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</si>
  <si>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</si>
  <si>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</si>
  <si>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</si>
  <si>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</si>
  <si>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</si>
  <si>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</si>
  <si>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</si>
  <si>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</si>
  <si>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</si>
  <si>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</si>
  <si>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</si>
  <si>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</si>
  <si>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</si>
  <si>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</si>
  <si>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</si>
  <si>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</si>
  <si>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</si>
  <si>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</si>
  <si>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</si>
  <si>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</si>
  <si>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</si>
  <si>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</si>
  <si>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</si>
  <si>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</si>
  <si>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</si>
  <si>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</si>
  <si>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</si>
  <si>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</si>
  <si>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</si>
  <si>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</si>
  <si>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</si>
  <si>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</si>
  <si>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</si>
  <si>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</si>
  <si>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</si>
  <si>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</si>
  <si>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</si>
  <si>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</si>
  <si>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</si>
  <si>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</si>
  <si>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</si>
  <si>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</si>
  <si>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</si>
  <si>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</si>
  <si>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</si>
  <si>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</si>
  <si>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</si>
  <si>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</si>
  <si>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</si>
  <si>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</si>
  <si>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</si>
  <si>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</si>
  <si>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</si>
  <si>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</si>
  <si>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</si>
  <si>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</si>
  <si>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</si>
  <si>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</si>
  <si>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</si>
  <si>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</si>
  <si>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</si>
  <si>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</si>
  <si>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</si>
  <si>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</si>
  <si>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</si>
  <si>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</si>
  <si>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</si>
  <si>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</si>
  <si>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</si>
  <si>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</si>
  <si>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</si>
  <si>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</si>
  <si>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</si>
  <si>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</si>
  <si>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</si>
  <si>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</si>
  <si>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</si>
  <si>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</si>
  <si>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</si>
  <si>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</si>
  <si>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</si>
  <si>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</si>
  <si>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</si>
  <si>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</si>
  <si>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</si>
  <si>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</si>
  <si>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</si>
  <si>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</si>
  <si>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</si>
  <si>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</si>
  <si>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</si>
  <si>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</si>
  <si>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</si>
  <si>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</si>
  <si>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</si>
  <si>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</si>
  <si>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</si>
  <si>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</si>
  <si>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</si>
  <si>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</si>
  <si>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</si>
  <si>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</si>
  <si>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</si>
  <si>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</si>
  <si>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</si>
  <si>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</si>
  <si>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</si>
  <si>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</si>
  <si>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</si>
  <si>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</si>
  <si>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</si>
  <si>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</si>
  <si>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</si>
  <si>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</si>
  <si>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</si>
  <si>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</si>
  <si>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</si>
  <si>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</si>
  <si>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</si>
  <si>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</si>
  <si>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</si>
  <si>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</si>
  <si>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</si>
  <si>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</si>
  <si>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</si>
  <si>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</si>
  <si>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</si>
  <si>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</si>
  <si>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</si>
  <si>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</si>
  <si>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</si>
  <si>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</si>
  <si>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</si>
  <si>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</si>
  <si>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</si>
  <si>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</si>
  <si>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</si>
  <si>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</si>
  <si>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</si>
  <si>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</si>
  <si>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</si>
  <si>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</si>
  <si>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</si>
  <si>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</si>
  <si>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</si>
  <si>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</si>
  <si>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</si>
  <si>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</si>
  <si>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</si>
  <si>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</si>
  <si>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</si>
  <si>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</si>
  <si>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</si>
  <si>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</si>
  <si>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</si>
  <si>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</si>
  <si>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</si>
  <si>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</si>
  <si>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</si>
  <si>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</si>
  <si>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</si>
  <si>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</si>
  <si>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</si>
  <si>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</si>
  <si>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</si>
  <si>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</si>
  <si>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</si>
  <si>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</si>
  <si>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</si>
  <si>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</si>
  <si>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</si>
  <si>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</si>
  <si>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</si>
  <si>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</si>
  <si>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</si>
  <si>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</si>
  <si>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</si>
  <si>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</si>
  <si>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</si>
  <si>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</si>
  <si>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</si>
  <si>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</si>
  <si>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</si>
  <si>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</si>
  <si>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</si>
  <si>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</si>
  <si>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</si>
  <si>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</si>
  <si>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</si>
  <si>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</si>
  <si>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</si>
  <si>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</si>
  <si>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</si>
  <si>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</si>
  <si>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</si>
  <si>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</si>
  <si>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</si>
  <si>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</si>
  <si>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</si>
  <si>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</si>
  <si>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</si>
  <si>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</si>
  <si>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</si>
  <si>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</si>
  <si>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</si>
  <si>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</si>
  <si>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</si>
  <si>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</si>
  <si>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</si>
  <si>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</si>
  <si>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</si>
  <si>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</si>
  <si>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</si>
  <si>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</si>
  <si>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</si>
  <si>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</si>
  <si>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</si>
  <si>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</si>
  <si>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</si>
  <si>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</si>
  <si>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</si>
  <si>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</si>
  <si>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</si>
  <si>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</si>
  <si>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</si>
  <si>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</si>
  <si>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</si>
  <si>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</si>
  <si>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</si>
  <si>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</si>
  <si>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</si>
  <si>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</si>
  <si>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</si>
  <si>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</si>
  <si>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</si>
  <si>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</si>
  <si>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</si>
  <si>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</si>
  <si>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</si>
  <si>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</si>
  <si>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</si>
  <si>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</si>
  <si>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</si>
  <si>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</si>
  <si>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</si>
  <si>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</si>
  <si>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</si>
  <si>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</si>
  <si>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</si>
  <si>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</si>
  <si>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</si>
  <si>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</si>
  <si>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</si>
  <si>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</si>
  <si>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</si>
  <si>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</si>
  <si>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</si>
  <si>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</si>
  <si>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</si>
  <si>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</si>
  <si>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</si>
  <si>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</si>
  <si>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</si>
  <si>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</si>
  <si>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</si>
  <si>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</si>
  <si>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</si>
  <si>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</si>
  <si>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</si>
  <si>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</si>
  <si>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</si>
  <si>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</si>
  <si>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</si>
  <si>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</si>
  <si>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</si>
  <si>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</si>
  <si>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</si>
  <si>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</si>
  <si>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</si>
  <si>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</si>
  <si>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</si>
  <si>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</si>
  <si>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</si>
  <si>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</si>
  <si>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</si>
  <si>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</si>
  <si>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</si>
  <si>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</si>
  <si>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</si>
  <si>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</si>
  <si>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</si>
  <si>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</si>
  <si>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</si>
  <si>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</si>
  <si>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</si>
  <si>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</si>
  <si>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</si>
  <si>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</si>
  <si>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</si>
  <si>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</si>
  <si>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</si>
  <si>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</si>
  <si>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</si>
  <si>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</si>
  <si>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</si>
  <si>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</si>
  <si>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</si>
  <si>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</si>
  <si>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</si>
  <si>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</si>
  <si>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</si>
  <si>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</si>
  <si>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</si>
  <si>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</si>
  <si>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</si>
  <si>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</si>
  <si>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</si>
  <si>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</si>
  <si>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</si>
  <si>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</si>
  <si>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</si>
  <si>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</si>
  <si>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</si>
  <si>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</si>
  <si>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</si>
  <si>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</si>
  <si>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</si>
  <si>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</si>
  <si>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</si>
  <si>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</si>
  <si>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</si>
  <si>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</si>
  <si>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</si>
  <si>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</si>
  <si>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</si>
  <si>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</si>
  <si>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</si>
  <si>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</si>
  <si>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</si>
  <si>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</si>
  <si>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</si>
  <si>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</si>
  <si>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</si>
  <si>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</si>
  <si>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</si>
  <si>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</si>
  <si>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</si>
  <si>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</si>
  <si>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</si>
  <si>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</si>
  <si>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</si>
  <si>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</si>
  <si>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</si>
  <si>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</si>
  <si>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</si>
  <si>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</si>
  <si>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</si>
  <si>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</si>
  <si>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</si>
  <si>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</si>
  <si>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</si>
  <si>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</si>
  <si>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</si>
  <si>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</si>
  <si>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</si>
  <si>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</si>
  <si>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</si>
  <si>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</si>
  <si>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</si>
  <si>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</si>
  <si>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</si>
  <si>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</si>
  <si>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</si>
  <si>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</si>
  <si>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</si>
  <si>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</si>
  <si>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</si>
  <si>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</si>
  <si>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</si>
  <si>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</si>
  <si>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</si>
  <si>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</si>
  <si>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</si>
  <si>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</si>
  <si>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</si>
  <si>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</si>
  <si>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</si>
  <si>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</si>
  <si>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</si>
  <si>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</si>
  <si>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</si>
  <si>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</si>
  <si>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</si>
  <si>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</si>
  <si>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</si>
  <si>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</si>
  <si>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</si>
  <si>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</si>
  <si>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</si>
  <si>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</si>
  <si>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</si>
  <si>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</si>
  <si>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</si>
  <si>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</si>
  <si>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</si>
  <si>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</si>
  <si>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</si>
  <si>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</si>
  <si>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</si>
  <si>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</si>
  <si>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</si>
  <si>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</si>
  <si>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</si>
  <si>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</si>
  <si>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</si>
  <si>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</si>
  <si>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</si>
  <si>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</si>
  <si>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</si>
  <si>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</si>
  <si>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</si>
  <si>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</si>
  <si>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</si>
  <si>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</si>
  <si>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</si>
  <si>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</si>
  <si>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</si>
  <si>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</si>
  <si>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</si>
  <si>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</si>
  <si>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</si>
  <si>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</si>
  <si>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</si>
  <si>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</si>
  <si>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</si>
  <si>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</si>
  <si>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</si>
  <si>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</si>
  <si>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</si>
  <si>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</si>
  <si>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</si>
  <si>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</si>
  <si>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</si>
  <si>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</si>
  <si>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</si>
  <si>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</si>
  <si>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</si>
  <si>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</si>
  <si>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</si>
  <si>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</si>
  <si>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</si>
  <si>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</si>
  <si>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</si>
  <si>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</si>
  <si>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</si>
  <si>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</si>
  <si>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</si>
  <si>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</si>
  <si>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</si>
  <si>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</si>
  <si>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</si>
  <si>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</si>
  <si>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</si>
  <si>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</si>
  <si>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</si>
  <si>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</si>
  <si>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</si>
  <si>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</si>
  <si>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</si>
  <si>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</si>
  <si>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</si>
  <si>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</si>
  <si>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</si>
  <si>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</si>
  <si>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</si>
  <si>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</si>
  <si>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</si>
  <si>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</si>
  <si>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</si>
  <si>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</si>
  <si>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</si>
  <si>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</si>
  <si>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</si>
  <si>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</si>
  <si>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</si>
  <si>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</si>
  <si>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</si>
  <si>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</si>
  <si>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</si>
  <si>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</si>
  <si>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</si>
  <si>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</si>
  <si>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</si>
  <si>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</si>
  <si>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</si>
  <si>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</si>
  <si>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</si>
  <si>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</si>
  <si>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</si>
  <si>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</si>
  <si>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</si>
  <si>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</si>
  <si>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</si>
  <si>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</si>
  <si>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</si>
  <si>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</si>
  <si>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</si>
  <si>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</si>
  <si>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</si>
  <si>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</si>
  <si>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</si>
  <si>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</si>
  <si>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</si>
  <si>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</si>
  <si>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</si>
  <si>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</si>
  <si>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</si>
  <si>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</si>
  <si>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</si>
  <si>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</si>
  <si>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</si>
  <si>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</si>
  <si>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</si>
  <si>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</si>
  <si>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</si>
  <si>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</si>
  <si>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</si>
  <si>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</si>
  <si>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</si>
  <si>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</si>
  <si>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</si>
  <si>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</si>
  <si>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</si>
  <si>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</si>
  <si>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</si>
  <si>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</si>
  <si>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</si>
  <si>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</si>
  <si>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</si>
  <si>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</si>
  <si>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</si>
  <si>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</si>
  <si>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</si>
  <si>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</si>
  <si>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</si>
  <si>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</si>
  <si>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</si>
  <si>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</si>
  <si>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</si>
  <si>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</si>
  <si>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</si>
  <si>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</si>
  <si>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</si>
  <si>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</si>
  <si>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</si>
  <si>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</si>
  <si>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</si>
  <si>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</si>
  <si>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</si>
  <si>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</si>
  <si>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</si>
  <si>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</si>
  <si>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</si>
  <si>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</si>
  <si>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</si>
  <si>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</si>
  <si>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</si>
  <si>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</si>
  <si>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</si>
  <si>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</si>
  <si>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</si>
  <si>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</si>
  <si>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</si>
  <si>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</si>
  <si>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</si>
  <si>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</si>
  <si>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</si>
  <si>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</si>
  <si>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</si>
  <si>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</si>
  <si>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</si>
  <si>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</si>
  <si>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</si>
  <si>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</si>
  <si>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</si>
  <si>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</si>
  <si>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</si>
  <si>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</si>
  <si>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</si>
  <si>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</si>
  <si>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</si>
  <si>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</si>
  <si>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</si>
  <si>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</si>
  <si>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</si>
  <si>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</si>
  <si>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</si>
  <si>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</si>
  <si>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</si>
  <si>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</si>
  <si>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</si>
  <si>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</si>
  <si>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</si>
  <si>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</si>
  <si>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</si>
  <si>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</si>
  <si>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</si>
  <si>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</si>
  <si>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</si>
  <si>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</si>
  <si>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</si>
  <si>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</si>
  <si>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</si>
  <si>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</si>
  <si>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</si>
  <si>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</si>
  <si>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</si>
  <si>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</si>
  <si>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</si>
  <si>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</si>
  <si>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</si>
  <si>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</si>
  <si>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</si>
  <si>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</si>
  <si>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</si>
  <si>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</si>
  <si>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</si>
  <si>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</si>
  <si>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</si>
  <si>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</si>
  <si>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</si>
  <si>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</si>
  <si>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</si>
  <si>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</si>
  <si>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</si>
  <si>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</si>
  <si>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</si>
  <si>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</si>
  <si>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</si>
  <si>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</si>
  <si>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</si>
  <si>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</si>
  <si>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</si>
  <si>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</si>
  <si>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</si>
  <si>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</si>
  <si>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</si>
  <si>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</si>
  <si>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</si>
  <si>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</si>
  <si>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</si>
  <si>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</si>
  <si>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</si>
  <si>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</si>
  <si>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</si>
  <si>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</si>
  <si>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</si>
  <si>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</si>
  <si>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</si>
  <si>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</si>
  <si>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</si>
  <si>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</si>
  <si>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</si>
  <si>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</si>
  <si>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</si>
  <si>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</si>
  <si>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</si>
  <si>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</si>
  <si>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</si>
  <si>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</si>
  <si>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</si>
  <si>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</si>
  <si>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</si>
  <si>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</si>
  <si>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</si>
  <si>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</si>
  <si>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</si>
  <si>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</si>
  <si>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</si>
  <si>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</si>
  <si>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</si>
  <si>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</si>
  <si>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</si>
  <si>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</si>
  <si>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</si>
  <si>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</si>
  <si>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</si>
  <si>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</si>
  <si>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</si>
  <si>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</si>
  <si>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</si>
  <si>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</si>
  <si>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</si>
  <si>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</si>
  <si>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</si>
  <si>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</si>
  <si>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</si>
  <si>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</si>
  <si>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</si>
  <si>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</si>
  <si>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</si>
  <si>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</si>
  <si>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</si>
  <si>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</si>
  <si>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</si>
  <si>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</si>
  <si>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</si>
  <si>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</si>
  <si>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</si>
  <si>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</si>
  <si>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</si>
  <si>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</si>
  <si>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</si>
  <si>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</si>
  <si>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</si>
  <si>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</si>
  <si>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</si>
  <si>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</si>
  <si>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</si>
  <si>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</si>
  <si>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</si>
  <si>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</si>
  <si>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</si>
  <si>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</si>
  <si>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</si>
  <si>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</si>
  <si>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</si>
  <si>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</si>
  <si>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</si>
  <si>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</si>
  <si>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</si>
  <si>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</si>
  <si>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</si>
  <si>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</si>
  <si>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</si>
  <si>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</si>
  <si>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</si>
  <si>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</si>
  <si>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</si>
  <si>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</si>
  <si>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</si>
  <si>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</si>
  <si>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</si>
  <si>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</si>
  <si>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</si>
  <si>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</si>
  <si>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</si>
  <si>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</si>
  <si>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</si>
  <si>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</si>
  <si>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</si>
  <si>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</si>
  <si>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</si>
  <si>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</si>
  <si>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</si>
  <si>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</si>
  <si>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</si>
  <si>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</si>
  <si>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</si>
  <si>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</si>
  <si>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</si>
  <si>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</si>
  <si>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</si>
  <si>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</si>
  <si>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</si>
  <si>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</si>
  <si>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</si>
  <si>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</si>
  <si>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</si>
  <si>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</si>
  <si>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</si>
  <si>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</si>
  <si>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</si>
  <si>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</si>
  <si>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</si>
  <si>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</si>
  <si>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</si>
  <si>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</si>
  <si>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</si>
  <si>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</si>
  <si>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</si>
  <si>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</si>
  <si>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</si>
  <si>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</si>
  <si>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</si>
  <si>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</si>
  <si>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</si>
  <si>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</si>
  <si>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</si>
  <si>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</si>
  <si>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</si>
  <si>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</si>
  <si>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</si>
  <si>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</si>
  <si>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</si>
  <si>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</si>
  <si>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</si>
  <si>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</si>
  <si>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</si>
  <si>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</si>
  <si>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</si>
  <si>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</si>
  <si>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</si>
  <si>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</si>
  <si>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</si>
  <si>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</si>
  <si>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</si>
  <si>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</si>
  <si>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</si>
  <si>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</si>
  <si>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</si>
  <si>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</si>
  <si>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</si>
  <si>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</si>
  <si>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</si>
  <si>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</si>
  <si>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</si>
  <si>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</si>
  <si>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</si>
  <si>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</si>
  <si>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</si>
  <si>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</si>
  <si>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</si>
  <si>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</si>
  <si>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</si>
  <si>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</si>
  <si>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</si>
  <si>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</si>
  <si>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</si>
  <si>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</si>
  <si>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</si>
  <si>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</si>
  <si>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</si>
  <si>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</si>
  <si>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</si>
  <si>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</si>
  <si>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</si>
  <si>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</si>
  <si>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</si>
  <si>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</si>
  <si>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</si>
  <si>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</si>
  <si>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</si>
  <si>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</si>
  <si>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</si>
  <si>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</si>
  <si>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</si>
  <si>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</si>
  <si>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</si>
  <si>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</si>
  <si>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</si>
  <si>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</si>
  <si>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</si>
  <si>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</si>
  <si>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</si>
  <si>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</si>
  <si>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</si>
  <si>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</si>
  <si>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</si>
  <si>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</si>
  <si>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</si>
  <si>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</si>
  <si>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</si>
  <si>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</si>
  <si>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</si>
  <si>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</si>
  <si>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</si>
  <si>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</si>
  <si>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</si>
  <si>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</si>
  <si>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</si>
  <si>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</si>
  <si>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</si>
  <si>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</si>
  <si>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</si>
  <si>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</si>
  <si>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</si>
  <si>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</si>
  <si>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</si>
  <si>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</si>
  <si>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</si>
  <si>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</si>
  <si>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</si>
  <si>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</si>
  <si>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</si>
  <si>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</si>
  <si>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</si>
  <si>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</si>
  <si>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</si>
  <si>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</si>
  <si>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</si>
  <si>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</si>
  <si>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</si>
  <si>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</si>
  <si>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</si>
  <si>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</si>
  <si>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</si>
  <si>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</si>
  <si>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</si>
  <si>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</si>
  <si>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</si>
  <si>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</si>
  <si>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</si>
  <si>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</si>
  <si>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</si>
  <si>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</si>
  <si>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</si>
  <si>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</si>
  <si>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</si>
  <si>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</si>
  <si>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</si>
  <si>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</si>
  <si>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</si>
  <si>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</si>
  <si>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</si>
  <si>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</si>
  <si>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</si>
  <si>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</si>
  <si>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</si>
  <si>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</si>
  <si>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</si>
  <si>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</si>
  <si>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</si>
  <si>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</si>
  <si>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</si>
  <si>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</si>
  <si>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</si>
  <si>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</si>
  <si>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</si>
  <si>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</si>
  <si>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</si>
  <si>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</si>
  <si>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</si>
  <si>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</si>
  <si>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</si>
  <si>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</si>
  <si>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</si>
  <si>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</si>
  <si>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</si>
  <si>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</si>
  <si>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</si>
  <si>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</si>
  <si>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</si>
  <si>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</si>
  <si>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</si>
  <si>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</si>
  <si>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</si>
  <si>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</si>
  <si>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</si>
  <si>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</si>
  <si>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</si>
  <si>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</si>
  <si>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</si>
  <si>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</si>
  <si>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</si>
  <si>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</si>
  <si>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</si>
  <si>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</si>
  <si>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</si>
  <si>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</si>
  <si>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</si>
  <si>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</si>
  <si>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</si>
  <si>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</si>
  <si>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</si>
  <si>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</si>
  <si>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</si>
  <si>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</si>
  <si>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</si>
  <si>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</si>
  <si>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</si>
  <si>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</si>
  <si>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</si>
  <si>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</si>
  <si>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</si>
  <si>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</si>
  <si>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</si>
  <si>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</si>
  <si>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</si>
  <si>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</si>
  <si>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</si>
  <si>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</si>
  <si>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</si>
  <si>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</si>
  <si>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</si>
  <si>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</si>
  <si>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</si>
  <si>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</si>
  <si>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</si>
  <si>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</si>
  <si>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</si>
  <si>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</si>
  <si>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</si>
  <si>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</si>
  <si>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</si>
  <si>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</si>
  <si>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</si>
  <si>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</si>
  <si>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</si>
  <si>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</si>
  <si>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</si>
  <si>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</si>
  <si>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</si>
  <si>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</si>
  <si>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</si>
  <si>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</si>
  <si>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</si>
  <si>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</si>
  <si>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</si>
  <si>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</si>
  <si>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</si>
  <si>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</si>
  <si>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</si>
  <si>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</si>
  <si>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</si>
  <si>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</si>
  <si>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</si>
  <si>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</si>
  <si>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</si>
  <si>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</si>
  <si>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</si>
  <si>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</si>
  <si>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</si>
  <si>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</si>
  <si>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</si>
  <si>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</si>
  <si>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</si>
  <si>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</si>
  <si>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</si>
  <si>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</si>
  <si>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</si>
  <si>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</si>
  <si>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</si>
  <si>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</si>
  <si>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</si>
  <si>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</si>
  <si>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</si>
  <si>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</si>
  <si>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</si>
  <si>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</si>
  <si>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</si>
  <si>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</si>
  <si>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</si>
  <si>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</si>
  <si>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</si>
  <si>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</si>
  <si>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</si>
  <si>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</si>
  <si>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</si>
  <si>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</si>
  <si>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</si>
  <si>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</si>
  <si>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</si>
  <si>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</si>
  <si>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</si>
  <si>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</si>
  <si>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</si>
  <si>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</si>
  <si>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</si>
  <si>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</si>
  <si>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</si>
  <si>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</si>
  <si>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</si>
  <si>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</si>
  <si>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</si>
  <si>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</si>
  <si>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</si>
  <si>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</si>
  <si>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</si>
  <si>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</si>
  <si>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</si>
  <si>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</si>
  <si>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</si>
  <si>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</si>
  <si>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</si>
  <si>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</si>
  <si>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</si>
  <si>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</si>
  <si>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</si>
  <si>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</si>
  <si>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</si>
  <si>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</si>
  <si>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</si>
  <si>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</si>
  <si>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</si>
  <si>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</si>
  <si>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</si>
  <si>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</si>
  <si>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</si>
  <si>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</si>
  <si>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</si>
  <si>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</si>
  <si>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</si>
  <si>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</si>
  <si>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</si>
  <si>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</si>
  <si>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</si>
  <si>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</si>
  <si>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</si>
  <si>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</si>
  <si>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</si>
  <si>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</si>
  <si>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</si>
  <si>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</si>
  <si>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</si>
  <si>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</si>
  <si>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</si>
  <si>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</si>
  <si>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</si>
  <si>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</si>
  <si>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</si>
  <si>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</si>
  <si>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</si>
  <si>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</si>
  <si>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</si>
  <si>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</si>
  <si>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</si>
  <si>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</si>
  <si>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</si>
  <si>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</si>
  <si>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</si>
  <si>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</si>
  <si>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</si>
  <si>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</si>
  <si>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</si>
  <si>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</si>
  <si>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</si>
  <si>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</si>
  <si>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</si>
  <si>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</si>
  <si>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</si>
  <si>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</si>
  <si>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</si>
  <si>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</si>
  <si>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</si>
  <si>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</si>
  <si>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</si>
  <si>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</si>
  <si>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</si>
  <si>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</si>
  <si>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</si>
  <si>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</si>
  <si>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</si>
  <si>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</si>
  <si>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</si>
  <si>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</si>
  <si>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</si>
  <si>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</si>
  <si>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</si>
  <si>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</si>
  <si>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</si>
  <si>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</si>
  <si>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</si>
  <si>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</si>
  <si>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</si>
  <si>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</si>
  <si>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</si>
  <si>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</si>
  <si>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</si>
  <si>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</si>
  <si>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</si>
  <si>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</si>
  <si>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</si>
  <si>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</si>
  <si>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</si>
  <si>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</si>
  <si>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</si>
  <si>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</si>
  <si>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</si>
  <si>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</si>
  <si>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</si>
  <si>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</si>
  <si>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</si>
  <si>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</si>
  <si>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</si>
  <si>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</si>
  <si>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</si>
  <si>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</si>
  <si>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</si>
  <si>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</si>
  <si>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</si>
  <si>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</si>
  <si>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</si>
  <si>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</si>
  <si>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</si>
  <si>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</si>
  <si>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</si>
  <si>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</si>
  <si>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</si>
  <si>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</si>
  <si>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</si>
  <si>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</si>
  <si>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</si>
  <si>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</si>
  <si>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</si>
  <si>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</si>
  <si>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</si>
  <si>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</si>
  <si>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</si>
  <si>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</si>
  <si>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</si>
  <si>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</si>
  <si>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</si>
  <si>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</si>
  <si>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</si>
  <si>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</si>
  <si>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</si>
  <si>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</si>
  <si>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</si>
  <si>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</si>
  <si>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</si>
  <si>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</si>
  <si>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</si>
  <si>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</si>
  <si>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</si>
  <si>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</si>
  <si>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</si>
  <si>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</si>
  <si>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</si>
  <si>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</si>
  <si>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</si>
  <si>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</si>
  <si>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</si>
  <si>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</si>
  <si>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</si>
  <si>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</si>
  <si>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</si>
  <si>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</si>
  <si>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</si>
  <si>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</si>
  <si>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</si>
  <si>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</si>
  <si>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</si>
  <si>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</si>
  <si>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</si>
  <si>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</si>
  <si>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</si>
  <si>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</si>
  <si>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</si>
  <si>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</si>
  <si>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</si>
  <si>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</si>
  <si>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</si>
  <si>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</si>
  <si>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</si>
  <si>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</si>
  <si>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</si>
  <si>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</si>
  <si>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</si>
  <si>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</si>
  <si>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</si>
  <si>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</si>
  <si>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</si>
  <si>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</si>
  <si>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</si>
  <si>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</si>
  <si>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</si>
  <si>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</si>
  <si>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</si>
  <si>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</si>
  <si>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</si>
  <si>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</si>
  <si>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</si>
  <si>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</si>
  <si>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</si>
  <si>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</si>
  <si>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</si>
  <si>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</si>
  <si>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</si>
  <si>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</si>
  <si>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</si>
  <si>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</si>
  <si>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</si>
  <si>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</si>
  <si>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</si>
  <si>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</si>
  <si>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</si>
  <si>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</si>
  <si>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</si>
  <si>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</si>
  <si>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</si>
  <si>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</si>
  <si>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</si>
  <si>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</si>
  <si>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</si>
  <si>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</si>
  <si>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</si>
  <si>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</si>
  <si>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</si>
  <si>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</si>
  <si>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</si>
  <si>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</si>
  <si>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</si>
  <si>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</si>
  <si>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</si>
  <si>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</si>
  <si>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</si>
  <si>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</si>
  <si>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</si>
  <si>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</si>
  <si>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</si>
  <si>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</si>
  <si>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</si>
  <si>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</si>
  <si>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</si>
  <si>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</si>
  <si>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</si>
  <si>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</si>
  <si>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</si>
  <si>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</si>
  <si>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</si>
  <si>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</si>
  <si>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</si>
  <si>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</si>
  <si>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</si>
  <si>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</si>
  <si>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</si>
  <si>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</si>
  <si>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</si>
  <si>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</si>
  <si>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</si>
  <si>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</si>
  <si>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</si>
  <si>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</si>
  <si>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</si>
  <si>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</si>
  <si>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</si>
  <si>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</si>
  <si>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</si>
  <si>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</si>
  <si>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</si>
  <si>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</si>
  <si>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</si>
  <si>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</si>
  <si>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</si>
  <si>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</si>
  <si>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</si>
  <si>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</si>
  <si>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</si>
  <si>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</si>
  <si>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</si>
  <si>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</si>
  <si>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</si>
  <si>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</si>
  <si>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</si>
  <si>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</si>
  <si>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</si>
  <si>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</si>
  <si>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</si>
  <si>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</si>
  <si>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</si>
  <si>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</si>
  <si>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</si>
  <si>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</si>
  <si>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</si>
  <si>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</si>
  <si>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</si>
  <si>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</si>
  <si>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</si>
  <si>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</si>
  <si>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</si>
  <si>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</si>
  <si>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</si>
  <si>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</si>
  <si>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</si>
  <si>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</si>
  <si>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</si>
  <si>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</si>
  <si>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</si>
  <si>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</si>
  <si>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</si>
  <si>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</si>
  <si>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</si>
  <si>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</si>
  <si>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</si>
  <si>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</si>
  <si>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</si>
  <si>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</si>
  <si>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</si>
  <si>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</si>
  <si>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</si>
  <si>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</si>
  <si>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</si>
  <si>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</si>
  <si>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</si>
  <si>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</si>
  <si>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</si>
  <si>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</si>
  <si>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</si>
  <si>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</si>
  <si>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</si>
  <si>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</si>
  <si>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</si>
  <si>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</si>
  <si>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</si>
  <si>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</si>
  <si>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</si>
  <si>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</si>
  <si>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</si>
  <si>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</si>
  <si>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</si>
  <si>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</si>
  <si>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</si>
  <si>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</si>
  <si>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</si>
  <si>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</si>
  <si>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</si>
  <si>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</si>
  <si>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</si>
  <si>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</si>
  <si>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</si>
  <si>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</si>
  <si>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</si>
  <si>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</si>
  <si>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</si>
  <si>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</si>
  <si>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</si>
  <si>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</si>
  <si>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</si>
  <si>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</si>
  <si>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</si>
  <si>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</si>
  <si>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</si>
  <si>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</si>
  <si>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</si>
  <si>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</si>
  <si>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</si>
  <si>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</si>
  <si>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</si>
  <si>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</si>
  <si>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</si>
  <si>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</si>
  <si>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</si>
  <si>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</si>
  <si>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</si>
  <si>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</si>
  <si>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</si>
  <si>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</si>
  <si>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</si>
  <si>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</si>
  <si>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</si>
  <si>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</si>
  <si>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</si>
  <si>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</si>
  <si>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</si>
  <si>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</si>
  <si>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</si>
  <si>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</si>
  <si>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</si>
  <si>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</si>
  <si>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</si>
  <si>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</si>
  <si>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</si>
  <si>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</si>
  <si>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</si>
  <si>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</si>
  <si>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</si>
  <si>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</si>
  <si>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</si>
  <si>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</si>
  <si>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</si>
  <si>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</si>
  <si>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</si>
  <si>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</si>
  <si>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</si>
  <si>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</si>
  <si>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</si>
  <si>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</si>
  <si>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</si>
  <si>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</si>
  <si>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</si>
  <si>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</si>
  <si>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</si>
  <si>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</si>
  <si>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</si>
  <si>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</si>
  <si>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</si>
  <si>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</si>
  <si>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</si>
  <si>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</si>
  <si>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</si>
  <si>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</si>
  <si>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</si>
  <si>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</si>
  <si>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</si>
  <si>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</si>
  <si>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</si>
  <si>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</si>
  <si>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</si>
  <si>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</si>
  <si>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</si>
  <si>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</si>
  <si>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</si>
  <si>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</si>
  <si>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</si>
  <si>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</si>
  <si>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</si>
  <si>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</si>
  <si>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</si>
  <si>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</si>
  <si>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</si>
  <si>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</si>
  <si>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</si>
  <si>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</si>
  <si>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</si>
  <si>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</si>
  <si>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</si>
  <si>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</si>
  <si>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</si>
  <si>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</si>
  <si>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</si>
  <si>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</si>
  <si>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</si>
  <si>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</si>
  <si>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</si>
  <si>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</si>
  <si>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</si>
  <si>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</si>
  <si>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</si>
  <si>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</si>
  <si>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</si>
  <si>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</si>
  <si>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</si>
  <si>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</si>
  <si>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</si>
  <si>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</si>
  <si>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</si>
  <si>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</si>
  <si>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</si>
  <si>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</si>
  <si>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</si>
  <si>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</si>
  <si>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</si>
  <si>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</si>
  <si>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</si>
  <si>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</si>
  <si>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</si>
  <si>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</si>
  <si>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</si>
  <si>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</si>
  <si>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</si>
  <si>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</si>
  <si>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</si>
  <si>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</si>
  <si>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</si>
  <si>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</si>
  <si>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</si>
  <si>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</si>
  <si>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</si>
  <si>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</si>
  <si>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</si>
  <si>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</si>
  <si>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</si>
  <si>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</si>
  <si>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</si>
  <si>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</si>
  <si>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</si>
  <si>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</si>
  <si>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</si>
  <si>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</si>
  <si>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</si>
  <si>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</si>
  <si>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</si>
  <si>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</si>
  <si>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</si>
  <si>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</si>
  <si>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</si>
  <si>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</si>
  <si>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</si>
  <si>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</si>
  <si>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</si>
  <si>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</si>
  <si>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</si>
  <si>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</si>
  <si>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</si>
  <si>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</si>
  <si>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</si>
  <si>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</si>
  <si>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</si>
  <si>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</si>
  <si>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</si>
  <si>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</si>
  <si>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</si>
  <si>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</si>
  <si>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</si>
  <si>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</si>
  <si>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</si>
  <si>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</si>
  <si>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</si>
  <si>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</si>
  <si>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</si>
  <si>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</si>
  <si>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</si>
  <si>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</si>
  <si>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</si>
  <si>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</si>
  <si>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</si>
  <si>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</si>
  <si>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</si>
  <si>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</si>
  <si>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</si>
  <si>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</si>
  <si>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</si>
  <si>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</si>
  <si>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</si>
  <si>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</si>
  <si>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</si>
  <si>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</si>
  <si>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</si>
  <si>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</si>
  <si>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</si>
  <si>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</si>
  <si>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</si>
  <si>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</si>
  <si>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</si>
  <si>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</si>
  <si>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</si>
  <si>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</si>
  <si>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</si>
  <si>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</si>
  <si>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</si>
  <si>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</si>
  <si>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</si>
  <si>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</si>
  <si>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</si>
  <si>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</si>
  <si>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</si>
  <si>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</si>
  <si>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</si>
  <si>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</si>
  <si>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</si>
  <si>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</si>
  <si>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</si>
  <si>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</si>
  <si>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</si>
  <si>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</si>
  <si>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</si>
  <si>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</si>
  <si>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</si>
  <si>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</si>
  <si>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</si>
  <si>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</si>
  <si>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</si>
  <si>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</si>
  <si>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</si>
  <si>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</si>
  <si>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</si>
  <si>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</si>
  <si>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</si>
  <si>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</si>
  <si>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</si>
  <si>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</si>
  <si>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</si>
  <si>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</si>
  <si>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</si>
  <si>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</si>
  <si>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</si>
  <si>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</si>
  <si>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</si>
  <si>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</si>
  <si>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</si>
  <si>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</si>
  <si>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</si>
  <si>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</si>
  <si>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</si>
  <si>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</si>
  <si>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</si>
  <si>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</si>
  <si>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</si>
  <si>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</si>
  <si>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</si>
  <si>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</si>
  <si>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</si>
  <si>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</si>
  <si>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</si>
  <si>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</si>
  <si>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</si>
  <si>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</si>
  <si>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</si>
  <si>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</si>
  <si>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</si>
  <si>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</si>
  <si>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</si>
  <si>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</si>
  <si>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</si>
  <si>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</si>
  <si>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</si>
  <si>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</si>
  <si>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</si>
  <si>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</si>
  <si>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</si>
  <si>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</si>
  <si>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</si>
  <si>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</si>
  <si>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</si>
  <si>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</si>
  <si>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</si>
  <si>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</si>
  <si>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</si>
  <si>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</si>
  <si>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</si>
  <si>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</si>
  <si>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</si>
  <si>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</si>
  <si>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</si>
  <si>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</si>
  <si>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</si>
  <si>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</si>
  <si>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</si>
  <si>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</si>
  <si>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</si>
  <si>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</si>
  <si>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</si>
  <si>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</si>
  <si>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</si>
  <si>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</si>
  <si>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</si>
  <si>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</si>
  <si>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</si>
  <si>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</si>
  <si>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</si>
  <si>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</si>
  <si>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</si>
  <si>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</si>
  <si>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</si>
  <si>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</si>
  <si>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</si>
  <si>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</si>
  <si>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</si>
  <si>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</si>
  <si>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</si>
  <si>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</si>
  <si>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</si>
  <si>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</si>
  <si>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</si>
  <si>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</si>
  <si>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</si>
  <si>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</si>
  <si>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</si>
  <si>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</si>
  <si>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</si>
  <si>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</si>
  <si>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</si>
  <si>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</si>
  <si>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</si>
  <si>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</si>
  <si>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</si>
  <si>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</si>
  <si>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</si>
  <si>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</si>
  <si>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</si>
  <si>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</si>
  <si>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</si>
  <si>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</si>
  <si>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</si>
  <si>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</si>
  <si>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</si>
  <si>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</si>
  <si>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</si>
  <si>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</si>
  <si>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</si>
  <si>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</si>
  <si>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</si>
  <si>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</si>
  <si>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</si>
  <si>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</si>
  <si>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</si>
  <si>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</si>
  <si>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</si>
  <si>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</si>
  <si>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</si>
  <si>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</si>
  <si>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</si>
  <si>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</si>
  <si>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</si>
  <si>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</si>
  <si>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</si>
  <si>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</si>
  <si>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</si>
  <si>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</si>
  <si>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</si>
  <si>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</si>
  <si>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</si>
  <si>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</si>
  <si>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</si>
  <si>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</si>
  <si>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</si>
  <si>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</si>
  <si>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</si>
  <si>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</si>
  <si>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</si>
  <si>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</si>
  <si>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</si>
  <si>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</si>
  <si>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</si>
  <si>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</si>
  <si>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</si>
  <si>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</si>
  <si>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</si>
  <si>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</si>
  <si>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</si>
  <si>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</si>
  <si>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</si>
  <si>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</si>
  <si>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</si>
  <si>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</si>
  <si>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</si>
  <si>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</si>
  <si>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</si>
  <si>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</si>
  <si>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</si>
  <si>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</si>
  <si>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</si>
  <si>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</si>
  <si>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</si>
  <si>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</si>
  <si>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</si>
  <si>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</si>
  <si>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</si>
  <si>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</si>
  <si>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</si>
  <si>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</si>
  <si>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</si>
  <si>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</si>
  <si>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</si>
  <si>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</si>
  <si>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</si>
  <si>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</si>
  <si>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</si>
  <si>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</si>
  <si>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</si>
  <si>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</si>
  <si>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</si>
  <si>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</si>
  <si>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</si>
  <si>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</si>
  <si>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</si>
  <si>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</si>
  <si>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</si>
  <si>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</si>
  <si>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</si>
  <si>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</si>
  <si>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</si>
  <si>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</si>
  <si>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</si>
  <si>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</si>
  <si>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</si>
  <si>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</si>
  <si>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</si>
  <si>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</si>
  <si>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</si>
  <si>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</si>
  <si>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</si>
  <si>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</si>
  <si>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</si>
  <si>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</si>
  <si>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</si>
  <si>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</si>
  <si>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</si>
  <si>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</si>
  <si>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</si>
  <si>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</si>
  <si>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</si>
  <si>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</si>
  <si>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</si>
  <si>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</si>
  <si>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</si>
  <si>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</si>
  <si>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</si>
  <si>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</si>
  <si>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</si>
  <si>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</si>
  <si>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</si>
  <si>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</si>
  <si>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</si>
  <si>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</si>
  <si>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</si>
  <si>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</si>
  <si>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</si>
  <si>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</si>
  <si>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</si>
  <si>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</si>
  <si>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</si>
  <si>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</si>
  <si>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</si>
  <si>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</si>
  <si>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</si>
  <si>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</si>
  <si>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</si>
  <si>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</si>
  <si>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</si>
  <si>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</si>
  <si>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</si>
  <si>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</si>
  <si>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</si>
  <si>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</si>
  <si>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</si>
  <si>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</si>
  <si>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</si>
  <si>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</si>
  <si>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</si>
  <si>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</si>
  <si>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</si>
  <si>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</si>
  <si>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</si>
  <si>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</si>
  <si>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</si>
  <si>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</si>
  <si>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</si>
  <si>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</si>
  <si>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</si>
  <si>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</si>
  <si>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</si>
  <si>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</si>
  <si>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</si>
  <si>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</si>
  <si>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</si>
  <si>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</si>
  <si>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</si>
  <si>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</si>
  <si>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</si>
  <si>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</si>
  <si>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</si>
  <si>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</si>
  <si>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</si>
  <si>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</si>
  <si>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</si>
  <si>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</si>
  <si>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</si>
  <si>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</si>
  <si>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</si>
  <si>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</si>
  <si>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</si>
  <si>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</si>
  <si>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</si>
  <si>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</si>
  <si>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</si>
  <si>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</si>
  <si>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</si>
  <si>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</si>
  <si>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</si>
  <si>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</si>
  <si>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</si>
  <si>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</si>
  <si>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</si>
  <si>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</si>
  <si>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</si>
  <si>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</si>
  <si>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</si>
  <si>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</si>
  <si>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</si>
  <si>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</si>
  <si>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</si>
  <si>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</si>
  <si>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</si>
  <si>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</si>
  <si>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</si>
  <si>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</si>
  <si>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</si>
  <si>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</si>
  <si>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</si>
  <si>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</si>
  <si>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</si>
  <si>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</si>
  <si>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</si>
  <si>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</si>
  <si>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</si>
  <si>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</si>
  <si>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</si>
  <si>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</si>
  <si>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</si>
  <si>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</si>
  <si>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</si>
  <si>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</si>
  <si>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</si>
  <si>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</si>
  <si>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</si>
  <si>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</si>
  <si>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</si>
  <si>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</si>
  <si>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</si>
  <si>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</si>
  <si>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</si>
  <si>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</si>
  <si>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</si>
  <si>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</si>
  <si>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</si>
  <si>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</si>
  <si>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</si>
  <si>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</si>
  <si>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</si>
  <si>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</si>
  <si>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</si>
  <si>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</si>
  <si>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</si>
  <si>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</si>
  <si>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</si>
  <si>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</si>
  <si>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</si>
  <si>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</si>
  <si>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</si>
  <si>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</si>
  <si>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</si>
  <si>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</si>
  <si>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</si>
  <si>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</si>
  <si>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</si>
  <si>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</si>
  <si>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</si>
  <si>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</si>
  <si>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</si>
  <si>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</si>
  <si>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</si>
  <si>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</si>
  <si>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</si>
  <si>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</si>
  <si>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</si>
  <si>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</si>
  <si>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</si>
  <si>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</si>
  <si>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</si>
  <si>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</si>
  <si>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</si>
  <si>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</si>
  <si>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</si>
  <si>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</si>
  <si>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</si>
  <si>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</si>
  <si>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</si>
  <si>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</si>
  <si>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</si>
  <si>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</si>
  <si>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</si>
  <si>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</si>
  <si>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</si>
  <si>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</si>
  <si>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</si>
  <si>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</si>
  <si>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</si>
  <si>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</si>
  <si>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</si>
  <si>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</si>
  <si>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</si>
  <si>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</si>
  <si>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</si>
  <si>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</si>
  <si>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</si>
  <si>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</si>
  <si>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</si>
  <si>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</si>
  <si>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</si>
  <si>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</si>
  <si>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</si>
  <si>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</si>
  <si>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</si>
  <si>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</si>
  <si>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</si>
  <si>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</si>
  <si>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</si>
  <si>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</si>
  <si>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</si>
  <si>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</si>
  <si>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</si>
  <si>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</si>
  <si>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</si>
  <si>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</si>
  <si>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</si>
  <si>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</si>
  <si>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</si>
  <si>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</si>
  <si>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</si>
  <si>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</si>
  <si>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</si>
  <si>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</si>
  <si>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</si>
  <si>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</si>
  <si>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</si>
  <si>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</si>
  <si>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</si>
  <si>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</si>
  <si>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</si>
  <si>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</si>
  <si>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</si>
  <si>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</si>
  <si>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</si>
  <si>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</si>
  <si>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</si>
  <si>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</si>
  <si>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</si>
  <si>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</si>
  <si>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</si>
  <si>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</si>
  <si>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</si>
  <si>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</si>
  <si>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</si>
  <si>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</si>
  <si>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</si>
  <si>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</si>
  <si>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</si>
  <si>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</si>
  <si>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</si>
  <si>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</si>
  <si>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</si>
  <si>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</si>
  <si>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</si>
  <si>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</si>
  <si>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</si>
  <si>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</si>
  <si>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</si>
  <si>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</si>
  <si>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</si>
  <si>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</si>
  <si>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</si>
  <si>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</si>
  <si>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</si>
  <si>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</si>
  <si>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</si>
  <si>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</si>
  <si>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</si>
  <si>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</si>
  <si>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</si>
  <si>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</si>
  <si>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</si>
  <si>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</si>
  <si>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</si>
  <si>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</si>
  <si>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</si>
  <si>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</si>
  <si>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</si>
  <si>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</si>
  <si>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</si>
  <si>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</si>
  <si>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</si>
  <si>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</si>
  <si>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</si>
  <si>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</si>
  <si>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</si>
  <si>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</si>
  <si>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</si>
  <si>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</si>
  <si>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</si>
  <si>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</si>
  <si>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</si>
  <si>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</si>
  <si>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</si>
  <si>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</si>
  <si>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</si>
  <si>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</si>
  <si>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</si>
  <si>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</si>
  <si>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</si>
  <si>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</si>
  <si>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</si>
  <si>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</si>
  <si>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</si>
  <si>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</si>
  <si>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</si>
  <si>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</si>
  <si>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</si>
  <si>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</si>
  <si>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</si>
  <si>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</si>
  <si>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</si>
  <si>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</si>
  <si>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</si>
  <si>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</si>
  <si>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</si>
  <si>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</si>
  <si>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</si>
  <si>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</si>
  <si>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</si>
  <si>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</si>
  <si>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</si>
  <si>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</si>
  <si>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</si>
  <si>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</si>
  <si>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</si>
  <si>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</si>
  <si>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</si>
  <si>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</si>
  <si>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</si>
  <si>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</si>
  <si>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</si>
  <si>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</si>
  <si>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</si>
  <si>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</si>
  <si>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</si>
  <si>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</si>
  <si>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</si>
  <si>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</si>
  <si>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</si>
  <si>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</si>
  <si>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</si>
  <si>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</si>
  <si>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</si>
  <si>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</si>
  <si>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</si>
  <si>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</si>
  <si>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</si>
  <si>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</si>
  <si>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</si>
  <si>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</si>
  <si>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</si>
  <si>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</si>
  <si>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</si>
  <si>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</si>
  <si>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</si>
  <si>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</si>
  <si>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</si>
  <si>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</si>
  <si>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</si>
  <si>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</si>
  <si>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</si>
  <si>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</si>
  <si>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</si>
  <si>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</si>
  <si>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</si>
  <si>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</si>
  <si>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</si>
  <si>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</si>
  <si>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</si>
  <si>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</si>
  <si>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</si>
  <si>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</si>
  <si>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</si>
  <si>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</si>
  <si>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</si>
  <si>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</si>
  <si>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</si>
  <si>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</si>
  <si>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</si>
  <si>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</si>
  <si>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</si>
  <si>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</si>
  <si>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</si>
  <si>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</si>
  <si>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</si>
  <si>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</si>
  <si>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</si>
  <si>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</si>
  <si>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</si>
  <si>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</si>
  <si>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</si>
  <si>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</si>
  <si>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</si>
  <si>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</si>
  <si>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</si>
  <si>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</si>
  <si>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</si>
  <si>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</si>
  <si>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</si>
  <si>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</si>
  <si>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</si>
  <si>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</si>
  <si>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</si>
  <si>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</si>
  <si>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</si>
  <si>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</si>
  <si>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</si>
  <si>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</si>
  <si>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</si>
  <si>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</si>
  <si>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</si>
  <si>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</si>
  <si>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</si>
  <si>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</si>
  <si>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</si>
  <si>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</si>
  <si>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</si>
  <si>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</si>
  <si>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</si>
  <si>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</si>
  <si>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</si>
  <si>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</si>
  <si>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</si>
  <si>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</si>
  <si>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</si>
  <si>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</si>
  <si>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</si>
  <si>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</si>
  <si>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</si>
  <si>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</si>
  <si>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</si>
  <si>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</si>
  <si>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</si>
  <si>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</si>
  <si>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</si>
  <si>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</si>
  <si>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</si>
  <si>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</si>
  <si>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</si>
  <si>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</si>
  <si>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</si>
  <si>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</si>
  <si>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</si>
  <si>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</si>
  <si>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</si>
  <si>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</si>
  <si>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</si>
  <si>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</si>
  <si>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</si>
  <si>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</si>
  <si>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</si>
  <si>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</si>
  <si>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</si>
  <si>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</si>
  <si>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</si>
  <si>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</si>
  <si>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</si>
  <si>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</si>
  <si>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</si>
  <si>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</si>
  <si>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</si>
  <si>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</si>
  <si>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</si>
  <si>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</si>
  <si>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</si>
  <si>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</si>
  <si>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</si>
  <si>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</si>
  <si>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</si>
  <si>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</si>
  <si>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</si>
  <si>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</si>
  <si>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</si>
  <si>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</si>
  <si>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</si>
  <si>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</si>
  <si>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</si>
  <si>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</si>
  <si>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</si>
  <si>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</si>
  <si>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</si>
  <si>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</si>
  <si>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</si>
  <si>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</si>
  <si>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</si>
  <si>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</si>
  <si>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</si>
  <si>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</si>
  <si>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</si>
  <si>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</si>
  <si>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</si>
  <si>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</si>
  <si>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</si>
  <si>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</si>
  <si>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</si>
  <si>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</si>
  <si>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</si>
  <si>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</si>
  <si>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</si>
  <si>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</si>
  <si>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</si>
  <si>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</si>
  <si>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</si>
  <si>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</si>
  <si>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</si>
  <si>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</si>
  <si>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</si>
  <si>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</si>
  <si>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</si>
  <si>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</si>
  <si>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</si>
  <si>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</si>
  <si>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</si>
  <si>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</si>
  <si>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</si>
  <si>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</si>
  <si>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</si>
  <si>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</si>
  <si>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</si>
  <si>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</si>
  <si>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</si>
  <si>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</si>
  <si>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</si>
  <si>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</si>
  <si>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</si>
  <si>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</si>
  <si>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</si>
  <si>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</si>
  <si>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</si>
  <si>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</si>
  <si>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</si>
  <si>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</si>
  <si>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</si>
  <si>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</si>
  <si>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</si>
  <si>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</si>
  <si>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</si>
  <si>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</si>
  <si>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</si>
  <si>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</si>
  <si>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</si>
  <si>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</si>
  <si>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</si>
  <si>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</si>
  <si>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</si>
  <si>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</si>
  <si>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</si>
  <si>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</si>
  <si>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</si>
  <si>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</si>
  <si>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</si>
  <si>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</si>
  <si>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</si>
  <si>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</si>
  <si>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</si>
  <si>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</si>
  <si>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</si>
  <si>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</si>
  <si>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</si>
  <si>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</si>
  <si>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</si>
  <si>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</si>
  <si>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</si>
  <si>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</si>
  <si>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</si>
  <si>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</si>
  <si>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</si>
  <si>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</si>
  <si>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</si>
  <si>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</si>
  <si>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</si>
  <si>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</si>
  <si>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</si>
  <si>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</si>
  <si>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</si>
  <si>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</si>
  <si>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</si>
  <si>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</si>
  <si>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</si>
  <si>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</si>
  <si>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</si>
  <si>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</si>
  <si>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</si>
  <si>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</si>
  <si>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</si>
  <si>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</si>
  <si>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</si>
  <si>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</si>
  <si>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</si>
  <si>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</si>
  <si>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</si>
  <si>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</si>
  <si>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</si>
  <si>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</si>
  <si>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</si>
  <si>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</si>
  <si>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</si>
  <si>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</si>
  <si>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</si>
  <si>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</si>
  <si>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</si>
  <si>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</si>
  <si>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</si>
  <si>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</si>
  <si>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</si>
  <si>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</si>
  <si>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</si>
  <si>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</si>
  <si>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</si>
  <si>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</si>
  <si>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</si>
  <si>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</si>
  <si>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</si>
  <si>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</si>
  <si>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</si>
  <si>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</si>
  <si>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</si>
  <si>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</si>
  <si>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</si>
  <si>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</si>
  <si>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</si>
  <si>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</si>
  <si>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</si>
  <si>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</si>
  <si>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</si>
  <si>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</si>
  <si>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</si>
  <si>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</si>
  <si>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</si>
  <si>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</si>
  <si>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</si>
  <si>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</si>
  <si>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</si>
  <si>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</si>
  <si>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</si>
  <si>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</si>
  <si>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</si>
  <si>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</si>
  <si>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</si>
  <si>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</si>
  <si>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</si>
  <si>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</si>
  <si>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</si>
  <si>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</si>
  <si>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</si>
  <si>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</si>
  <si>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</si>
  <si>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</si>
  <si>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</si>
  <si>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</si>
  <si>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</si>
  <si>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</si>
  <si>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</si>
  <si>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</si>
  <si>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</si>
  <si>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</si>
  <si>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</si>
  <si>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</si>
  <si>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</si>
  <si>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</si>
  <si>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</si>
  <si>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</si>
  <si>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</si>
  <si>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</si>
  <si>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</si>
  <si>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</si>
  <si>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</si>
  <si>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</si>
  <si>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</si>
  <si>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</si>
  <si>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</si>
  <si>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</si>
  <si>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</si>
  <si>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</si>
  <si>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</si>
  <si>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</si>
  <si>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</si>
  <si>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</si>
  <si>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</si>
  <si>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</si>
  <si>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</si>
  <si>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</si>
  <si>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</si>
  <si>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</si>
  <si>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</si>
  <si>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</si>
  <si>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</si>
  <si>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</si>
  <si>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</si>
  <si>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</si>
  <si>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</si>
  <si>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</si>
  <si>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</si>
  <si>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</si>
  <si>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</si>
  <si>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</si>
  <si>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</si>
  <si>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</si>
  <si>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</si>
  <si>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</si>
  <si>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</si>
  <si>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</si>
  <si>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</si>
  <si>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</si>
  <si>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</si>
  <si>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</si>
  <si>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</si>
  <si>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</si>
  <si>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</si>
  <si>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</si>
  <si>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</si>
  <si>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</si>
  <si>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</si>
  <si>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</si>
  <si>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</si>
  <si>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</si>
  <si>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</si>
  <si>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</si>
  <si>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</si>
  <si>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</si>
  <si>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</si>
  <si>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</si>
  <si>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</si>
  <si>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</si>
  <si>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</si>
  <si>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</si>
  <si>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</si>
  <si>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</si>
  <si>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</si>
  <si>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</si>
  <si>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</si>
  <si>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</si>
  <si>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</si>
  <si>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</si>
  <si>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</si>
  <si>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</si>
  <si>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</si>
  <si>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</si>
  <si>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</si>
  <si>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</si>
  <si>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</si>
  <si>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</si>
  <si>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</si>
  <si>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</si>
  <si>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</si>
  <si>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</si>
  <si>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</si>
  <si>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</si>
  <si>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</si>
  <si>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</si>
  <si>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</si>
  <si>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</si>
  <si>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</si>
  <si>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</si>
  <si>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</si>
  <si>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</si>
  <si>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</si>
  <si>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</si>
  <si>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</si>
  <si>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</si>
  <si>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</si>
  <si>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</si>
  <si>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</si>
  <si>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</si>
  <si>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</si>
  <si>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</si>
  <si>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</si>
  <si>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</si>
  <si>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</si>
  <si>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</si>
  <si>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</si>
  <si>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</si>
  <si>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</si>
  <si>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</si>
  <si>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</si>
  <si>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</si>
  <si>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</si>
  <si>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</si>
  <si>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</si>
  <si>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</si>
  <si>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</si>
  <si>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</si>
  <si>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</si>
  <si>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</si>
  <si>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</si>
  <si>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</si>
  <si>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</si>
  <si>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</si>
  <si>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</si>
  <si>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</si>
  <si>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</si>
  <si>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</si>
  <si>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</si>
  <si>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</si>
  <si>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</si>
  <si>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</si>
  <si>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</si>
  <si>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</si>
  <si>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</si>
  <si>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</si>
  <si>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</si>
  <si>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</si>
  <si>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</si>
  <si>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</si>
  <si>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</si>
  <si>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</si>
  <si>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</si>
  <si>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</si>
  <si>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</si>
  <si>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</si>
  <si>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</si>
  <si>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</si>
  <si>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</si>
  <si>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</si>
  <si>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</si>
  <si>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</si>
  <si>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</si>
  <si>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</si>
  <si>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</si>
  <si>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</si>
  <si>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</si>
  <si>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</si>
  <si>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</si>
  <si>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</si>
  <si>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</si>
  <si>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</si>
  <si>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</si>
  <si>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</si>
  <si>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</si>
  <si>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</si>
  <si>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</si>
  <si>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</si>
  <si>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</si>
  <si>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</si>
  <si>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</si>
  <si>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</si>
  <si>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</si>
  <si>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</si>
  <si>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</si>
  <si>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</si>
  <si>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</si>
  <si>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</si>
  <si>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</si>
  <si>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</si>
  <si>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</si>
  <si>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</si>
  <si>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</si>
  <si>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</si>
  <si>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</si>
  <si>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</si>
  <si>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</si>
  <si>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</si>
  <si>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</si>
  <si>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</si>
  <si>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</si>
  <si>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</si>
  <si>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</si>
  <si>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</si>
  <si>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</si>
  <si>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</si>
  <si>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</si>
  <si>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</si>
  <si>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</si>
  <si>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</si>
  <si>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</si>
  <si>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</si>
  <si>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</si>
  <si>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</si>
  <si>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</si>
  <si>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</si>
  <si>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</si>
  <si>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</si>
  <si>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</si>
  <si>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</si>
  <si>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</si>
  <si>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</si>
  <si>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</si>
  <si>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</si>
  <si>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</si>
  <si>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</si>
  <si>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</si>
  <si>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</si>
  <si>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</si>
  <si>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</si>
  <si>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</si>
  <si>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</si>
  <si>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</si>
  <si>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</si>
  <si>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</si>
  <si>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</si>
  <si>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</si>
  <si>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</si>
  <si>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</si>
  <si>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</si>
  <si>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</si>
  <si>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</si>
  <si>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</si>
  <si>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</si>
  <si>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</si>
  <si>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</si>
  <si>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</si>
  <si>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</si>
  <si>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</si>
  <si>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</si>
  <si>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</si>
  <si>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</si>
  <si>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</si>
  <si>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</si>
  <si>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</si>
  <si>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</si>
  <si>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</si>
  <si>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</si>
  <si>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</si>
  <si>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</si>
  <si>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</si>
  <si>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</si>
  <si>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</si>
  <si>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</si>
  <si>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</si>
  <si>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</si>
  <si>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</si>
  <si>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</si>
  <si>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</si>
  <si>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</si>
  <si>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</si>
  <si>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</si>
  <si>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</si>
  <si>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</si>
  <si>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</si>
  <si>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</si>
  <si>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</si>
  <si>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</si>
  <si>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</si>
  <si>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</si>
  <si>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</si>
  <si>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</si>
  <si>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</si>
  <si>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</si>
  <si>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</si>
  <si>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</si>
  <si>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</si>
  <si>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</si>
  <si>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</si>
  <si>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</si>
  <si>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</si>
  <si>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</si>
  <si>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</si>
  <si>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</si>
  <si>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</si>
  <si>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</si>
  <si>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</si>
  <si>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</si>
  <si>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</si>
  <si>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</si>
  <si>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</si>
  <si>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</si>
  <si>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</si>
  <si>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</si>
  <si>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</si>
  <si>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</si>
  <si>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</si>
  <si>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</si>
  <si>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</si>
  <si>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</si>
  <si>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</si>
  <si>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</si>
  <si>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</si>
  <si>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</si>
  <si>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</si>
  <si>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</si>
  <si>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</si>
  <si>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</si>
  <si>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</si>
  <si>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</si>
  <si>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</si>
  <si>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</si>
  <si>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</si>
  <si>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</si>
  <si>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</si>
  <si>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</si>
  <si>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</si>
  <si>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</si>
  <si>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</si>
  <si>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</si>
  <si>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</si>
  <si>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</si>
  <si>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</si>
  <si>
    <t>Lê Long	 An</t>
  </si>
  <si>
    <t>AB/20E 0004372</t>
  </si>
  <si>
    <t>AB/20E 0004373</t>
  </si>
  <si>
    <t>AB/20E 0004374</t>
  </si>
  <si>
    <t>AB/20E 0004375</t>
  </si>
  <si>
    <t>AB/20E 0004376</t>
  </si>
  <si>
    <t>AB/20E 0004377</t>
  </si>
  <si>
    <t>AB/20E 0004378</t>
  </si>
  <si>
    <t>AB/20E 0004379</t>
  </si>
  <si>
    <t>AB/20E 0004380</t>
  </si>
  <si>
    <t>AB/20E 0004381</t>
  </si>
  <si>
    <t>AB/20E 0004382</t>
  </si>
  <si>
    <t>AB/20E 0004383</t>
  </si>
  <si>
    <t>AB/20E 0004384</t>
  </si>
  <si>
    <t>Đặng Quang	Huy</t>
  </si>
  <si>
    <t>Trần Nhựt 	Lĩnh</t>
  </si>
  <si>
    <t>Trấn Mạnh 	Thìn</t>
  </si>
  <si>
    <t>Nguyễn Ngọc Anh 	Thư</t>
  </si>
  <si>
    <t>Phạm Chí 	Thoại</t>
  </si>
  <si>
    <t>Lê Ngọc	Phương</t>
  </si>
  <si>
    <t>Nguyễn Minh	Thiện</t>
  </si>
  <si>
    <t>Hà   Thanh 	Sang</t>
  </si>
  <si>
    <t>Huỳnh Thanh 	Phú</t>
  </si>
  <si>
    <t>Nguyễn Thuấn 	Kha</t>
  </si>
  <si>
    <t>Nguyễn Minh 	Toán</t>
  </si>
  <si>
    <t>Võ Hữu 	Phước</t>
  </si>
  <si>
    <t>Nguyễn Duy	Khang</t>
  </si>
  <si>
    <t>Nguyễn Văn	Thành</t>
  </si>
  <si>
    <t>Điện Thân xe Ô tô</t>
  </si>
  <si>
    <t>AB/20E 0004385</t>
  </si>
  <si>
    <t>Thái Trọng</t>
  </si>
  <si>
    <t>Đạt</t>
  </si>
  <si>
    <t>18C1- CCK4</t>
  </si>
  <si>
    <t>Nguyễn Thanh</t>
  </si>
  <si>
    <t>Phước</t>
  </si>
  <si>
    <t>Hoàng Ngọc Tuấn</t>
  </si>
  <si>
    <t>Anh</t>
  </si>
  <si>
    <t>Đỗ Thái</t>
  </si>
  <si>
    <t>Tông</t>
  </si>
  <si>
    <t>Nguyễn Thái</t>
  </si>
  <si>
    <t>Quang</t>
  </si>
  <si>
    <t>Nguyễn Đình</t>
  </si>
  <si>
    <t>Khôi</t>
  </si>
  <si>
    <t>Trần Minh</t>
  </si>
  <si>
    <t>Cường</t>
  </si>
  <si>
    <t>Nguyễn Kỳ</t>
  </si>
  <si>
    <t>Nguyễn Ngọc</t>
  </si>
  <si>
    <t>Thịnh</t>
  </si>
  <si>
    <t>Trần Nguyễn</t>
  </si>
  <si>
    <t>Lệ phí thi khảo sát anh văn cho 10 sinh viên: 10*80.000 = 800.000</t>
  </si>
  <si>
    <t>Nguyễn Thế</t>
  </si>
  <si>
    <t>Bảo</t>
  </si>
  <si>
    <t>12/9/2020 Vào : http://flc4you.com/ để xem danh sách phòng thi</t>
  </si>
  <si>
    <t>Nguyễn Ngọc 	Khôi</t>
  </si>
  <si>
    <t>Dương Hoàng 	Châu</t>
  </si>
  <si>
    <t>Phạm Tiến Hội</t>
  </si>
  <si>
    <t>Hồ Đức	Trung</t>
  </si>
  <si>
    <t>Nguyễn Minh Nhật</t>
  </si>
  <si>
    <t>Nguyễn Đình	Nghĩa</t>
  </si>
  <si>
    <t>AB/20E 0004386</t>
  </si>
  <si>
    <t>AB/20E 0004387</t>
  </si>
  <si>
    <t>AB/20E 0004388</t>
  </si>
  <si>
    <t>AB/20E 0004389</t>
  </si>
  <si>
    <t>AB/20E 0004390</t>
  </si>
  <si>
    <t>AB/20E 0004391</t>
  </si>
  <si>
    <t>11sv</t>
  </si>
  <si>
    <t>Học phí lớp Phun xăng điện tử</t>
  </si>
  <si>
    <t xml:space="preserve">Học phí Anh văn EA2 </t>
  </si>
  <si>
    <t>Học phí Sửa chữa ô tô: 3.000.000</t>
  </si>
  <si>
    <t>Học phí Anh văn Khóa 37: 8.400.000</t>
  </si>
  <si>
    <t>Lệ phí thi CCA Tin học ngày 20/09/2020: 1.650.000</t>
  </si>
  <si>
    <t xml:space="preserve">Lệ phí thi CCA Tin học </t>
  </si>
  <si>
    <t>BS phiếu: 17706</t>
  </si>
  <si>
    <t>Bằng chữ: Mười ba triệu không trăm năm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</si>
</sst>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sz val="10"/>
      <name val="Calibri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57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8" fillId="0" borderId="6" xfId="0" applyFont="1" applyBorder="1"/>
    <xf numFmtId="0" fontId="18" fillId="0" borderId="6" xfId="0" applyFont="1" applyBorder="1" applyAlignment="1">
      <alignment horizontal="center"/>
    </xf>
    <xf numFmtId="0" fontId="19" fillId="0" borderId="0" xfId="0" applyFont="1"/>
    <xf numFmtId="0" fontId="20" fillId="0" borderId="0" xfId="0" applyFont="1"/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21" fillId="0" borderId="1" xfId="2" applyFont="1" applyBorder="1" applyAlignment="1">
      <alignment horizontal="center" vertical="center" wrapText="1"/>
    </xf>
    <xf numFmtId="0" fontId="22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3"/>
  <sheetViews>
    <sheetView tabSelected="1" topLeftCell="A16" workbookViewId="0">
      <selection activeCell="K22" sqref="K22"/>
    </sheetView>
  </sheetViews>
  <sheetFormatPr defaultRowHeight="15" x14ac:dyDescent="0.25"/>
  <cols>
    <col min="1" max="1" width="5.7109375" customWidth="1"/>
    <col min="2" max="2" width="17" customWidth="1"/>
    <col min="3" max="3" width="18.7109375" customWidth="1"/>
    <col min="4" max="4" width="27.5703125" customWidth="1"/>
    <col min="5" max="5" width="13.28515625" customWidth="1"/>
    <col min="6" max="6" width="16.140625" customWidth="1"/>
    <col min="7" max="7" width="16.42578125" customWidth="1"/>
    <col min="8" max="8" width="12.28515625" customWidth="1"/>
  </cols>
  <sheetData>
    <row r="1" spans="1:9" s="1" customFormat="1" ht="15.75" x14ac:dyDescent="0.25">
      <c r="A1" s="45" t="s">
        <v>0</v>
      </c>
      <c r="B1" s="45"/>
      <c r="C1" s="45"/>
      <c r="D1" s="45"/>
      <c r="E1" s="45"/>
      <c r="F1" s="45"/>
    </row>
    <row r="2" spans="1:9" s="1" customFormat="1" ht="15.75" x14ac:dyDescent="0.25">
      <c r="A2" s="46" t="s">
        <v>1</v>
      </c>
      <c r="B2" s="46"/>
      <c r="C2" s="46"/>
      <c r="D2" s="46"/>
      <c r="E2" s="46"/>
      <c r="F2" s="46"/>
    </row>
    <row r="3" spans="1:9" s="1" customFormat="1" ht="15.75" x14ac:dyDescent="0.25">
      <c r="A3" s="47" t="s">
        <v>2</v>
      </c>
      <c r="B3" s="47"/>
      <c r="C3" s="47"/>
      <c r="D3" s="47"/>
      <c r="E3" s="47"/>
      <c r="F3" s="47"/>
    </row>
    <row r="4" spans="1:9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9" s="1" customFormat="1" ht="15.75" x14ac:dyDescent="0.25">
      <c r="A5" s="2">
        <v>1</v>
      </c>
      <c r="B5" s="4" t="s">
        <v>3004</v>
      </c>
      <c r="C5" s="39" t="s">
        <v>3017</v>
      </c>
      <c r="D5" s="11" t="s">
        <v>3070</v>
      </c>
      <c r="E5" s="16">
        <v>480000</v>
      </c>
      <c r="F5" s="2"/>
      <c r="G5" s="16">
        <v>480000</v>
      </c>
    </row>
    <row r="6" spans="1:9" s="1" customFormat="1" ht="15.75" x14ac:dyDescent="0.25">
      <c r="A6" s="2">
        <v>2</v>
      </c>
      <c r="B6" s="4" t="s">
        <v>3005</v>
      </c>
      <c r="C6" s="39" t="s">
        <v>3018</v>
      </c>
      <c r="D6" s="11" t="s">
        <v>3070</v>
      </c>
      <c r="E6" s="16">
        <v>480000</v>
      </c>
      <c r="F6" s="2"/>
      <c r="G6" s="16">
        <v>480000</v>
      </c>
    </row>
    <row r="7" spans="1:9" s="1" customFormat="1" ht="15.75" x14ac:dyDescent="0.25">
      <c r="A7" s="2">
        <v>3</v>
      </c>
      <c r="B7" s="4" t="s">
        <v>3006</v>
      </c>
      <c r="C7" s="39" t="s">
        <v>3019</v>
      </c>
      <c r="D7" s="11" t="s">
        <v>3070</v>
      </c>
      <c r="E7" s="16">
        <v>480000</v>
      </c>
      <c r="F7" s="2"/>
      <c r="G7" s="16">
        <v>480000</v>
      </c>
    </row>
    <row r="8" spans="1:9" s="1" customFormat="1" ht="15.75" x14ac:dyDescent="0.25">
      <c r="A8" s="2">
        <v>4</v>
      </c>
      <c r="B8" s="4" t="s">
        <v>3007</v>
      </c>
      <c r="C8" s="39" t="s">
        <v>3020</v>
      </c>
      <c r="D8" s="11" t="s">
        <v>3070</v>
      </c>
      <c r="E8" s="16">
        <v>480000</v>
      </c>
      <c r="F8" s="2"/>
      <c r="G8" s="16">
        <v>480000</v>
      </c>
    </row>
    <row r="9" spans="1:9" s="1" customFormat="1" ht="15.75" x14ac:dyDescent="0.25">
      <c r="A9" s="2">
        <v>5</v>
      </c>
      <c r="B9" s="4" t="s">
        <v>3008</v>
      </c>
      <c r="C9" s="39" t="s">
        <v>3021</v>
      </c>
      <c r="D9" s="11" t="s">
        <v>3070</v>
      </c>
      <c r="E9" s="16">
        <v>480000</v>
      </c>
      <c r="F9" s="2"/>
      <c r="G9" s="16">
        <v>480000</v>
      </c>
    </row>
    <row r="10" spans="1:9" s="1" customFormat="1" ht="15.75" x14ac:dyDescent="0.25">
      <c r="A10" s="2">
        <v>6</v>
      </c>
      <c r="B10" s="4" t="s">
        <v>3009</v>
      </c>
      <c r="C10" s="39" t="s">
        <v>3022</v>
      </c>
      <c r="D10" s="11" t="s">
        <v>3070</v>
      </c>
      <c r="E10" s="16">
        <v>480000</v>
      </c>
      <c r="F10" s="2"/>
      <c r="G10" s="16">
        <v>480000</v>
      </c>
    </row>
    <row r="11" spans="1:9" s="1" customFormat="1" ht="15.75" x14ac:dyDescent="0.25">
      <c r="A11" s="2">
        <v>7</v>
      </c>
      <c r="B11" s="4" t="s">
        <v>3010</v>
      </c>
      <c r="C11" s="39" t="s">
        <v>3023</v>
      </c>
      <c r="D11" s="11" t="s">
        <v>3070</v>
      </c>
      <c r="E11" s="16">
        <v>480000</v>
      </c>
      <c r="F11" s="2"/>
      <c r="G11" s="16">
        <v>480000</v>
      </c>
    </row>
    <row r="12" spans="1:9" s="1" customFormat="1" ht="15.75" x14ac:dyDescent="0.25">
      <c r="A12" s="2">
        <v>8</v>
      </c>
      <c r="B12" s="4" t="s">
        <v>3011</v>
      </c>
      <c r="C12" s="39" t="s">
        <v>3024</v>
      </c>
      <c r="D12" s="11" t="s">
        <v>34</v>
      </c>
      <c r="E12" s="16">
        <v>560000</v>
      </c>
      <c r="F12" s="2"/>
      <c r="G12" s="16">
        <v>560000</v>
      </c>
    </row>
    <row r="13" spans="1:9" s="1" customFormat="1" ht="15.75" x14ac:dyDescent="0.25">
      <c r="A13" s="2">
        <v>9</v>
      </c>
      <c r="B13" s="4" t="s">
        <v>3012</v>
      </c>
      <c r="C13" s="39" t="s">
        <v>3025</v>
      </c>
      <c r="D13" s="11" t="s">
        <v>34</v>
      </c>
      <c r="E13" s="16">
        <v>560000</v>
      </c>
      <c r="F13" s="2"/>
      <c r="G13" s="16">
        <v>560000</v>
      </c>
    </row>
    <row r="14" spans="1:9" s="1" customFormat="1" ht="15.75" x14ac:dyDescent="0.25">
      <c r="A14" s="2">
        <v>10</v>
      </c>
      <c r="B14" s="4" t="s">
        <v>3013</v>
      </c>
      <c r="C14" s="39" t="s">
        <v>3026</v>
      </c>
      <c r="D14" s="11" t="s">
        <v>34</v>
      </c>
      <c r="E14" s="16">
        <v>560000</v>
      </c>
      <c r="F14" s="2"/>
      <c r="G14" s="16">
        <v>560000</v>
      </c>
    </row>
    <row r="15" spans="1:9" s="1" customFormat="1" ht="15.75" x14ac:dyDescent="0.25">
      <c r="A15" s="2">
        <v>11</v>
      </c>
      <c r="B15" s="4" t="s">
        <v>3014</v>
      </c>
      <c r="C15" s="39" t="s">
        <v>3027</v>
      </c>
      <c r="D15" s="11" t="s">
        <v>3070</v>
      </c>
      <c r="E15" s="16">
        <v>480000</v>
      </c>
      <c r="F15" s="2"/>
      <c r="H15" s="16">
        <v>480000</v>
      </c>
      <c r="I15" s="1">
        <f>8480-480-480+21900</f>
        <v>29420</v>
      </c>
    </row>
    <row r="16" spans="1:9" s="1" customFormat="1" ht="15.75" x14ac:dyDescent="0.25">
      <c r="A16" s="2">
        <v>12</v>
      </c>
      <c r="B16" s="4" t="s">
        <v>3015</v>
      </c>
      <c r="C16" s="39" t="s">
        <v>3028</v>
      </c>
      <c r="D16" s="11" t="s">
        <v>3070</v>
      </c>
      <c r="E16" s="16">
        <v>480000</v>
      </c>
      <c r="F16" s="2"/>
      <c r="H16" s="16">
        <v>480000</v>
      </c>
    </row>
    <row r="17" spans="1:8" s="1" customFormat="1" ht="15.75" x14ac:dyDescent="0.25">
      <c r="A17" s="2">
        <v>13</v>
      </c>
      <c r="B17" s="4" t="s">
        <v>3016</v>
      </c>
      <c r="C17" s="17" t="s">
        <v>3029</v>
      </c>
      <c r="D17" s="11" t="s">
        <v>3031</v>
      </c>
      <c r="E17" s="16">
        <v>2000000</v>
      </c>
      <c r="F17" s="2"/>
      <c r="G17" s="16">
        <v>2000000</v>
      </c>
    </row>
    <row r="18" spans="1:8" s="1" customFormat="1" ht="15.75" x14ac:dyDescent="0.25">
      <c r="A18" s="2">
        <v>14</v>
      </c>
      <c r="B18" s="4" t="s">
        <v>3032</v>
      </c>
      <c r="C18" s="17" t="s">
        <v>3030</v>
      </c>
      <c r="D18" s="11" t="s">
        <v>3070</v>
      </c>
      <c r="E18" s="16">
        <v>480000</v>
      </c>
      <c r="F18" s="2"/>
      <c r="G18" s="16">
        <v>480000</v>
      </c>
    </row>
    <row r="19" spans="1:8" s="1" customFormat="1" ht="15.75" x14ac:dyDescent="0.25">
      <c r="A19" s="2">
        <v>15</v>
      </c>
      <c r="B19" s="4" t="s">
        <v>3062</v>
      </c>
      <c r="C19" s="17" t="s">
        <v>3056</v>
      </c>
      <c r="D19" s="11" t="s">
        <v>3070</v>
      </c>
      <c r="E19" s="16">
        <v>480000</v>
      </c>
      <c r="F19" s="2"/>
      <c r="G19" s="16">
        <v>480000</v>
      </c>
    </row>
    <row r="20" spans="1:8" s="1" customFormat="1" ht="15.75" x14ac:dyDescent="0.25">
      <c r="A20" s="2">
        <v>16</v>
      </c>
      <c r="B20" s="4" t="s">
        <v>3063</v>
      </c>
      <c r="C20" s="17" t="s">
        <v>3057</v>
      </c>
      <c r="D20" s="11" t="s">
        <v>3070</v>
      </c>
      <c r="E20" s="16">
        <v>480000</v>
      </c>
      <c r="F20" s="2"/>
      <c r="G20" s="16">
        <v>480000</v>
      </c>
    </row>
    <row r="21" spans="1:8" s="1" customFormat="1" ht="15.75" x14ac:dyDescent="0.25">
      <c r="A21" s="2">
        <v>17</v>
      </c>
      <c r="B21" s="4" t="s">
        <v>3064</v>
      </c>
      <c r="C21" s="17" t="s">
        <v>3058</v>
      </c>
      <c r="D21" s="11" t="s">
        <v>3074</v>
      </c>
      <c r="E21" s="16">
        <v>1650000</v>
      </c>
      <c r="F21" s="2" t="s">
        <v>3068</v>
      </c>
      <c r="G21" s="25">
        <f>SUM(G5:G20)</f>
        <v>8480000</v>
      </c>
      <c r="H21" s="16">
        <v>1650000</v>
      </c>
    </row>
    <row r="22" spans="1:8" s="1" customFormat="1" ht="15.75" x14ac:dyDescent="0.25">
      <c r="A22" s="2">
        <v>18</v>
      </c>
      <c r="B22" s="4" t="s">
        <v>3065</v>
      </c>
      <c r="C22" s="17" t="s">
        <v>3059</v>
      </c>
      <c r="D22" s="11" t="s">
        <v>3070</v>
      </c>
      <c r="E22" s="16">
        <v>480000</v>
      </c>
      <c r="F22" s="2"/>
      <c r="H22" s="16">
        <v>480000</v>
      </c>
    </row>
    <row r="23" spans="1:8" s="1" customFormat="1" ht="15.75" x14ac:dyDescent="0.25">
      <c r="A23" s="2">
        <v>19</v>
      </c>
      <c r="B23" s="4" t="s">
        <v>3066</v>
      </c>
      <c r="C23" s="17" t="s">
        <v>3060</v>
      </c>
      <c r="D23" s="56" t="s">
        <v>3069</v>
      </c>
      <c r="E23" s="16">
        <v>1000000</v>
      </c>
      <c r="F23" s="55" t="s">
        <v>3075</v>
      </c>
      <c r="H23" s="16">
        <v>1000000</v>
      </c>
    </row>
    <row r="24" spans="1:8" s="1" customFormat="1" ht="15.75" x14ac:dyDescent="0.25">
      <c r="A24" s="2">
        <v>20</v>
      </c>
      <c r="B24" s="4" t="s">
        <v>3067</v>
      </c>
      <c r="C24" s="17" t="s">
        <v>3061</v>
      </c>
      <c r="D24" s="11" t="s">
        <v>3070</v>
      </c>
      <c r="E24" s="16">
        <v>480000</v>
      </c>
      <c r="F24" s="2"/>
      <c r="H24" s="16">
        <v>480000</v>
      </c>
    </row>
    <row r="25" spans="1:8" s="1" customFormat="1" ht="15.75" x14ac:dyDescent="0.25">
      <c r="A25" s="48" t="s">
        <v>783</v>
      </c>
      <c r="B25" s="48"/>
      <c r="C25" s="48"/>
      <c r="D25" s="48"/>
      <c r="E25" s="21">
        <f>SUM(E5:E24)</f>
        <v>13050000</v>
      </c>
      <c r="F25" s="6"/>
      <c r="H25" s="25">
        <f>SUM(H15:H24)</f>
        <v>4570000</v>
      </c>
    </row>
    <row r="26" spans="1:8" s="1" customFormat="1" ht="15.75" x14ac:dyDescent="0.25">
      <c r="A26" s="49" t="s">
        <v>3076</v>
      </c>
      <c r="B26" s="50"/>
      <c r="C26" s="50"/>
      <c r="D26" s="50"/>
      <c r="E26" s="50"/>
      <c r="F26" s="51"/>
    </row>
    <row r="27" spans="1:8" s="1" customFormat="1" ht="15.75" x14ac:dyDescent="0.25">
      <c r="A27" s="52" t="s">
        <v>784</v>
      </c>
      <c r="B27" s="52"/>
      <c r="C27" s="52"/>
      <c r="D27" s="52"/>
      <c r="E27" s="52"/>
      <c r="F27" s="52"/>
    </row>
    <row r="28" spans="1:8" s="1" customFormat="1" ht="15.75" x14ac:dyDescent="0.25">
      <c r="A28" s="53" t="s">
        <v>785</v>
      </c>
      <c r="B28" s="53"/>
      <c r="C28" s="37" t="s">
        <v>786</v>
      </c>
      <c r="D28" s="37" t="s">
        <v>787</v>
      </c>
      <c r="E28" s="44" t="s">
        <v>788</v>
      </c>
      <c r="F28" s="44"/>
    </row>
    <row r="29" spans="1:8" s="1" customFormat="1" ht="15.75" x14ac:dyDescent="0.25">
      <c r="A29" s="37"/>
      <c r="B29" s="37"/>
      <c r="C29" s="37"/>
      <c r="D29" s="37"/>
      <c r="E29" s="38"/>
      <c r="F29" s="38"/>
    </row>
    <row r="30" spans="1:8" s="1" customFormat="1" ht="15.75" x14ac:dyDescent="0.25">
      <c r="A30" s="37"/>
      <c r="B30" s="37"/>
      <c r="C30" s="37"/>
      <c r="D30" s="37"/>
      <c r="E30" s="38"/>
      <c r="F30" s="38"/>
    </row>
    <row r="31" spans="1:8" s="1" customFormat="1" ht="15.75" x14ac:dyDescent="0.25">
      <c r="A31" s="37"/>
      <c r="B31" s="37"/>
      <c r="C31" s="37"/>
      <c r="D31" s="37"/>
      <c r="E31" s="38"/>
      <c r="F31" s="38"/>
    </row>
    <row r="32" spans="1:8" s="1" customFormat="1" ht="15.75" x14ac:dyDescent="0.25">
      <c r="A32" s="37"/>
      <c r="B32" s="37"/>
      <c r="C32" s="9" t="s">
        <v>789</v>
      </c>
      <c r="D32" s="9" t="s">
        <v>790</v>
      </c>
      <c r="E32" s="44" t="s">
        <v>791</v>
      </c>
      <c r="F32" s="44"/>
    </row>
    <row r="33" spans="1:8" s="1" customFormat="1" ht="15.75" x14ac:dyDescent="0.25">
      <c r="A33" s="9"/>
      <c r="B33" s="9"/>
      <c r="C33" s="9"/>
      <c r="D33" s="9"/>
      <c r="E33" s="44"/>
      <c r="F33" s="44"/>
    </row>
    <row r="34" spans="1:8" s="1" customFormat="1" ht="15.75" x14ac:dyDescent="0.25">
      <c r="A34" s="23" t="s">
        <v>792</v>
      </c>
      <c r="B34" s="23"/>
      <c r="C34" s="12"/>
      <c r="D34" s="9"/>
      <c r="E34" s="38"/>
      <c r="F34" s="38"/>
    </row>
    <row r="35" spans="1:8" s="1" customFormat="1" x14ac:dyDescent="0.25">
      <c r="A35" s="23" t="s">
        <v>3072</v>
      </c>
      <c r="B35" s="23"/>
      <c r="C35" s="23"/>
      <c r="D35" s="13"/>
      <c r="E35" s="14"/>
      <c r="F35" s="8"/>
      <c r="H35" s="1">
        <f>8400+3000+1650</f>
        <v>13050</v>
      </c>
    </row>
    <row r="36" spans="1:8" s="1" customFormat="1" x14ac:dyDescent="0.25">
      <c r="A36" s="32" t="s">
        <v>3071</v>
      </c>
    </row>
    <row r="37" spans="1:8" s="1" customFormat="1" x14ac:dyDescent="0.25">
      <c r="A37" s="11" t="s">
        <v>3073</v>
      </c>
    </row>
    <row r="38" spans="1:8" s="1" customFormat="1" x14ac:dyDescent="0.25"/>
    <row r="39" spans="1:8" s="1" customFormat="1" x14ac:dyDescent="0.25"/>
    <row r="40" spans="1:8" s="1" customFormat="1" x14ac:dyDescent="0.25"/>
    <row r="41" spans="1:8" s="1" customFormat="1" x14ac:dyDescent="0.25"/>
    <row r="42" spans="1:8" s="1" customFormat="1" x14ac:dyDescent="0.25"/>
    <row r="43" spans="1:8" s="1" customFormat="1" x14ac:dyDescent="0.25"/>
    <row r="44" spans="1:8" s="1" customFormat="1" x14ac:dyDescent="0.25"/>
    <row r="45" spans="1:8" s="1" customFormat="1" x14ac:dyDescent="0.25"/>
    <row r="46" spans="1:8" s="1" customFormat="1" x14ac:dyDescent="0.25"/>
    <row r="47" spans="1:8" s="1" customFormat="1" x14ac:dyDescent="0.25"/>
    <row r="48" spans="1:8" s="1" customFormat="1" x14ac:dyDescent="0.25"/>
    <row r="49" spans="1:6" s="1" customFormat="1" x14ac:dyDescent="0.25"/>
    <row r="50" spans="1:6" s="1" customFormat="1" x14ac:dyDescent="0.25"/>
    <row r="51" spans="1:6" s="1" customFormat="1" x14ac:dyDescent="0.25"/>
    <row r="52" spans="1:6" s="1" customFormat="1" x14ac:dyDescent="0.25"/>
    <row r="53" spans="1:6" s="1" customFormat="1" x14ac:dyDescent="0.25"/>
    <row r="54" spans="1:6" s="1" customFormat="1" x14ac:dyDescent="0.25"/>
    <row r="55" spans="1:6" s="1" customFormat="1" x14ac:dyDescent="0.25"/>
    <row r="56" spans="1:6" s="1" customFormat="1" x14ac:dyDescent="0.25"/>
    <row r="57" spans="1:6" s="1" customFormat="1" x14ac:dyDescent="0.25"/>
    <row r="58" spans="1:6" s="1" customFormat="1" x14ac:dyDescent="0.25"/>
    <row r="59" spans="1:6" s="1" customFormat="1" x14ac:dyDescent="0.25"/>
    <row r="60" spans="1:6" s="1" customFormat="1" x14ac:dyDescent="0.25"/>
    <row r="61" spans="1:6" s="1" customFormat="1" ht="15.75" x14ac:dyDescent="0.25">
      <c r="A61" s="45" t="s">
        <v>0</v>
      </c>
      <c r="B61" s="45"/>
      <c r="C61" s="45"/>
      <c r="D61" s="45"/>
      <c r="E61" s="45"/>
      <c r="F61" s="45"/>
    </row>
    <row r="62" spans="1:6" s="1" customFormat="1" ht="15.75" x14ac:dyDescent="0.25">
      <c r="A62" s="46" t="s">
        <v>1</v>
      </c>
      <c r="B62" s="46"/>
      <c r="C62" s="46"/>
      <c r="D62" s="46"/>
      <c r="E62" s="46"/>
      <c r="F62" s="46"/>
    </row>
    <row r="63" spans="1:6" s="1" customFormat="1" ht="15.75" x14ac:dyDescent="0.25">
      <c r="A63" s="47" t="s">
        <v>2</v>
      </c>
      <c r="B63" s="47"/>
      <c r="C63" s="47"/>
      <c r="D63" s="47"/>
      <c r="E63" s="47"/>
      <c r="F63" s="47"/>
    </row>
    <row r="64" spans="1:6" s="1" customFormat="1" ht="15.75" x14ac:dyDescent="0.25">
      <c r="A64" s="2" t="s">
        <v>3</v>
      </c>
      <c r="B64" s="2" t="s">
        <v>4</v>
      </c>
      <c r="C64" s="3" t="s">
        <v>5</v>
      </c>
      <c r="D64" s="2" t="s">
        <v>6</v>
      </c>
      <c r="E64" s="5" t="s">
        <v>7</v>
      </c>
      <c r="F64" s="2" t="s">
        <v>8</v>
      </c>
    </row>
    <row r="65" spans="1:7" s="1" customFormat="1" ht="15.75" x14ac:dyDescent="0.25">
      <c r="A65" s="2">
        <v>1</v>
      </c>
      <c r="B65" s="4" t="s">
        <v>2035</v>
      </c>
      <c r="C65" s="17" t="s">
        <v>2541</v>
      </c>
      <c r="D65" s="11" t="s">
        <v>34</v>
      </c>
      <c r="E65" s="16">
        <v>560000</v>
      </c>
      <c r="F65" s="2"/>
      <c r="G65" s="16">
        <v>560000</v>
      </c>
    </row>
    <row r="66" spans="1:7" s="1" customFormat="1" ht="15.75" x14ac:dyDescent="0.25">
      <c r="A66" s="2">
        <v>2</v>
      </c>
      <c r="B66" s="4" t="s">
        <v>2036</v>
      </c>
      <c r="C66" s="17" t="s">
        <v>2541</v>
      </c>
      <c r="D66" s="11" t="s">
        <v>11</v>
      </c>
      <c r="E66" s="16">
        <v>400000</v>
      </c>
      <c r="F66" s="2"/>
      <c r="G66" s="16">
        <v>400000</v>
      </c>
    </row>
    <row r="67" spans="1:7" s="1" customFormat="1" ht="15.75" x14ac:dyDescent="0.25">
      <c r="A67" s="2">
        <v>3</v>
      </c>
      <c r="B67" s="4" t="s">
        <v>2037</v>
      </c>
      <c r="C67" s="17" t="s">
        <v>2542</v>
      </c>
      <c r="D67" s="11" t="s">
        <v>11</v>
      </c>
      <c r="E67" s="16">
        <v>400000</v>
      </c>
      <c r="F67" s="2"/>
      <c r="G67" s="16">
        <v>400000</v>
      </c>
    </row>
    <row r="68" spans="1:7" s="1" customFormat="1" ht="15.75" x14ac:dyDescent="0.25">
      <c r="A68" s="2">
        <v>4</v>
      </c>
      <c r="B68" s="4" t="s">
        <v>2038</v>
      </c>
      <c r="C68" s="17" t="s">
        <v>2543</v>
      </c>
      <c r="D68" s="11" t="s">
        <v>11</v>
      </c>
      <c r="E68" s="16">
        <v>400000</v>
      </c>
      <c r="F68" s="2"/>
      <c r="G68" s="16">
        <v>400000</v>
      </c>
    </row>
    <row r="69" spans="1:7" s="1" customFormat="1" ht="15.75" x14ac:dyDescent="0.25">
      <c r="A69" s="2">
        <v>5</v>
      </c>
      <c r="B69" s="4" t="s">
        <v>2039</v>
      </c>
      <c r="C69" s="17" t="s">
        <v>2544</v>
      </c>
      <c r="D69" s="11" t="s">
        <v>11</v>
      </c>
      <c r="E69" s="16">
        <v>400000</v>
      </c>
      <c r="F69" s="2"/>
      <c r="G69" s="16">
        <v>400000</v>
      </c>
    </row>
    <row r="70" spans="1:7" s="1" customFormat="1" ht="15.75" x14ac:dyDescent="0.25">
      <c r="A70" s="2">
        <v>6</v>
      </c>
      <c r="B70" s="4" t="s">
        <v>2040</v>
      </c>
      <c r="C70" s="17" t="s">
        <v>2545</v>
      </c>
      <c r="D70" s="11" t="s">
        <v>14</v>
      </c>
      <c r="E70" s="16">
        <v>370000</v>
      </c>
      <c r="F70" s="2"/>
      <c r="G70" s="16">
        <v>370000</v>
      </c>
    </row>
    <row r="71" spans="1:7" s="1" customFormat="1" ht="15.75" x14ac:dyDescent="0.25">
      <c r="A71" s="2">
        <v>7</v>
      </c>
      <c r="B71" s="4" t="s">
        <v>2041</v>
      </c>
      <c r="C71" s="17" t="s">
        <v>2546</v>
      </c>
      <c r="D71" s="11" t="s">
        <v>11</v>
      </c>
      <c r="E71" s="16">
        <v>400000</v>
      </c>
      <c r="F71" s="2"/>
      <c r="G71" s="16">
        <v>400000</v>
      </c>
    </row>
    <row r="72" spans="1:7" s="1" customFormat="1" ht="15.75" x14ac:dyDescent="0.25">
      <c r="A72" s="2">
        <v>8</v>
      </c>
      <c r="B72" s="4" t="s">
        <v>2042</v>
      </c>
      <c r="C72" s="17" t="s">
        <v>2547</v>
      </c>
      <c r="D72" s="11" t="s">
        <v>11</v>
      </c>
      <c r="E72" s="16">
        <v>400000</v>
      </c>
      <c r="F72" s="2"/>
      <c r="G72" s="16">
        <v>400000</v>
      </c>
    </row>
    <row r="73" spans="1:7" s="1" customFormat="1" ht="15.75" x14ac:dyDescent="0.25">
      <c r="A73" s="2">
        <v>9</v>
      </c>
      <c r="B73" s="4" t="s">
        <v>2043</v>
      </c>
      <c r="C73" s="17" t="s">
        <v>2548</v>
      </c>
      <c r="D73" s="11" t="s">
        <v>14</v>
      </c>
      <c r="E73" s="16">
        <v>370000</v>
      </c>
      <c r="F73" s="2"/>
      <c r="G73" s="16">
        <v>370000</v>
      </c>
    </row>
    <row r="74" spans="1:7" s="1" customFormat="1" ht="15.75" x14ac:dyDescent="0.25">
      <c r="A74" s="2">
        <v>10</v>
      </c>
      <c r="B74" s="4" t="s">
        <v>2044</v>
      </c>
      <c r="C74" s="17" t="s">
        <v>2549</v>
      </c>
      <c r="D74" s="11" t="s">
        <v>14</v>
      </c>
      <c r="E74" s="16">
        <v>370000</v>
      </c>
      <c r="F74" s="2"/>
      <c r="G74" s="16">
        <v>370000</v>
      </c>
    </row>
    <row r="75" spans="1:7" s="1" customFormat="1" ht="15.75" x14ac:dyDescent="0.25">
      <c r="A75" s="2">
        <v>11</v>
      </c>
      <c r="B75" s="4" t="s">
        <v>2045</v>
      </c>
      <c r="C75" s="17" t="s">
        <v>1463</v>
      </c>
      <c r="D75" s="11" t="s">
        <v>11</v>
      </c>
      <c r="E75" s="16">
        <v>400000</v>
      </c>
      <c r="F75" s="2"/>
      <c r="G75" s="16">
        <v>400000</v>
      </c>
    </row>
    <row r="76" spans="1:7" s="1" customFormat="1" ht="15.75" x14ac:dyDescent="0.25">
      <c r="A76" s="2">
        <v>12</v>
      </c>
      <c r="B76" s="4" t="s">
        <v>2046</v>
      </c>
      <c r="C76" s="17" t="s">
        <v>1861</v>
      </c>
      <c r="D76" s="11" t="s">
        <v>11</v>
      </c>
      <c r="E76" s="16">
        <v>400000</v>
      </c>
      <c r="F76" s="2"/>
      <c r="G76" s="16">
        <v>400000</v>
      </c>
    </row>
    <row r="77" spans="1:7" s="1" customFormat="1" ht="15.75" x14ac:dyDescent="0.25">
      <c r="A77" s="2">
        <v>13</v>
      </c>
      <c r="B77" s="4" t="s">
        <v>2047</v>
      </c>
      <c r="C77" s="17" t="s">
        <v>2550</v>
      </c>
      <c r="D77" s="11" t="s">
        <v>11</v>
      </c>
      <c r="E77" s="16">
        <v>400000</v>
      </c>
      <c r="F77" s="2"/>
      <c r="G77" s="16">
        <v>400000</v>
      </c>
    </row>
    <row r="78" spans="1:7" s="1" customFormat="1" ht="15.75" x14ac:dyDescent="0.25">
      <c r="A78" s="2">
        <v>14</v>
      </c>
      <c r="B78" s="4" t="s">
        <v>2048</v>
      </c>
      <c r="C78" s="17" t="s">
        <v>2551</v>
      </c>
      <c r="D78" s="11" t="s">
        <v>11</v>
      </c>
      <c r="E78" s="16">
        <v>400000</v>
      </c>
      <c r="F78" s="2"/>
      <c r="G78" s="16">
        <v>400000</v>
      </c>
    </row>
    <row r="79" spans="1:7" s="1" customFormat="1" ht="15.75" x14ac:dyDescent="0.25">
      <c r="A79" s="2">
        <v>15</v>
      </c>
      <c r="B79" s="4" t="s">
        <v>2049</v>
      </c>
      <c r="C79" s="17" t="s">
        <v>2552</v>
      </c>
      <c r="D79" s="11" t="s">
        <v>2016</v>
      </c>
      <c r="E79" s="16">
        <v>400000</v>
      </c>
      <c r="F79" s="2"/>
      <c r="G79" s="16">
        <v>400000</v>
      </c>
    </row>
    <row r="80" spans="1:7" s="1" customFormat="1" ht="15.75" x14ac:dyDescent="0.25">
      <c r="A80" s="2">
        <v>16</v>
      </c>
      <c r="B80" s="4" t="s">
        <v>2050</v>
      </c>
      <c r="C80" s="17" t="s">
        <v>533</v>
      </c>
      <c r="D80" s="11" t="s">
        <v>11</v>
      </c>
      <c r="E80" s="16">
        <v>400000</v>
      </c>
      <c r="F80" s="2"/>
      <c r="G80" s="16">
        <v>400000</v>
      </c>
    </row>
    <row r="81" spans="1:7" s="1" customFormat="1" ht="15.75" x14ac:dyDescent="0.25">
      <c r="A81" s="2">
        <v>17</v>
      </c>
      <c r="B81" s="4" t="s">
        <v>2051</v>
      </c>
      <c r="C81" s="17" t="s">
        <v>2553</v>
      </c>
      <c r="D81" s="11" t="s">
        <v>34</v>
      </c>
      <c r="E81" s="16">
        <v>560000</v>
      </c>
      <c r="F81" s="2"/>
      <c r="G81" s="16">
        <v>560000</v>
      </c>
    </row>
    <row r="82" spans="1:7" s="1" customFormat="1" ht="15.75" x14ac:dyDescent="0.25">
      <c r="A82" s="2">
        <v>18</v>
      </c>
      <c r="B82" s="4" t="s">
        <v>2052</v>
      </c>
      <c r="C82" s="17" t="s">
        <v>2553</v>
      </c>
      <c r="D82" s="11" t="s">
        <v>11</v>
      </c>
      <c r="E82" s="16">
        <v>400000</v>
      </c>
      <c r="F82" s="2"/>
      <c r="G82" s="16">
        <v>400000</v>
      </c>
    </row>
    <row r="83" spans="1:7" s="1" customFormat="1" ht="15.75" x14ac:dyDescent="0.25">
      <c r="A83" s="2">
        <v>19</v>
      </c>
      <c r="B83" s="4" t="s">
        <v>2053</v>
      </c>
      <c r="C83" s="17" t="s">
        <v>2554</v>
      </c>
      <c r="D83" s="11" t="s">
        <v>11</v>
      </c>
      <c r="E83" s="16">
        <v>400000</v>
      </c>
      <c r="F83" s="2"/>
      <c r="G83" s="16">
        <v>400000</v>
      </c>
    </row>
    <row r="84" spans="1:7" s="1" customFormat="1" ht="15.75" x14ac:dyDescent="0.25">
      <c r="A84" s="2">
        <v>20</v>
      </c>
      <c r="B84" s="4" t="s">
        <v>2054</v>
      </c>
      <c r="C84" s="17" t="s">
        <v>2555</v>
      </c>
      <c r="D84" s="11" t="s">
        <v>11</v>
      </c>
      <c r="E84" s="16">
        <v>400000</v>
      </c>
      <c r="F84" s="2"/>
      <c r="G84" s="16">
        <v>400000</v>
      </c>
    </row>
    <row r="85" spans="1:7" s="1" customFormat="1" ht="15.75" x14ac:dyDescent="0.25">
      <c r="A85" s="2">
        <v>21</v>
      </c>
      <c r="B85" s="4" t="s">
        <v>2055</v>
      </c>
      <c r="C85" s="17" t="s">
        <v>2556</v>
      </c>
      <c r="D85" s="11" t="s">
        <v>11</v>
      </c>
      <c r="E85" s="16">
        <v>400000</v>
      </c>
      <c r="F85" s="2"/>
      <c r="G85" s="16">
        <v>400000</v>
      </c>
    </row>
    <row r="86" spans="1:7" s="1" customFormat="1" ht="15.75" x14ac:dyDescent="0.25">
      <c r="A86" s="2">
        <v>22</v>
      </c>
      <c r="B86" s="4" t="s">
        <v>2056</v>
      </c>
      <c r="C86" s="17" t="s">
        <v>2557</v>
      </c>
      <c r="D86" s="11" t="s">
        <v>34</v>
      </c>
      <c r="E86" s="16">
        <v>560000</v>
      </c>
      <c r="F86" s="2"/>
      <c r="G86" s="16">
        <v>560000</v>
      </c>
    </row>
    <row r="87" spans="1:7" s="1" customFormat="1" ht="15.75" x14ac:dyDescent="0.25">
      <c r="A87" s="2">
        <v>23</v>
      </c>
      <c r="B87" s="4" t="s">
        <v>2057</v>
      </c>
      <c r="C87" s="17" t="s">
        <v>2557</v>
      </c>
      <c r="D87" s="11" t="s">
        <v>11</v>
      </c>
      <c r="E87" s="16">
        <v>400000</v>
      </c>
      <c r="F87" s="2"/>
      <c r="G87" s="16">
        <v>400000</v>
      </c>
    </row>
    <row r="88" spans="1:7" s="1" customFormat="1" ht="15.75" x14ac:dyDescent="0.25">
      <c r="A88" s="2">
        <v>24</v>
      </c>
      <c r="B88" s="4" t="s">
        <v>2058</v>
      </c>
      <c r="C88" s="17" t="s">
        <v>2558</v>
      </c>
      <c r="D88" s="11" t="s">
        <v>11</v>
      </c>
      <c r="E88" s="16">
        <v>400000</v>
      </c>
      <c r="F88" s="2"/>
      <c r="G88" s="16">
        <v>400000</v>
      </c>
    </row>
    <row r="89" spans="1:7" s="1" customFormat="1" ht="15.75" x14ac:dyDescent="0.25">
      <c r="A89" s="2">
        <v>25</v>
      </c>
      <c r="B89" s="4" t="s">
        <v>2059</v>
      </c>
      <c r="C89" s="17" t="s">
        <v>2558</v>
      </c>
      <c r="D89" s="11" t="s">
        <v>34</v>
      </c>
      <c r="E89" s="16">
        <v>560000</v>
      </c>
      <c r="F89" s="2"/>
      <c r="G89" s="16">
        <v>560000</v>
      </c>
    </row>
    <row r="90" spans="1:7" s="1" customFormat="1" ht="15.75" x14ac:dyDescent="0.25">
      <c r="A90" s="2">
        <v>26</v>
      </c>
      <c r="B90" s="4" t="s">
        <v>2060</v>
      </c>
      <c r="C90" s="17" t="s">
        <v>2559</v>
      </c>
      <c r="D90" s="11" t="s">
        <v>11</v>
      </c>
      <c r="E90" s="16">
        <v>400000</v>
      </c>
      <c r="F90" s="2"/>
      <c r="G90" s="16">
        <v>400000</v>
      </c>
    </row>
    <row r="91" spans="1:7" s="1" customFormat="1" ht="15.75" x14ac:dyDescent="0.25">
      <c r="A91" s="2">
        <v>27</v>
      </c>
      <c r="B91" s="4" t="s">
        <v>2061</v>
      </c>
      <c r="C91" s="17" t="s">
        <v>2560</v>
      </c>
      <c r="D91" s="11" t="s">
        <v>11</v>
      </c>
      <c r="E91" s="16">
        <v>400000</v>
      </c>
      <c r="F91" s="2"/>
      <c r="G91" s="16">
        <v>400000</v>
      </c>
    </row>
    <row r="92" spans="1:7" s="1" customFormat="1" ht="15.75" x14ac:dyDescent="0.25">
      <c r="A92" s="2">
        <v>28</v>
      </c>
      <c r="B92" s="4" t="s">
        <v>2062</v>
      </c>
      <c r="C92" s="17" t="s">
        <v>2561</v>
      </c>
      <c r="D92" s="11" t="s">
        <v>11</v>
      </c>
      <c r="E92" s="16">
        <v>400000</v>
      </c>
      <c r="F92" s="2"/>
      <c r="G92" s="16">
        <v>400000</v>
      </c>
    </row>
    <row r="93" spans="1:7" s="1" customFormat="1" ht="15.75" x14ac:dyDescent="0.25">
      <c r="A93" s="2">
        <v>29</v>
      </c>
      <c r="B93" s="4" t="s">
        <v>2063</v>
      </c>
      <c r="C93" s="17" t="s">
        <v>2562</v>
      </c>
      <c r="D93" s="11" t="s">
        <v>11</v>
      </c>
      <c r="E93" s="16">
        <v>400000</v>
      </c>
      <c r="F93" s="2"/>
      <c r="G93" s="16">
        <v>400000</v>
      </c>
    </row>
    <row r="94" spans="1:7" s="1" customFormat="1" ht="15.75" x14ac:dyDescent="0.25">
      <c r="A94" s="2">
        <v>30</v>
      </c>
      <c r="B94" s="4" t="s">
        <v>2064</v>
      </c>
      <c r="C94" s="17" t="s">
        <v>2563</v>
      </c>
      <c r="D94" s="11" t="s">
        <v>11</v>
      </c>
      <c r="E94" s="16">
        <v>400000</v>
      </c>
      <c r="F94" s="2"/>
      <c r="G94" s="16">
        <v>400000</v>
      </c>
    </row>
    <row r="95" spans="1:7" s="1" customFormat="1" ht="15.75" x14ac:dyDescent="0.25">
      <c r="A95" s="2">
        <v>31</v>
      </c>
      <c r="B95" s="4" t="s">
        <v>2065</v>
      </c>
      <c r="C95" s="17" t="s">
        <v>2564</v>
      </c>
      <c r="D95" s="11" t="s">
        <v>11</v>
      </c>
      <c r="E95" s="16">
        <v>400000</v>
      </c>
      <c r="F95" s="2"/>
      <c r="G95" s="16">
        <v>400000</v>
      </c>
    </row>
    <row r="96" spans="1:7" s="1" customFormat="1" ht="15.75" x14ac:dyDescent="0.25">
      <c r="A96" s="2">
        <v>32</v>
      </c>
      <c r="B96" s="4" t="s">
        <v>2066</v>
      </c>
      <c r="C96" s="17" t="s">
        <v>2565</v>
      </c>
      <c r="D96" s="11" t="s">
        <v>14</v>
      </c>
      <c r="E96" s="16">
        <v>370000</v>
      </c>
      <c r="F96" s="2"/>
      <c r="G96" s="16">
        <v>370000</v>
      </c>
    </row>
    <row r="97" spans="1:7" s="1" customFormat="1" ht="15.75" x14ac:dyDescent="0.25">
      <c r="A97" s="2">
        <v>33</v>
      </c>
      <c r="B97" s="4" t="s">
        <v>2067</v>
      </c>
      <c r="C97" s="17" t="s">
        <v>2566</v>
      </c>
      <c r="D97" s="11" t="s">
        <v>11</v>
      </c>
      <c r="E97" s="16">
        <v>400000</v>
      </c>
      <c r="F97" s="2"/>
      <c r="G97" s="16">
        <v>400000</v>
      </c>
    </row>
    <row r="98" spans="1:7" s="1" customFormat="1" ht="15.75" x14ac:dyDescent="0.25">
      <c r="A98" s="2">
        <v>34</v>
      </c>
      <c r="B98" s="4" t="s">
        <v>2068</v>
      </c>
      <c r="C98" s="17" t="s">
        <v>2567</v>
      </c>
      <c r="D98" s="11" t="s">
        <v>11</v>
      </c>
      <c r="E98" s="16">
        <v>400000</v>
      </c>
      <c r="F98" s="2"/>
      <c r="G98" s="16">
        <v>400000</v>
      </c>
    </row>
    <row r="99" spans="1:7" s="1" customFormat="1" ht="15.75" x14ac:dyDescent="0.25">
      <c r="A99" s="2">
        <v>35</v>
      </c>
      <c r="B99" s="4" t="s">
        <v>2069</v>
      </c>
      <c r="C99" s="17" t="s">
        <v>2568</v>
      </c>
      <c r="D99" s="11" t="s">
        <v>11</v>
      </c>
      <c r="E99" s="16">
        <v>400000</v>
      </c>
      <c r="F99" s="2"/>
      <c r="G99" s="16">
        <v>400000</v>
      </c>
    </row>
    <row r="100" spans="1:7" s="1" customFormat="1" ht="15.75" x14ac:dyDescent="0.25">
      <c r="A100" s="2">
        <v>36</v>
      </c>
      <c r="B100" s="4" t="s">
        <v>2070</v>
      </c>
      <c r="C100" s="17" t="s">
        <v>2569</v>
      </c>
      <c r="D100" s="11" t="s">
        <v>11</v>
      </c>
      <c r="E100" s="16">
        <v>400000</v>
      </c>
      <c r="F100" s="2"/>
      <c r="G100" s="16">
        <v>400000</v>
      </c>
    </row>
    <row r="101" spans="1:7" s="1" customFormat="1" ht="15.75" x14ac:dyDescent="0.25">
      <c r="A101" s="2">
        <v>37</v>
      </c>
      <c r="B101" s="4" t="s">
        <v>2071</v>
      </c>
      <c r="C101" s="17" t="s">
        <v>2570</v>
      </c>
      <c r="D101" s="11" t="s">
        <v>11</v>
      </c>
      <c r="E101" s="16">
        <v>400000</v>
      </c>
      <c r="F101" s="2"/>
      <c r="G101" s="16">
        <v>400000</v>
      </c>
    </row>
    <row r="102" spans="1:7" s="1" customFormat="1" ht="15.75" x14ac:dyDescent="0.25">
      <c r="A102" s="2">
        <v>38</v>
      </c>
      <c r="B102" s="4" t="s">
        <v>2072</v>
      </c>
      <c r="C102" s="17" t="s">
        <v>2571</v>
      </c>
      <c r="D102" s="11" t="s">
        <v>11</v>
      </c>
      <c r="E102" s="16">
        <v>400000</v>
      </c>
      <c r="F102" s="2"/>
      <c r="G102" s="16">
        <v>400000</v>
      </c>
    </row>
    <row r="103" spans="1:7" s="1" customFormat="1" ht="15.75" x14ac:dyDescent="0.25">
      <c r="A103" s="2">
        <v>39</v>
      </c>
      <c r="B103" s="4" t="s">
        <v>2073</v>
      </c>
      <c r="C103" s="17" t="s">
        <v>2572</v>
      </c>
      <c r="D103" s="11" t="s">
        <v>11</v>
      </c>
      <c r="E103" s="16">
        <v>400000</v>
      </c>
      <c r="F103" s="2"/>
      <c r="G103" s="16">
        <v>400000</v>
      </c>
    </row>
    <row r="104" spans="1:7" s="1" customFormat="1" ht="15.75" x14ac:dyDescent="0.25">
      <c r="A104" s="2">
        <v>40</v>
      </c>
      <c r="B104" s="4" t="s">
        <v>2074</v>
      </c>
      <c r="C104" s="17" t="s">
        <v>2573</v>
      </c>
      <c r="D104" s="11" t="s">
        <v>11</v>
      </c>
      <c r="E104" s="16">
        <v>400000</v>
      </c>
      <c r="F104" s="2"/>
      <c r="G104" s="16">
        <v>400000</v>
      </c>
    </row>
    <row r="105" spans="1:7" s="1" customFormat="1" ht="15.75" x14ac:dyDescent="0.25">
      <c r="A105" s="2">
        <v>41</v>
      </c>
      <c r="B105" s="4" t="s">
        <v>2075</v>
      </c>
      <c r="C105" s="17" t="s">
        <v>2574</v>
      </c>
      <c r="D105" s="11" t="s">
        <v>11</v>
      </c>
      <c r="E105" s="16">
        <v>400000</v>
      </c>
      <c r="F105" s="2"/>
      <c r="G105" s="16">
        <v>400000</v>
      </c>
    </row>
    <row r="106" spans="1:7" s="1" customFormat="1" ht="15.75" x14ac:dyDescent="0.25">
      <c r="A106" s="2">
        <v>42</v>
      </c>
      <c r="B106" s="4" t="s">
        <v>2076</v>
      </c>
      <c r="C106" s="17" t="s">
        <v>2575</v>
      </c>
      <c r="D106" s="11" t="s">
        <v>11</v>
      </c>
      <c r="E106" s="16">
        <v>400000</v>
      </c>
      <c r="F106" s="2"/>
      <c r="G106" s="16">
        <v>400000</v>
      </c>
    </row>
    <row r="107" spans="1:7" s="1" customFormat="1" ht="15.75" x14ac:dyDescent="0.25">
      <c r="A107" s="2">
        <v>43</v>
      </c>
      <c r="B107" s="4" t="s">
        <v>2077</v>
      </c>
      <c r="C107" s="17" t="s">
        <v>2576</v>
      </c>
      <c r="D107" s="11" t="s">
        <v>11</v>
      </c>
      <c r="E107" s="16">
        <v>400000</v>
      </c>
      <c r="F107" s="2"/>
      <c r="G107" s="16">
        <v>400000</v>
      </c>
    </row>
    <row r="108" spans="1:7" s="1" customFormat="1" ht="15.75" x14ac:dyDescent="0.25">
      <c r="A108" s="2">
        <v>44</v>
      </c>
      <c r="B108" s="4" t="s">
        <v>2078</v>
      </c>
      <c r="C108" s="17" t="s">
        <v>2577</v>
      </c>
      <c r="D108" s="11" t="s">
        <v>34</v>
      </c>
      <c r="E108" s="16">
        <v>560000</v>
      </c>
      <c r="F108" s="2"/>
      <c r="G108" s="16">
        <v>560000</v>
      </c>
    </row>
    <row r="109" spans="1:7" s="1" customFormat="1" ht="15.75" x14ac:dyDescent="0.25">
      <c r="A109" s="2">
        <v>45</v>
      </c>
      <c r="B109" s="4" t="s">
        <v>2079</v>
      </c>
      <c r="C109" s="17" t="s">
        <v>2577</v>
      </c>
      <c r="D109" s="11" t="s">
        <v>11</v>
      </c>
      <c r="E109" s="16">
        <v>400000</v>
      </c>
      <c r="F109" s="2"/>
      <c r="G109" s="16">
        <v>400000</v>
      </c>
    </row>
    <row r="110" spans="1:7" s="1" customFormat="1" ht="15.75" x14ac:dyDescent="0.25">
      <c r="A110" s="2">
        <v>46</v>
      </c>
      <c r="B110" s="4" t="s">
        <v>2080</v>
      </c>
      <c r="C110" s="17" t="s">
        <v>2578</v>
      </c>
      <c r="D110" s="11" t="s">
        <v>11</v>
      </c>
      <c r="E110" s="16">
        <v>400000</v>
      </c>
      <c r="F110" s="2"/>
      <c r="G110" s="16">
        <v>400000</v>
      </c>
    </row>
    <row r="111" spans="1:7" s="1" customFormat="1" ht="15.75" x14ac:dyDescent="0.25">
      <c r="A111" s="2">
        <v>47</v>
      </c>
      <c r="B111" s="4" t="s">
        <v>2081</v>
      </c>
      <c r="C111" s="17" t="s">
        <v>2579</v>
      </c>
      <c r="D111" s="11" t="s">
        <v>11</v>
      </c>
      <c r="E111" s="16">
        <v>400000</v>
      </c>
      <c r="F111" s="2"/>
      <c r="G111" s="16">
        <v>400000</v>
      </c>
    </row>
    <row r="112" spans="1:7" s="1" customFormat="1" ht="15.75" x14ac:dyDescent="0.25">
      <c r="A112" s="2">
        <v>48</v>
      </c>
      <c r="B112" s="4" t="s">
        <v>2082</v>
      </c>
      <c r="C112" s="17" t="s">
        <v>2580</v>
      </c>
      <c r="D112" s="11" t="s">
        <v>34</v>
      </c>
      <c r="E112" s="16">
        <v>560000</v>
      </c>
      <c r="F112" s="2"/>
      <c r="G112" s="16">
        <v>560000</v>
      </c>
    </row>
    <row r="113" spans="1:7" s="1" customFormat="1" ht="15.75" x14ac:dyDescent="0.25">
      <c r="A113" s="2">
        <v>49</v>
      </c>
      <c r="B113" s="4" t="s">
        <v>2083</v>
      </c>
      <c r="C113" s="17" t="s">
        <v>2580</v>
      </c>
      <c r="D113" s="11" t="s">
        <v>11</v>
      </c>
      <c r="E113" s="16">
        <v>400000</v>
      </c>
      <c r="F113" s="2"/>
      <c r="G113" s="16">
        <v>400000</v>
      </c>
    </row>
    <row r="114" spans="1:7" s="1" customFormat="1" ht="15.75" x14ac:dyDescent="0.25">
      <c r="A114" s="2">
        <v>50</v>
      </c>
      <c r="B114" s="4" t="s">
        <v>2084</v>
      </c>
      <c r="C114" s="17" t="s">
        <v>2581</v>
      </c>
      <c r="D114" s="11" t="s">
        <v>11</v>
      </c>
      <c r="E114" s="16">
        <v>400000</v>
      </c>
      <c r="F114" s="2"/>
      <c r="G114" s="16">
        <v>400000</v>
      </c>
    </row>
    <row r="115" spans="1:7" s="1" customFormat="1" ht="15.75" x14ac:dyDescent="0.25">
      <c r="A115" s="2">
        <v>51</v>
      </c>
      <c r="B115" s="4" t="s">
        <v>2085</v>
      </c>
      <c r="C115" s="17" t="s">
        <v>2582</v>
      </c>
      <c r="D115" s="11" t="s">
        <v>11</v>
      </c>
      <c r="E115" s="16">
        <v>400000</v>
      </c>
      <c r="F115" s="2"/>
      <c r="G115" s="16">
        <v>400000</v>
      </c>
    </row>
    <row r="116" spans="1:7" s="1" customFormat="1" ht="15.75" x14ac:dyDescent="0.25">
      <c r="A116" s="2">
        <v>52</v>
      </c>
      <c r="B116" s="4" t="s">
        <v>2086</v>
      </c>
      <c r="C116" s="17" t="s">
        <v>2583</v>
      </c>
      <c r="D116" s="11" t="s">
        <v>11</v>
      </c>
      <c r="E116" s="16">
        <v>400000</v>
      </c>
      <c r="F116" s="2"/>
      <c r="G116" s="16">
        <v>400000</v>
      </c>
    </row>
    <row r="117" spans="1:7" s="1" customFormat="1" ht="15.75" x14ac:dyDescent="0.25">
      <c r="A117" s="2">
        <v>53</v>
      </c>
      <c r="B117" s="4" t="s">
        <v>2087</v>
      </c>
      <c r="C117" s="17" t="s">
        <v>2584</v>
      </c>
      <c r="D117" s="11" t="s">
        <v>11</v>
      </c>
      <c r="E117" s="16">
        <v>400000</v>
      </c>
      <c r="F117" s="2"/>
      <c r="G117" s="16">
        <v>400000</v>
      </c>
    </row>
    <row r="118" spans="1:7" s="1" customFormat="1" ht="15.75" x14ac:dyDescent="0.25">
      <c r="A118" s="2">
        <v>54</v>
      </c>
      <c r="B118" s="4" t="s">
        <v>2088</v>
      </c>
      <c r="C118" s="17" t="s">
        <v>2585</v>
      </c>
      <c r="D118" s="11" t="s">
        <v>11</v>
      </c>
      <c r="E118" s="16">
        <v>400000</v>
      </c>
      <c r="F118" s="2"/>
      <c r="G118" s="16">
        <v>400000</v>
      </c>
    </row>
    <row r="119" spans="1:7" s="1" customFormat="1" ht="15.75" x14ac:dyDescent="0.25">
      <c r="A119" s="2">
        <v>55</v>
      </c>
      <c r="B119" s="4" t="s">
        <v>2089</v>
      </c>
      <c r="C119" s="17" t="s">
        <v>2586</v>
      </c>
      <c r="D119" s="11" t="s">
        <v>11</v>
      </c>
      <c r="E119" s="16">
        <v>400000</v>
      </c>
      <c r="F119" s="2"/>
      <c r="G119" s="16">
        <v>400000</v>
      </c>
    </row>
    <row r="120" spans="1:7" s="1" customFormat="1" ht="15.75" x14ac:dyDescent="0.25">
      <c r="A120" s="2">
        <v>56</v>
      </c>
      <c r="B120" s="4" t="s">
        <v>2090</v>
      </c>
      <c r="C120" s="17" t="s">
        <v>2587</v>
      </c>
      <c r="D120" s="11" t="s">
        <v>34</v>
      </c>
      <c r="E120" s="16">
        <v>560000</v>
      </c>
      <c r="F120" s="2"/>
      <c r="G120" s="16">
        <v>560000</v>
      </c>
    </row>
    <row r="121" spans="1:7" s="1" customFormat="1" ht="15.75" x14ac:dyDescent="0.25">
      <c r="A121" s="2">
        <v>57</v>
      </c>
      <c r="B121" s="4" t="s">
        <v>2091</v>
      </c>
      <c r="C121" s="17" t="s">
        <v>2587</v>
      </c>
      <c r="D121" s="11" t="s">
        <v>11</v>
      </c>
      <c r="E121" s="16">
        <v>400000</v>
      </c>
      <c r="F121" s="2"/>
      <c r="G121" s="16">
        <v>400000</v>
      </c>
    </row>
    <row r="122" spans="1:7" s="1" customFormat="1" ht="15.75" x14ac:dyDescent="0.25">
      <c r="A122" s="2">
        <v>58</v>
      </c>
      <c r="B122" s="4" t="s">
        <v>2092</v>
      </c>
      <c r="C122" s="17" t="s">
        <v>2588</v>
      </c>
      <c r="D122" s="11" t="s">
        <v>14</v>
      </c>
      <c r="E122" s="16">
        <v>370000</v>
      </c>
      <c r="F122" s="2"/>
      <c r="G122" s="16">
        <v>370000</v>
      </c>
    </row>
    <row r="123" spans="1:7" s="1" customFormat="1" ht="15.75" x14ac:dyDescent="0.25">
      <c r="A123" s="2">
        <v>59</v>
      </c>
      <c r="B123" s="4" t="s">
        <v>2093</v>
      </c>
      <c r="C123" s="17" t="s">
        <v>2589</v>
      </c>
      <c r="D123" s="11" t="s">
        <v>11</v>
      </c>
      <c r="E123" s="16">
        <v>400000</v>
      </c>
      <c r="F123" s="2"/>
      <c r="G123" s="16">
        <v>400000</v>
      </c>
    </row>
    <row r="124" spans="1:7" s="1" customFormat="1" ht="15.75" x14ac:dyDescent="0.25">
      <c r="A124" s="2">
        <v>60</v>
      </c>
      <c r="B124" s="4" t="s">
        <v>2094</v>
      </c>
      <c r="C124" s="17" t="s">
        <v>2590</v>
      </c>
      <c r="D124" s="11" t="s">
        <v>14</v>
      </c>
      <c r="E124" s="16">
        <v>370000</v>
      </c>
      <c r="F124" s="2"/>
      <c r="G124" s="16">
        <v>370000</v>
      </c>
    </row>
    <row r="125" spans="1:7" s="1" customFormat="1" ht="25.5" x14ac:dyDescent="0.25">
      <c r="A125" s="2">
        <v>61</v>
      </c>
      <c r="B125" s="4" t="s">
        <v>2095</v>
      </c>
      <c r="C125" s="17" t="s">
        <v>2591</v>
      </c>
      <c r="D125" s="11" t="s">
        <v>14</v>
      </c>
      <c r="E125" s="16">
        <v>370000</v>
      </c>
      <c r="F125" s="2"/>
      <c r="G125" s="16">
        <v>370000</v>
      </c>
    </row>
    <row r="126" spans="1:7" s="1" customFormat="1" ht="15.75" x14ac:dyDescent="0.25">
      <c r="A126" s="2">
        <v>62</v>
      </c>
      <c r="B126" s="4" t="s">
        <v>2096</v>
      </c>
      <c r="C126" s="17" t="s">
        <v>2592</v>
      </c>
      <c r="D126" s="11" t="s">
        <v>11</v>
      </c>
      <c r="E126" s="16">
        <v>400000</v>
      </c>
      <c r="F126" s="2"/>
      <c r="G126" s="16">
        <v>400000</v>
      </c>
    </row>
    <row r="127" spans="1:7" s="1" customFormat="1" ht="15.75" x14ac:dyDescent="0.25">
      <c r="A127" s="2">
        <v>63</v>
      </c>
      <c r="B127" s="4" t="s">
        <v>2097</v>
      </c>
      <c r="C127" s="17" t="s">
        <v>2593</v>
      </c>
      <c r="D127" s="11" t="s">
        <v>11</v>
      </c>
      <c r="E127" s="16">
        <v>400000</v>
      </c>
      <c r="F127" s="2"/>
      <c r="G127" s="16">
        <v>400000</v>
      </c>
    </row>
    <row r="128" spans="1:7" s="1" customFormat="1" ht="15.75" x14ac:dyDescent="0.25">
      <c r="A128" s="2">
        <v>64</v>
      </c>
      <c r="B128" s="4" t="s">
        <v>2098</v>
      </c>
      <c r="C128" s="17" t="s">
        <v>2594</v>
      </c>
      <c r="D128" s="11" t="s">
        <v>11</v>
      </c>
      <c r="E128" s="16">
        <v>400000</v>
      </c>
      <c r="F128" s="2"/>
      <c r="G128" s="16">
        <v>400000</v>
      </c>
    </row>
    <row r="129" spans="1:7" s="1" customFormat="1" ht="25.5" x14ac:dyDescent="0.25">
      <c r="A129" s="2">
        <v>65</v>
      </c>
      <c r="B129" s="4" t="s">
        <v>2099</v>
      </c>
      <c r="C129" s="17" t="s">
        <v>2595</v>
      </c>
      <c r="D129" s="11" t="s">
        <v>11</v>
      </c>
      <c r="E129" s="16">
        <v>400000</v>
      </c>
      <c r="F129" s="2"/>
      <c r="G129" s="16">
        <v>400000</v>
      </c>
    </row>
    <row r="130" spans="1:7" s="1" customFormat="1" ht="15.75" x14ac:dyDescent="0.25">
      <c r="A130" s="2">
        <v>66</v>
      </c>
      <c r="B130" s="4" t="s">
        <v>2100</v>
      </c>
      <c r="C130" s="17" t="s">
        <v>2596</v>
      </c>
      <c r="D130" s="11" t="s">
        <v>11</v>
      </c>
      <c r="E130" s="16">
        <v>400000</v>
      </c>
      <c r="F130" s="2"/>
      <c r="G130" s="16">
        <v>400000</v>
      </c>
    </row>
    <row r="131" spans="1:7" s="1" customFormat="1" ht="15.75" x14ac:dyDescent="0.25">
      <c r="A131" s="2">
        <v>67</v>
      </c>
      <c r="B131" s="4" t="s">
        <v>2101</v>
      </c>
      <c r="C131" s="17" t="s">
        <v>2597</v>
      </c>
      <c r="D131" s="11" t="s">
        <v>11</v>
      </c>
      <c r="E131" s="16">
        <v>400000</v>
      </c>
      <c r="F131" s="2"/>
      <c r="G131" s="16">
        <v>400000</v>
      </c>
    </row>
    <row r="132" spans="1:7" s="1" customFormat="1" ht="15.75" x14ac:dyDescent="0.25">
      <c r="A132" s="2">
        <v>68</v>
      </c>
      <c r="B132" s="4" t="s">
        <v>2102</v>
      </c>
      <c r="C132" s="17" t="s">
        <v>2598</v>
      </c>
      <c r="D132" s="11" t="s">
        <v>11</v>
      </c>
      <c r="E132" s="16">
        <v>400000</v>
      </c>
      <c r="F132" s="2"/>
      <c r="G132" s="16">
        <v>400000</v>
      </c>
    </row>
    <row r="133" spans="1:7" s="1" customFormat="1" ht="15.75" x14ac:dyDescent="0.25">
      <c r="A133" s="2">
        <v>69</v>
      </c>
      <c r="B133" s="4" t="s">
        <v>2103</v>
      </c>
      <c r="C133" s="17" t="s">
        <v>2599</v>
      </c>
      <c r="D133" s="11" t="s">
        <v>11</v>
      </c>
      <c r="E133" s="16">
        <v>400000</v>
      </c>
      <c r="F133" s="2"/>
      <c r="G133" s="16">
        <v>400000</v>
      </c>
    </row>
    <row r="134" spans="1:7" s="1" customFormat="1" ht="15.75" x14ac:dyDescent="0.25">
      <c r="A134" s="2">
        <v>70</v>
      </c>
      <c r="B134" s="4" t="s">
        <v>2104</v>
      </c>
      <c r="C134" s="17" t="s">
        <v>2600</v>
      </c>
      <c r="D134" s="11" t="s">
        <v>11</v>
      </c>
      <c r="E134" s="16">
        <v>400000</v>
      </c>
      <c r="F134" s="2"/>
      <c r="G134" s="16">
        <v>400000</v>
      </c>
    </row>
    <row r="135" spans="1:7" s="1" customFormat="1" ht="15.75" x14ac:dyDescent="0.25">
      <c r="A135" s="2">
        <v>71</v>
      </c>
      <c r="B135" s="4" t="s">
        <v>2105</v>
      </c>
      <c r="C135" s="17" t="s">
        <v>2601</v>
      </c>
      <c r="D135" s="11" t="s">
        <v>11</v>
      </c>
      <c r="E135" s="16">
        <v>400000</v>
      </c>
      <c r="F135" s="2"/>
      <c r="G135" s="16">
        <v>400000</v>
      </c>
    </row>
    <row r="136" spans="1:7" s="1" customFormat="1" ht="15.75" x14ac:dyDescent="0.25">
      <c r="A136" s="2">
        <v>72</v>
      </c>
      <c r="B136" s="4" t="s">
        <v>2106</v>
      </c>
      <c r="C136" s="17" t="s">
        <v>2602</v>
      </c>
      <c r="D136" s="11" t="s">
        <v>11</v>
      </c>
      <c r="E136" s="16">
        <v>400000</v>
      </c>
      <c r="F136" s="2"/>
      <c r="G136" s="16">
        <v>400000</v>
      </c>
    </row>
    <row r="137" spans="1:7" s="1" customFormat="1" ht="15.75" x14ac:dyDescent="0.25">
      <c r="A137" s="2">
        <v>73</v>
      </c>
      <c r="B137" s="4" t="s">
        <v>2107</v>
      </c>
      <c r="C137" s="17" t="s">
        <v>2603</v>
      </c>
      <c r="D137" s="11" t="s">
        <v>11</v>
      </c>
      <c r="E137" s="16">
        <v>400000</v>
      </c>
      <c r="F137" s="2"/>
      <c r="G137" s="16">
        <v>400000</v>
      </c>
    </row>
    <row r="138" spans="1:7" s="1" customFormat="1" ht="15.75" x14ac:dyDescent="0.25">
      <c r="A138" s="2">
        <v>74</v>
      </c>
      <c r="B138" s="4" t="s">
        <v>2108</v>
      </c>
      <c r="C138" s="17" t="s">
        <v>2604</v>
      </c>
      <c r="D138" s="11" t="s">
        <v>11</v>
      </c>
      <c r="E138" s="16">
        <v>400000</v>
      </c>
      <c r="F138" s="2"/>
      <c r="G138" s="16">
        <v>400000</v>
      </c>
    </row>
    <row r="139" spans="1:7" s="1" customFormat="1" ht="15.75" x14ac:dyDescent="0.25">
      <c r="A139" s="2">
        <v>75</v>
      </c>
      <c r="B139" s="4" t="s">
        <v>2109</v>
      </c>
      <c r="C139" s="17" t="s">
        <v>2605</v>
      </c>
      <c r="D139" s="11" t="s">
        <v>11</v>
      </c>
      <c r="E139" s="16">
        <v>400000</v>
      </c>
      <c r="F139" s="2"/>
      <c r="G139" s="16">
        <v>400000</v>
      </c>
    </row>
    <row r="140" spans="1:7" s="1" customFormat="1" ht="15.75" x14ac:dyDescent="0.25">
      <c r="A140" s="2">
        <v>76</v>
      </c>
      <c r="B140" s="4" t="s">
        <v>2110</v>
      </c>
      <c r="C140" s="17" t="s">
        <v>2606</v>
      </c>
      <c r="D140" s="11" t="s">
        <v>14</v>
      </c>
      <c r="E140" s="16">
        <v>370000</v>
      </c>
      <c r="F140" s="2"/>
      <c r="G140" s="16">
        <v>370000</v>
      </c>
    </row>
    <row r="141" spans="1:7" s="1" customFormat="1" ht="15.75" x14ac:dyDescent="0.25">
      <c r="A141" s="2">
        <v>77</v>
      </c>
      <c r="B141" s="4" t="s">
        <v>2111</v>
      </c>
      <c r="C141" s="17" t="s">
        <v>2607</v>
      </c>
      <c r="D141" s="11" t="s">
        <v>14</v>
      </c>
      <c r="E141" s="16">
        <v>370000</v>
      </c>
      <c r="F141" s="2"/>
      <c r="G141" s="16">
        <v>370000</v>
      </c>
    </row>
    <row r="142" spans="1:7" s="1" customFormat="1" ht="15.75" x14ac:dyDescent="0.25">
      <c r="A142" s="2">
        <v>78</v>
      </c>
      <c r="B142" s="4" t="s">
        <v>2112</v>
      </c>
      <c r="C142" s="17" t="s">
        <v>2608</v>
      </c>
      <c r="D142" s="11" t="s">
        <v>11</v>
      </c>
      <c r="E142" s="16">
        <v>400000</v>
      </c>
      <c r="F142" s="2"/>
      <c r="G142" s="16">
        <v>400000</v>
      </c>
    </row>
    <row r="143" spans="1:7" s="1" customFormat="1" ht="15.75" x14ac:dyDescent="0.25">
      <c r="A143" s="2">
        <v>79</v>
      </c>
      <c r="B143" s="4" t="s">
        <v>2113</v>
      </c>
      <c r="C143" s="17" t="s">
        <v>2609</v>
      </c>
      <c r="D143" s="11" t="s">
        <v>11</v>
      </c>
      <c r="E143" s="16">
        <v>400000</v>
      </c>
      <c r="F143" s="2"/>
      <c r="G143" s="16">
        <v>400000</v>
      </c>
    </row>
    <row r="144" spans="1:7" s="1" customFormat="1" ht="15.75" x14ac:dyDescent="0.25">
      <c r="A144" s="2">
        <v>80</v>
      </c>
      <c r="B144" s="4" t="s">
        <v>2114</v>
      </c>
      <c r="C144" s="17" t="s">
        <v>2610</v>
      </c>
      <c r="D144" s="11" t="s">
        <v>11</v>
      </c>
      <c r="E144" s="16">
        <v>400000</v>
      </c>
      <c r="F144" s="2"/>
      <c r="G144" s="16">
        <v>400000</v>
      </c>
    </row>
    <row r="145" spans="1:7" s="1" customFormat="1" ht="15.75" x14ac:dyDescent="0.25">
      <c r="A145" s="2">
        <v>81</v>
      </c>
      <c r="B145" s="4" t="s">
        <v>2115</v>
      </c>
      <c r="C145" s="17" t="s">
        <v>2611</v>
      </c>
      <c r="D145" s="11" t="s">
        <v>34</v>
      </c>
      <c r="E145" s="16">
        <v>560000</v>
      </c>
      <c r="F145" s="2"/>
      <c r="G145" s="16">
        <v>560000</v>
      </c>
    </row>
    <row r="146" spans="1:7" s="1" customFormat="1" ht="15.75" x14ac:dyDescent="0.25">
      <c r="A146" s="2">
        <v>82</v>
      </c>
      <c r="B146" s="4" t="s">
        <v>2116</v>
      </c>
      <c r="C146" s="17" t="s">
        <v>2611</v>
      </c>
      <c r="D146" s="11" t="s">
        <v>11</v>
      </c>
      <c r="E146" s="16">
        <v>400000</v>
      </c>
      <c r="F146" s="2"/>
      <c r="G146" s="16">
        <v>400000</v>
      </c>
    </row>
    <row r="147" spans="1:7" s="1" customFormat="1" ht="15.75" x14ac:dyDescent="0.25">
      <c r="A147" s="2">
        <v>83</v>
      </c>
      <c r="B147" s="4" t="s">
        <v>2117</v>
      </c>
      <c r="C147" s="17" t="s">
        <v>2612</v>
      </c>
      <c r="D147" s="11" t="s">
        <v>11</v>
      </c>
      <c r="E147" s="16">
        <v>400000</v>
      </c>
      <c r="F147" s="2"/>
      <c r="G147" s="16">
        <v>400000</v>
      </c>
    </row>
    <row r="148" spans="1:7" s="1" customFormat="1" ht="15.75" x14ac:dyDescent="0.25">
      <c r="A148" s="2">
        <v>84</v>
      </c>
      <c r="B148" s="4" t="s">
        <v>2118</v>
      </c>
      <c r="C148" s="17" t="s">
        <v>2613</v>
      </c>
      <c r="D148" s="11" t="s">
        <v>14</v>
      </c>
      <c r="E148" s="16">
        <v>370000</v>
      </c>
      <c r="F148" s="2"/>
      <c r="G148" s="16">
        <v>370000</v>
      </c>
    </row>
    <row r="149" spans="1:7" s="1" customFormat="1" ht="15.75" x14ac:dyDescent="0.25">
      <c r="A149" s="2">
        <v>85</v>
      </c>
      <c r="B149" s="4" t="s">
        <v>2119</v>
      </c>
      <c r="C149" s="17" t="s">
        <v>2614</v>
      </c>
      <c r="D149" s="11" t="s">
        <v>14</v>
      </c>
      <c r="E149" s="16">
        <v>370000</v>
      </c>
      <c r="F149" s="2"/>
      <c r="G149" s="16">
        <v>370000</v>
      </c>
    </row>
    <row r="150" spans="1:7" s="1" customFormat="1" ht="15.75" x14ac:dyDescent="0.25">
      <c r="A150" s="2">
        <v>86</v>
      </c>
      <c r="B150" s="4" t="s">
        <v>2120</v>
      </c>
      <c r="C150" s="17" t="s">
        <v>2615</v>
      </c>
      <c r="D150" s="11" t="s">
        <v>14</v>
      </c>
      <c r="E150" s="16">
        <v>370000</v>
      </c>
      <c r="F150" s="2"/>
      <c r="G150" s="16">
        <v>370000</v>
      </c>
    </row>
    <row r="151" spans="1:7" s="1" customFormat="1" ht="15.75" x14ac:dyDescent="0.25">
      <c r="A151" s="2">
        <v>87</v>
      </c>
      <c r="B151" s="4" t="s">
        <v>2121</v>
      </c>
      <c r="C151" s="17" t="s">
        <v>2616</v>
      </c>
      <c r="D151" s="11" t="s">
        <v>14</v>
      </c>
      <c r="E151" s="16">
        <v>370000</v>
      </c>
      <c r="F151" s="2"/>
      <c r="G151" s="16">
        <v>370000</v>
      </c>
    </row>
    <row r="152" spans="1:7" s="1" customFormat="1" ht="15.75" x14ac:dyDescent="0.25">
      <c r="A152" s="2">
        <v>88</v>
      </c>
      <c r="B152" s="4" t="s">
        <v>2122</v>
      </c>
      <c r="C152" s="17" t="s">
        <v>2617</v>
      </c>
      <c r="D152" s="11" t="s">
        <v>14</v>
      </c>
      <c r="E152" s="16">
        <v>370000</v>
      </c>
      <c r="F152" s="2"/>
      <c r="G152" s="16">
        <v>370000</v>
      </c>
    </row>
    <row r="153" spans="1:7" s="1" customFormat="1" ht="15.75" x14ac:dyDescent="0.25">
      <c r="A153" s="2">
        <v>89</v>
      </c>
      <c r="B153" s="4" t="s">
        <v>2123</v>
      </c>
      <c r="C153" s="17" t="s">
        <v>2618</v>
      </c>
      <c r="D153" s="11" t="s">
        <v>11</v>
      </c>
      <c r="E153" s="16">
        <v>400000</v>
      </c>
      <c r="F153" s="2"/>
      <c r="G153" s="16">
        <v>400000</v>
      </c>
    </row>
    <row r="154" spans="1:7" s="1" customFormat="1" ht="15.75" x14ac:dyDescent="0.25">
      <c r="A154" s="2">
        <v>90</v>
      </c>
      <c r="B154" s="4" t="s">
        <v>2124</v>
      </c>
      <c r="C154" s="17" t="s">
        <v>2619</v>
      </c>
      <c r="D154" s="11" t="s">
        <v>14</v>
      </c>
      <c r="E154" s="16">
        <v>370000</v>
      </c>
      <c r="F154" s="2"/>
      <c r="G154" s="16">
        <v>370000</v>
      </c>
    </row>
    <row r="155" spans="1:7" s="1" customFormat="1" ht="15.75" x14ac:dyDescent="0.25">
      <c r="A155" s="2">
        <v>91</v>
      </c>
      <c r="B155" s="4" t="s">
        <v>2125</v>
      </c>
      <c r="C155" s="17" t="s">
        <v>2620</v>
      </c>
      <c r="D155" s="11" t="s">
        <v>21</v>
      </c>
      <c r="E155" s="16">
        <v>480000</v>
      </c>
      <c r="F155" s="2"/>
      <c r="G155" s="16">
        <v>480000</v>
      </c>
    </row>
    <row r="156" spans="1:7" s="1" customFormat="1" ht="15.75" x14ac:dyDescent="0.25">
      <c r="A156" s="2">
        <v>92</v>
      </c>
      <c r="B156" s="4" t="s">
        <v>2126</v>
      </c>
      <c r="C156" s="17" t="s">
        <v>392</v>
      </c>
      <c r="D156" s="11" t="s">
        <v>21</v>
      </c>
      <c r="E156" s="16">
        <v>480000</v>
      </c>
      <c r="F156" s="2"/>
      <c r="G156" s="16">
        <v>480000</v>
      </c>
    </row>
    <row r="157" spans="1:7" s="1" customFormat="1" ht="25.5" x14ac:dyDescent="0.25">
      <c r="A157" s="2">
        <v>93</v>
      </c>
      <c r="B157" s="4" t="s">
        <v>2127</v>
      </c>
      <c r="C157" s="17" t="s">
        <v>2621</v>
      </c>
      <c r="D157" s="11" t="s">
        <v>14</v>
      </c>
      <c r="E157" s="16">
        <v>370000</v>
      </c>
      <c r="F157" s="2"/>
      <c r="G157" s="16">
        <v>370000</v>
      </c>
    </row>
    <row r="158" spans="1:7" s="1" customFormat="1" ht="15.75" x14ac:dyDescent="0.25">
      <c r="A158" s="2">
        <v>94</v>
      </c>
      <c r="B158" s="4" t="s">
        <v>2128</v>
      </c>
      <c r="C158" s="17" t="s">
        <v>2622</v>
      </c>
      <c r="D158" s="11" t="s">
        <v>11</v>
      </c>
      <c r="E158" s="16">
        <v>400000</v>
      </c>
      <c r="F158" s="2"/>
      <c r="G158" s="16">
        <v>400000</v>
      </c>
    </row>
    <row r="159" spans="1:7" s="1" customFormat="1" ht="15.75" x14ac:dyDescent="0.25">
      <c r="A159" s="2">
        <v>95</v>
      </c>
      <c r="B159" s="4" t="s">
        <v>2129</v>
      </c>
      <c r="C159" s="17" t="s">
        <v>2623</v>
      </c>
      <c r="D159" s="11" t="s">
        <v>11</v>
      </c>
      <c r="E159" s="16">
        <v>400000</v>
      </c>
      <c r="F159" s="2"/>
      <c r="G159" s="16">
        <v>400000</v>
      </c>
    </row>
    <row r="160" spans="1:7" s="1" customFormat="1" ht="15.75" x14ac:dyDescent="0.25">
      <c r="A160" s="2">
        <v>96</v>
      </c>
      <c r="B160" s="4" t="s">
        <v>2130</v>
      </c>
      <c r="C160" s="17" t="s">
        <v>2624</v>
      </c>
      <c r="D160" s="11" t="s">
        <v>11</v>
      </c>
      <c r="E160" s="16">
        <v>400000</v>
      </c>
      <c r="F160" s="2"/>
      <c r="G160" s="16">
        <v>400000</v>
      </c>
    </row>
    <row r="161" spans="1:7" s="1" customFormat="1" ht="15.75" x14ac:dyDescent="0.25">
      <c r="A161" s="2">
        <v>97</v>
      </c>
      <c r="B161" s="4" t="s">
        <v>2131</v>
      </c>
      <c r="C161" s="17" t="s">
        <v>2625</v>
      </c>
      <c r="D161" s="11" t="s">
        <v>11</v>
      </c>
      <c r="E161" s="16">
        <v>400000</v>
      </c>
      <c r="F161" s="2"/>
      <c r="G161" s="16">
        <v>400000</v>
      </c>
    </row>
    <row r="162" spans="1:7" s="1" customFormat="1" ht="15.75" x14ac:dyDescent="0.25">
      <c r="A162" s="2">
        <v>98</v>
      </c>
      <c r="B162" s="4" t="s">
        <v>2132</v>
      </c>
      <c r="C162" s="17" t="s">
        <v>2626</v>
      </c>
      <c r="D162" s="11" t="s">
        <v>11</v>
      </c>
      <c r="E162" s="16">
        <v>400000</v>
      </c>
      <c r="F162" s="2"/>
      <c r="G162" s="16">
        <v>400000</v>
      </c>
    </row>
    <row r="163" spans="1:7" s="1" customFormat="1" ht="15.75" x14ac:dyDescent="0.25">
      <c r="A163" s="2">
        <v>99</v>
      </c>
      <c r="B163" s="4" t="s">
        <v>2133</v>
      </c>
      <c r="C163" s="17" t="s">
        <v>2627</v>
      </c>
      <c r="D163" s="11" t="s">
        <v>21</v>
      </c>
      <c r="E163" s="16">
        <v>480000</v>
      </c>
      <c r="F163" s="2"/>
      <c r="G163" s="16">
        <v>480000</v>
      </c>
    </row>
    <row r="164" spans="1:7" s="1" customFormat="1" ht="25.5" x14ac:dyDescent="0.25">
      <c r="A164" s="2">
        <v>100</v>
      </c>
      <c r="B164" s="4" t="s">
        <v>2134</v>
      </c>
      <c r="C164" s="17" t="s">
        <v>2628</v>
      </c>
      <c r="D164" s="11" t="s">
        <v>21</v>
      </c>
      <c r="E164" s="16">
        <v>480000</v>
      </c>
      <c r="F164" s="2"/>
      <c r="G164" s="16">
        <v>480000</v>
      </c>
    </row>
    <row r="165" spans="1:7" s="1" customFormat="1" ht="15.75" x14ac:dyDescent="0.25">
      <c r="A165" s="2">
        <v>101</v>
      </c>
      <c r="B165" s="4" t="s">
        <v>2135</v>
      </c>
      <c r="C165" s="17" t="s">
        <v>2629</v>
      </c>
      <c r="D165" s="11" t="s">
        <v>11</v>
      </c>
      <c r="E165" s="16">
        <v>400000</v>
      </c>
      <c r="F165" s="2"/>
      <c r="G165" s="16">
        <v>400000</v>
      </c>
    </row>
    <row r="166" spans="1:7" s="1" customFormat="1" ht="15.75" x14ac:dyDescent="0.25">
      <c r="A166" s="2">
        <v>102</v>
      </c>
      <c r="B166" s="4" t="s">
        <v>2136</v>
      </c>
      <c r="C166" s="17" t="s">
        <v>2630</v>
      </c>
      <c r="D166" s="11" t="s">
        <v>14</v>
      </c>
      <c r="E166" s="16">
        <v>370000</v>
      </c>
      <c r="F166" s="2"/>
      <c r="G166" s="16">
        <v>370000</v>
      </c>
    </row>
    <row r="167" spans="1:7" s="1" customFormat="1" ht="15.75" x14ac:dyDescent="0.25">
      <c r="A167" s="2">
        <v>103</v>
      </c>
      <c r="B167" s="4" t="s">
        <v>2137</v>
      </c>
      <c r="C167" s="17" t="s">
        <v>2631</v>
      </c>
      <c r="D167" s="11" t="s">
        <v>14</v>
      </c>
      <c r="E167" s="16">
        <v>370000</v>
      </c>
      <c r="F167" s="2"/>
      <c r="G167" s="16">
        <v>370000</v>
      </c>
    </row>
    <row r="168" spans="1:7" s="1" customFormat="1" ht="15.75" x14ac:dyDescent="0.25">
      <c r="A168" s="2">
        <v>104</v>
      </c>
      <c r="B168" s="4" t="s">
        <v>2138</v>
      </c>
      <c r="C168" s="17" t="s">
        <v>2632</v>
      </c>
      <c r="D168" s="11" t="s">
        <v>14</v>
      </c>
      <c r="E168" s="16">
        <v>370000</v>
      </c>
      <c r="F168" s="2"/>
      <c r="G168" s="16">
        <v>370000</v>
      </c>
    </row>
    <row r="169" spans="1:7" s="1" customFormat="1" ht="25.5" x14ac:dyDescent="0.25">
      <c r="A169" s="2">
        <v>105</v>
      </c>
      <c r="B169" s="4" t="s">
        <v>2139</v>
      </c>
      <c r="C169" s="17" t="s">
        <v>2633</v>
      </c>
      <c r="D169" s="11" t="s">
        <v>14</v>
      </c>
      <c r="E169" s="16">
        <v>370000</v>
      </c>
      <c r="F169" s="2" t="s">
        <v>2022</v>
      </c>
      <c r="G169" s="16">
        <v>370000</v>
      </c>
    </row>
    <row r="170" spans="1:7" s="1" customFormat="1" ht="15.75" x14ac:dyDescent="0.25">
      <c r="A170" s="2">
        <v>106</v>
      </c>
      <c r="B170" s="4" t="s">
        <v>2140</v>
      </c>
      <c r="C170" s="17" t="s">
        <v>2634</v>
      </c>
      <c r="D170" s="11" t="s">
        <v>14</v>
      </c>
      <c r="E170" s="16">
        <v>370000</v>
      </c>
      <c r="F170" s="2"/>
      <c r="G170" s="16">
        <v>370000</v>
      </c>
    </row>
    <row r="171" spans="1:7" s="1" customFormat="1" ht="15.75" x14ac:dyDescent="0.25">
      <c r="A171" s="2">
        <v>107</v>
      </c>
      <c r="B171" s="4" t="s">
        <v>2141</v>
      </c>
      <c r="C171" s="17" t="s">
        <v>2635</v>
      </c>
      <c r="D171" s="11" t="s">
        <v>11</v>
      </c>
      <c r="E171" s="16">
        <v>400000</v>
      </c>
      <c r="F171" s="2"/>
      <c r="G171" s="16">
        <v>400000</v>
      </c>
    </row>
    <row r="172" spans="1:7" s="1" customFormat="1" ht="15.75" x14ac:dyDescent="0.25">
      <c r="A172" s="2">
        <v>108</v>
      </c>
      <c r="B172" s="4" t="s">
        <v>2142</v>
      </c>
      <c r="C172" s="17" t="s">
        <v>2636</v>
      </c>
      <c r="D172" s="11" t="s">
        <v>11</v>
      </c>
      <c r="E172" s="16">
        <v>400000</v>
      </c>
      <c r="F172" s="2"/>
      <c r="G172" s="16">
        <v>400000</v>
      </c>
    </row>
    <row r="173" spans="1:7" s="1" customFormat="1" ht="15.75" x14ac:dyDescent="0.25">
      <c r="A173" s="2">
        <v>109</v>
      </c>
      <c r="B173" s="4" t="s">
        <v>2143</v>
      </c>
      <c r="C173" s="17" t="s">
        <v>2636</v>
      </c>
      <c r="D173" s="11" t="s">
        <v>34</v>
      </c>
      <c r="E173" s="16">
        <v>560000</v>
      </c>
      <c r="F173" s="2"/>
      <c r="G173" s="16">
        <v>560000</v>
      </c>
    </row>
    <row r="174" spans="1:7" s="1" customFormat="1" ht="15.75" x14ac:dyDescent="0.25">
      <c r="A174" s="2">
        <v>110</v>
      </c>
      <c r="B174" s="4" t="s">
        <v>2144</v>
      </c>
      <c r="C174" s="17" t="s">
        <v>2637</v>
      </c>
      <c r="D174" s="11" t="s">
        <v>14</v>
      </c>
      <c r="E174" s="16">
        <v>370000</v>
      </c>
      <c r="F174" s="2"/>
      <c r="G174" s="16">
        <v>370000</v>
      </c>
    </row>
    <row r="175" spans="1:7" s="1" customFormat="1" ht="15.75" x14ac:dyDescent="0.25">
      <c r="A175" s="2">
        <v>111</v>
      </c>
      <c r="B175" s="4" t="s">
        <v>2145</v>
      </c>
      <c r="C175" s="17" t="s">
        <v>2638</v>
      </c>
      <c r="D175" s="11" t="s">
        <v>11</v>
      </c>
      <c r="E175" s="16">
        <v>400000</v>
      </c>
      <c r="F175" s="2"/>
      <c r="G175" s="16">
        <v>400000</v>
      </c>
    </row>
    <row r="176" spans="1:7" s="1" customFormat="1" ht="15.75" x14ac:dyDescent="0.25">
      <c r="A176" s="2">
        <v>112</v>
      </c>
      <c r="B176" s="4" t="s">
        <v>2146</v>
      </c>
      <c r="C176" s="17" t="s">
        <v>2639</v>
      </c>
      <c r="D176" s="11" t="s">
        <v>11</v>
      </c>
      <c r="E176" s="16">
        <v>400000</v>
      </c>
      <c r="F176" s="2"/>
      <c r="G176" s="16">
        <v>400000</v>
      </c>
    </row>
    <row r="177" spans="1:8" s="1" customFormat="1" ht="15.75" x14ac:dyDescent="0.25">
      <c r="A177" s="2">
        <v>113</v>
      </c>
      <c r="B177" s="4" t="s">
        <v>2147</v>
      </c>
      <c r="C177" s="17" t="s">
        <v>2640</v>
      </c>
      <c r="D177" s="11" t="s">
        <v>11</v>
      </c>
      <c r="E177" s="16">
        <v>400000</v>
      </c>
      <c r="F177" s="2"/>
      <c r="G177" s="16">
        <v>400000</v>
      </c>
    </row>
    <row r="178" spans="1:8" s="1" customFormat="1" ht="15.75" x14ac:dyDescent="0.25">
      <c r="A178" s="2">
        <v>114</v>
      </c>
      <c r="B178" s="4" t="s">
        <v>2148</v>
      </c>
      <c r="C178" s="17" t="s">
        <v>2641</v>
      </c>
      <c r="D178" s="11" t="s">
        <v>11</v>
      </c>
      <c r="E178" s="16">
        <v>400000</v>
      </c>
      <c r="F178" s="2"/>
      <c r="G178" s="16">
        <v>400000</v>
      </c>
    </row>
    <row r="179" spans="1:8" s="1" customFormat="1" ht="15.75" x14ac:dyDescent="0.25">
      <c r="A179" s="2">
        <v>115</v>
      </c>
      <c r="B179" s="4" t="s">
        <v>2149</v>
      </c>
      <c r="C179" s="17" t="s">
        <v>2642</v>
      </c>
      <c r="D179" s="11" t="s">
        <v>14</v>
      </c>
      <c r="E179" s="16">
        <v>370000</v>
      </c>
      <c r="F179" s="2"/>
      <c r="H179" s="16">
        <v>370000</v>
      </c>
    </row>
    <row r="180" spans="1:8" s="1" customFormat="1" ht="15.75" x14ac:dyDescent="0.25">
      <c r="A180" s="2">
        <v>116</v>
      </c>
      <c r="B180" s="4" t="s">
        <v>2150</v>
      </c>
      <c r="C180" s="17" t="s">
        <v>2643</v>
      </c>
      <c r="D180" s="11" t="s">
        <v>11</v>
      </c>
      <c r="E180" s="16">
        <v>400000</v>
      </c>
      <c r="F180" s="2"/>
      <c r="H180" s="16">
        <v>400000</v>
      </c>
    </row>
    <row r="181" spans="1:8" s="1" customFormat="1" ht="15.75" x14ac:dyDescent="0.25">
      <c r="A181" s="2">
        <v>117</v>
      </c>
      <c r="B181" s="4" t="s">
        <v>2151</v>
      </c>
      <c r="C181" s="17" t="s">
        <v>2644</v>
      </c>
      <c r="D181" s="11" t="s">
        <v>2947</v>
      </c>
      <c r="E181" s="16">
        <v>400000</v>
      </c>
      <c r="F181" s="2"/>
      <c r="H181" s="16">
        <v>400000</v>
      </c>
    </row>
    <row r="182" spans="1:8" s="1" customFormat="1" ht="15.75" x14ac:dyDescent="0.25">
      <c r="A182" s="2">
        <v>118</v>
      </c>
      <c r="B182" s="4" t="s">
        <v>2152</v>
      </c>
      <c r="C182" s="17" t="s">
        <v>2645</v>
      </c>
      <c r="D182" s="11" t="s">
        <v>11</v>
      </c>
      <c r="E182" s="16">
        <v>400000</v>
      </c>
      <c r="F182" s="2"/>
      <c r="H182" s="16">
        <v>400000</v>
      </c>
    </row>
    <row r="183" spans="1:8" s="1" customFormat="1" ht="15.75" x14ac:dyDescent="0.25">
      <c r="A183" s="2">
        <v>119</v>
      </c>
      <c r="B183" s="4" t="s">
        <v>2153</v>
      </c>
      <c r="C183" s="17" t="s">
        <v>2646</v>
      </c>
      <c r="D183" s="11" t="s">
        <v>11</v>
      </c>
      <c r="E183" s="16">
        <v>400000</v>
      </c>
      <c r="F183" s="2"/>
      <c r="H183" s="16">
        <v>400000</v>
      </c>
    </row>
    <row r="184" spans="1:8" s="1" customFormat="1" ht="15.75" x14ac:dyDescent="0.25">
      <c r="A184" s="2">
        <v>120</v>
      </c>
      <c r="B184" s="4" t="s">
        <v>2154</v>
      </c>
      <c r="C184" s="17" t="s">
        <v>2647</v>
      </c>
      <c r="D184" s="11" t="s">
        <v>11</v>
      </c>
      <c r="E184" s="16">
        <v>400000</v>
      </c>
      <c r="F184" s="2"/>
      <c r="H184" s="16">
        <v>400000</v>
      </c>
    </row>
    <row r="185" spans="1:8" s="1" customFormat="1" ht="15.75" x14ac:dyDescent="0.25">
      <c r="A185" s="2">
        <v>121</v>
      </c>
      <c r="B185" s="4" t="s">
        <v>2155</v>
      </c>
      <c r="C185" s="17" t="s">
        <v>1822</v>
      </c>
      <c r="D185" s="11" t="s">
        <v>11</v>
      </c>
      <c r="E185" s="16">
        <v>400000</v>
      </c>
      <c r="F185" s="2"/>
      <c r="H185" s="16">
        <v>400000</v>
      </c>
    </row>
    <row r="186" spans="1:8" s="1" customFormat="1" ht="15.75" x14ac:dyDescent="0.25">
      <c r="A186" s="2">
        <v>122</v>
      </c>
      <c r="B186" s="4" t="s">
        <v>2156</v>
      </c>
      <c r="C186" s="17" t="s">
        <v>2648</v>
      </c>
      <c r="D186" s="11" t="s">
        <v>11</v>
      </c>
      <c r="E186" s="16">
        <v>400000</v>
      </c>
      <c r="F186" s="2"/>
      <c r="H186" s="16">
        <v>400000</v>
      </c>
    </row>
    <row r="187" spans="1:8" s="1" customFormat="1" ht="15.75" x14ac:dyDescent="0.25">
      <c r="A187" s="2">
        <v>123</v>
      </c>
      <c r="B187" s="4" t="s">
        <v>2157</v>
      </c>
      <c r="C187" s="17" t="s">
        <v>2648</v>
      </c>
      <c r="D187" s="11" t="s">
        <v>34</v>
      </c>
      <c r="E187" s="16">
        <v>560000</v>
      </c>
      <c r="F187" s="2"/>
      <c r="H187" s="16">
        <v>560000</v>
      </c>
    </row>
    <row r="188" spans="1:8" s="1" customFormat="1" ht="15.75" x14ac:dyDescent="0.25">
      <c r="A188" s="2">
        <v>124</v>
      </c>
      <c r="B188" s="4" t="s">
        <v>2158</v>
      </c>
      <c r="C188" s="17" t="s">
        <v>2649</v>
      </c>
      <c r="D188" s="11" t="s">
        <v>14</v>
      </c>
      <c r="E188" s="16">
        <v>370000</v>
      </c>
      <c r="F188" s="2"/>
      <c r="H188" s="16">
        <v>370000</v>
      </c>
    </row>
    <row r="189" spans="1:8" s="1" customFormat="1" ht="15.75" x14ac:dyDescent="0.25">
      <c r="A189" s="2">
        <v>125</v>
      </c>
      <c r="B189" s="4" t="s">
        <v>2159</v>
      </c>
      <c r="C189" s="17" t="s">
        <v>2650</v>
      </c>
      <c r="D189" s="11" t="s">
        <v>34</v>
      </c>
      <c r="E189" s="16">
        <v>560000</v>
      </c>
      <c r="F189" s="2"/>
      <c r="H189" s="16">
        <v>560000</v>
      </c>
    </row>
    <row r="190" spans="1:8" s="1" customFormat="1" ht="15.75" x14ac:dyDescent="0.25">
      <c r="A190" s="2">
        <v>126</v>
      </c>
      <c r="B190" s="4" t="s">
        <v>2160</v>
      </c>
      <c r="C190" s="17" t="s">
        <v>2650</v>
      </c>
      <c r="D190" s="11" t="s">
        <v>11</v>
      </c>
      <c r="E190" s="16">
        <v>400000</v>
      </c>
      <c r="F190" s="2"/>
      <c r="H190" s="16">
        <v>400000</v>
      </c>
    </row>
    <row r="191" spans="1:8" s="1" customFormat="1" ht="15.75" x14ac:dyDescent="0.25">
      <c r="A191" s="2">
        <v>127</v>
      </c>
      <c r="B191" s="4" t="s">
        <v>2161</v>
      </c>
      <c r="C191" s="17" t="s">
        <v>2651</v>
      </c>
      <c r="D191" s="11" t="s">
        <v>11</v>
      </c>
      <c r="E191" s="16">
        <v>400000</v>
      </c>
      <c r="F191" s="2"/>
      <c r="H191" s="16">
        <v>400000</v>
      </c>
    </row>
    <row r="192" spans="1:8" s="1" customFormat="1" ht="15.75" x14ac:dyDescent="0.25">
      <c r="A192" s="2">
        <v>128</v>
      </c>
      <c r="B192" s="4" t="s">
        <v>2162</v>
      </c>
      <c r="C192" s="17" t="s">
        <v>2652</v>
      </c>
      <c r="D192" s="11" t="s">
        <v>14</v>
      </c>
      <c r="E192" s="16">
        <v>370000</v>
      </c>
      <c r="F192" s="2"/>
      <c r="H192" s="16">
        <v>370000</v>
      </c>
    </row>
    <row r="193" spans="1:8" s="1" customFormat="1" ht="25.5" x14ac:dyDescent="0.25">
      <c r="A193" s="2">
        <v>129</v>
      </c>
      <c r="B193" s="4" t="s">
        <v>2163</v>
      </c>
      <c r="C193" s="17" t="s">
        <v>2653</v>
      </c>
      <c r="D193" s="11" t="s">
        <v>11</v>
      </c>
      <c r="E193" s="16">
        <v>400000</v>
      </c>
      <c r="F193" s="2"/>
      <c r="H193" s="16">
        <v>400000</v>
      </c>
    </row>
    <row r="194" spans="1:8" s="1" customFormat="1" ht="15.75" x14ac:dyDescent="0.25">
      <c r="A194" s="2">
        <v>130</v>
      </c>
      <c r="B194" s="4" t="s">
        <v>2164</v>
      </c>
      <c r="C194" s="17" t="s">
        <v>2654</v>
      </c>
      <c r="D194" s="11" t="s">
        <v>21</v>
      </c>
      <c r="E194" s="16">
        <v>480000</v>
      </c>
      <c r="F194" s="2"/>
      <c r="H194" s="16">
        <v>480000</v>
      </c>
    </row>
    <row r="195" spans="1:8" s="1" customFormat="1" ht="15.75" x14ac:dyDescent="0.25">
      <c r="A195" s="2">
        <v>131</v>
      </c>
      <c r="B195" s="4" t="s">
        <v>2165</v>
      </c>
      <c r="C195" s="17" t="s">
        <v>2655</v>
      </c>
      <c r="D195" s="11" t="s">
        <v>11</v>
      </c>
      <c r="E195" s="16">
        <v>400000</v>
      </c>
      <c r="F195" s="2"/>
      <c r="H195" s="16">
        <v>400000</v>
      </c>
    </row>
    <row r="196" spans="1:8" s="1" customFormat="1" ht="15.75" x14ac:dyDescent="0.25">
      <c r="A196" s="2">
        <v>132</v>
      </c>
      <c r="B196" s="4" t="s">
        <v>2166</v>
      </c>
      <c r="C196" s="17" t="s">
        <v>2656</v>
      </c>
      <c r="D196" s="11" t="s">
        <v>11</v>
      </c>
      <c r="E196" s="16">
        <v>400000</v>
      </c>
      <c r="F196" s="2"/>
      <c r="H196" s="16">
        <v>400000</v>
      </c>
    </row>
    <row r="197" spans="1:8" s="1" customFormat="1" ht="15.75" x14ac:dyDescent="0.25">
      <c r="A197" s="2">
        <v>133</v>
      </c>
      <c r="B197" s="4" t="s">
        <v>2167</v>
      </c>
      <c r="C197" s="17" t="s">
        <v>2657</v>
      </c>
      <c r="D197" s="11" t="s">
        <v>11</v>
      </c>
      <c r="E197" s="16">
        <v>400000</v>
      </c>
      <c r="F197" s="2"/>
      <c r="H197" s="16">
        <v>400000</v>
      </c>
    </row>
    <row r="198" spans="1:8" s="1" customFormat="1" ht="15.75" x14ac:dyDescent="0.25">
      <c r="A198" s="2">
        <v>134</v>
      </c>
      <c r="B198" s="4" t="s">
        <v>2168</v>
      </c>
      <c r="C198" s="17" t="s">
        <v>2658</v>
      </c>
      <c r="D198" s="11" t="s">
        <v>21</v>
      </c>
      <c r="E198" s="16">
        <v>480000</v>
      </c>
      <c r="F198" s="2"/>
      <c r="H198" s="16">
        <v>480000</v>
      </c>
    </row>
    <row r="199" spans="1:8" s="1" customFormat="1" ht="15.75" x14ac:dyDescent="0.25">
      <c r="A199" s="2">
        <v>135</v>
      </c>
      <c r="B199" s="4" t="s">
        <v>2169</v>
      </c>
      <c r="C199" s="17" t="s">
        <v>2659</v>
      </c>
      <c r="D199" s="11" t="s">
        <v>11</v>
      </c>
      <c r="E199" s="16">
        <v>400000</v>
      </c>
      <c r="F199" s="2"/>
      <c r="H199" s="16">
        <v>400000</v>
      </c>
    </row>
    <row r="200" spans="1:8" s="1" customFormat="1" ht="15.75" x14ac:dyDescent="0.25">
      <c r="A200" s="2">
        <v>136</v>
      </c>
      <c r="B200" s="4" t="s">
        <v>2170</v>
      </c>
      <c r="C200" s="17" t="s">
        <v>2660</v>
      </c>
      <c r="D200" s="11" t="s">
        <v>11</v>
      </c>
      <c r="E200" s="16">
        <v>400000</v>
      </c>
      <c r="F200" s="2"/>
      <c r="H200" s="16">
        <v>400000</v>
      </c>
    </row>
    <row r="201" spans="1:8" s="1" customFormat="1" ht="15.75" x14ac:dyDescent="0.25">
      <c r="A201" s="2">
        <v>137</v>
      </c>
      <c r="B201" s="4" t="s">
        <v>2171</v>
      </c>
      <c r="C201" s="17" t="s">
        <v>2661</v>
      </c>
      <c r="D201" s="11" t="s">
        <v>11</v>
      </c>
      <c r="E201" s="16">
        <v>400000</v>
      </c>
      <c r="F201" s="2"/>
      <c r="H201" s="16">
        <v>400000</v>
      </c>
    </row>
    <row r="202" spans="1:8" s="1" customFormat="1" ht="15.75" x14ac:dyDescent="0.25">
      <c r="A202" s="2">
        <v>138</v>
      </c>
      <c r="B202" s="4" t="s">
        <v>2172</v>
      </c>
      <c r="C202" s="17" t="s">
        <v>2662</v>
      </c>
      <c r="D202" s="11" t="s">
        <v>11</v>
      </c>
      <c r="E202" s="16">
        <v>400000</v>
      </c>
      <c r="F202" s="2"/>
      <c r="H202" s="16">
        <v>400000</v>
      </c>
    </row>
    <row r="203" spans="1:8" s="1" customFormat="1" ht="15.75" x14ac:dyDescent="0.25">
      <c r="A203" s="2">
        <v>139</v>
      </c>
      <c r="B203" s="4" t="s">
        <v>2173</v>
      </c>
      <c r="C203" s="17" t="s">
        <v>2663</v>
      </c>
      <c r="D203" s="11" t="s">
        <v>11</v>
      </c>
      <c r="E203" s="16">
        <v>400000</v>
      </c>
      <c r="F203" s="2"/>
      <c r="H203" s="16">
        <v>400000</v>
      </c>
    </row>
    <row r="204" spans="1:8" s="1" customFormat="1" ht="15.75" x14ac:dyDescent="0.25">
      <c r="A204" s="2">
        <v>140</v>
      </c>
      <c r="B204" s="4" t="s">
        <v>2174</v>
      </c>
      <c r="C204" s="17" t="s">
        <v>2664</v>
      </c>
      <c r="D204" s="11" t="s">
        <v>11</v>
      </c>
      <c r="E204" s="16">
        <v>400000</v>
      </c>
      <c r="F204" s="2"/>
      <c r="H204" s="16">
        <v>400000</v>
      </c>
    </row>
    <row r="205" spans="1:8" s="1" customFormat="1" ht="15.75" x14ac:dyDescent="0.25">
      <c r="A205" s="2">
        <v>141</v>
      </c>
      <c r="B205" s="4" t="s">
        <v>2175</v>
      </c>
      <c r="C205" s="17" t="s">
        <v>2664</v>
      </c>
      <c r="D205" s="11" t="s">
        <v>34</v>
      </c>
      <c r="E205" s="16">
        <v>560000</v>
      </c>
      <c r="F205" s="2"/>
      <c r="H205" s="16">
        <v>560000</v>
      </c>
    </row>
    <row r="206" spans="1:8" s="1" customFormat="1" ht="15.75" x14ac:dyDescent="0.25">
      <c r="A206" s="2">
        <v>142</v>
      </c>
      <c r="B206" s="4" t="s">
        <v>2176</v>
      </c>
      <c r="C206" s="17" t="s">
        <v>2665</v>
      </c>
      <c r="D206" s="11" t="s">
        <v>21</v>
      </c>
      <c r="E206" s="16">
        <v>480000</v>
      </c>
      <c r="F206" s="2"/>
      <c r="H206" s="16">
        <v>480000</v>
      </c>
    </row>
    <row r="207" spans="1:8" s="1" customFormat="1" ht="15.75" x14ac:dyDescent="0.25">
      <c r="A207" s="2">
        <v>143</v>
      </c>
      <c r="B207" s="4" t="s">
        <v>2177</v>
      </c>
      <c r="C207" s="17" t="s">
        <v>2666</v>
      </c>
      <c r="D207" s="11" t="s">
        <v>21</v>
      </c>
      <c r="E207" s="16">
        <v>480000</v>
      </c>
      <c r="F207" s="2"/>
      <c r="H207" s="16">
        <v>480000</v>
      </c>
    </row>
    <row r="208" spans="1:8" s="1" customFormat="1" ht="15.75" x14ac:dyDescent="0.25">
      <c r="A208" s="2">
        <v>144</v>
      </c>
      <c r="B208" s="4" t="s">
        <v>2178</v>
      </c>
      <c r="C208" s="17" t="s">
        <v>2667</v>
      </c>
      <c r="D208" s="11" t="s">
        <v>14</v>
      </c>
      <c r="E208" s="16">
        <v>370000</v>
      </c>
      <c r="F208" s="2"/>
      <c r="H208" s="16">
        <v>370000</v>
      </c>
    </row>
    <row r="209" spans="1:8" s="1" customFormat="1" ht="15.75" x14ac:dyDescent="0.25">
      <c r="A209" s="2">
        <v>145</v>
      </c>
      <c r="B209" s="4" t="s">
        <v>2179</v>
      </c>
      <c r="C209" s="17" t="s">
        <v>2668</v>
      </c>
      <c r="D209" s="11" t="s">
        <v>11</v>
      </c>
      <c r="E209" s="16">
        <v>400000</v>
      </c>
      <c r="F209" s="2"/>
      <c r="H209" s="16">
        <v>400000</v>
      </c>
    </row>
    <row r="210" spans="1:8" s="1" customFormat="1" ht="15.75" x14ac:dyDescent="0.25">
      <c r="A210" s="2">
        <v>146</v>
      </c>
      <c r="B210" s="4" t="s">
        <v>2180</v>
      </c>
      <c r="C210" s="17" t="s">
        <v>2669</v>
      </c>
      <c r="D210" s="11" t="s">
        <v>11</v>
      </c>
      <c r="E210" s="16">
        <v>400000</v>
      </c>
      <c r="F210" s="2"/>
      <c r="H210" s="16">
        <v>400000</v>
      </c>
    </row>
    <row r="211" spans="1:8" s="1" customFormat="1" ht="15.75" x14ac:dyDescent="0.25">
      <c r="A211" s="2">
        <v>147</v>
      </c>
      <c r="B211" s="4" t="s">
        <v>2181</v>
      </c>
      <c r="C211" s="17" t="s">
        <v>336</v>
      </c>
      <c r="D211" s="11" t="s">
        <v>21</v>
      </c>
      <c r="E211" s="16">
        <v>480000</v>
      </c>
      <c r="F211" s="2"/>
      <c r="H211" s="16">
        <v>480000</v>
      </c>
    </row>
    <row r="212" spans="1:8" s="1" customFormat="1" ht="15.75" x14ac:dyDescent="0.25">
      <c r="A212" s="2">
        <v>148</v>
      </c>
      <c r="B212" s="4" t="s">
        <v>2182</v>
      </c>
      <c r="C212" s="17" t="s">
        <v>2670</v>
      </c>
      <c r="D212" s="11" t="s">
        <v>11</v>
      </c>
      <c r="E212" s="16">
        <v>400000</v>
      </c>
      <c r="F212" s="2"/>
      <c r="H212" s="16">
        <v>400000</v>
      </c>
    </row>
    <row r="213" spans="1:8" s="1" customFormat="1" ht="15.75" x14ac:dyDescent="0.25">
      <c r="A213" s="2">
        <v>149</v>
      </c>
      <c r="B213" s="4" t="s">
        <v>2183</v>
      </c>
      <c r="C213" s="17" t="s">
        <v>1722</v>
      </c>
      <c r="D213" s="11" t="s">
        <v>21</v>
      </c>
      <c r="E213" s="16">
        <v>480000</v>
      </c>
      <c r="F213" s="2"/>
      <c r="H213" s="16">
        <v>480000</v>
      </c>
    </row>
    <row r="214" spans="1:8" s="1" customFormat="1" ht="15.75" x14ac:dyDescent="0.25">
      <c r="A214" s="2">
        <v>150</v>
      </c>
      <c r="B214" s="4" t="s">
        <v>2184</v>
      </c>
      <c r="C214" s="17" t="s">
        <v>2671</v>
      </c>
      <c r="D214" s="11" t="s">
        <v>21</v>
      </c>
      <c r="E214" s="16">
        <v>480000</v>
      </c>
      <c r="F214" s="2"/>
      <c r="H214" s="16">
        <v>480000</v>
      </c>
    </row>
    <row r="215" spans="1:8" s="1" customFormat="1" ht="15.75" x14ac:dyDescent="0.25">
      <c r="A215" s="2">
        <v>151</v>
      </c>
      <c r="B215" s="4" t="s">
        <v>2185</v>
      </c>
      <c r="C215" s="17" t="s">
        <v>2672</v>
      </c>
      <c r="D215" s="11" t="s">
        <v>21</v>
      </c>
      <c r="E215" s="16">
        <v>480000</v>
      </c>
      <c r="F215" s="2"/>
      <c r="H215" s="16">
        <v>480000</v>
      </c>
    </row>
    <row r="216" spans="1:8" s="1" customFormat="1" ht="15.75" x14ac:dyDescent="0.25">
      <c r="A216" s="2">
        <v>152</v>
      </c>
      <c r="B216" s="4" t="s">
        <v>2186</v>
      </c>
      <c r="C216" s="17" t="s">
        <v>2673</v>
      </c>
      <c r="D216" s="11" t="s">
        <v>21</v>
      </c>
      <c r="E216" s="16">
        <v>480000</v>
      </c>
      <c r="F216" s="2"/>
      <c r="H216" s="16">
        <v>480000</v>
      </c>
    </row>
    <row r="217" spans="1:8" s="1" customFormat="1" ht="15.75" x14ac:dyDescent="0.25">
      <c r="A217" s="2">
        <v>153</v>
      </c>
      <c r="B217" s="4" t="s">
        <v>2187</v>
      </c>
      <c r="C217" s="17" t="s">
        <v>2674</v>
      </c>
      <c r="D217" s="11" t="s">
        <v>11</v>
      </c>
      <c r="E217" s="16">
        <v>400000</v>
      </c>
      <c r="F217" s="2"/>
      <c r="H217" s="16">
        <v>400000</v>
      </c>
    </row>
    <row r="218" spans="1:8" s="1" customFormat="1" ht="15.75" x14ac:dyDescent="0.25">
      <c r="A218" s="2">
        <v>154</v>
      </c>
      <c r="B218" s="4" t="s">
        <v>2188</v>
      </c>
      <c r="C218" s="17" t="s">
        <v>2675</v>
      </c>
      <c r="D218" s="11" t="s">
        <v>11</v>
      </c>
      <c r="E218" s="16">
        <v>400000</v>
      </c>
      <c r="F218" s="2"/>
      <c r="H218" s="16">
        <v>400000</v>
      </c>
    </row>
    <row r="219" spans="1:8" s="1" customFormat="1" ht="15.75" x14ac:dyDescent="0.25">
      <c r="A219" s="2">
        <v>155</v>
      </c>
      <c r="B219" s="4" t="s">
        <v>2189</v>
      </c>
      <c r="C219" s="17" t="s">
        <v>2676</v>
      </c>
      <c r="D219" s="11" t="s">
        <v>14</v>
      </c>
      <c r="E219" s="16">
        <v>370000</v>
      </c>
      <c r="F219" s="2"/>
      <c r="H219" s="16">
        <v>370000</v>
      </c>
    </row>
    <row r="220" spans="1:8" s="1" customFormat="1" ht="15.75" x14ac:dyDescent="0.25">
      <c r="A220" s="2">
        <v>156</v>
      </c>
      <c r="B220" s="4" t="s">
        <v>2190</v>
      </c>
      <c r="C220" s="17" t="s">
        <v>2677</v>
      </c>
      <c r="D220" s="11" t="s">
        <v>11</v>
      </c>
      <c r="E220" s="16">
        <v>400000</v>
      </c>
      <c r="F220" s="2"/>
      <c r="H220" s="16">
        <v>400000</v>
      </c>
    </row>
    <row r="221" spans="1:8" s="1" customFormat="1" ht="15.75" x14ac:dyDescent="0.25">
      <c r="A221" s="2">
        <v>157</v>
      </c>
      <c r="B221" s="4" t="s">
        <v>2191</v>
      </c>
      <c r="C221" s="17" t="s">
        <v>2678</v>
      </c>
      <c r="D221" s="11" t="s">
        <v>11</v>
      </c>
      <c r="E221" s="16">
        <v>400000</v>
      </c>
      <c r="F221" s="2"/>
      <c r="H221" s="16">
        <v>400000</v>
      </c>
    </row>
    <row r="222" spans="1:8" s="1" customFormat="1" ht="15.75" x14ac:dyDescent="0.25">
      <c r="A222" s="2">
        <v>158</v>
      </c>
      <c r="B222" s="4" t="s">
        <v>2192</v>
      </c>
      <c r="C222" s="17" t="s">
        <v>2679</v>
      </c>
      <c r="D222" s="11" t="s">
        <v>11</v>
      </c>
      <c r="E222" s="16">
        <v>400000</v>
      </c>
      <c r="F222" s="2"/>
      <c r="H222" s="16">
        <v>400000</v>
      </c>
    </row>
    <row r="223" spans="1:8" s="1" customFormat="1" ht="15.75" x14ac:dyDescent="0.25">
      <c r="A223" s="2">
        <v>159</v>
      </c>
      <c r="B223" s="4" t="s">
        <v>2193</v>
      </c>
      <c r="C223" s="17" t="s">
        <v>2680</v>
      </c>
      <c r="D223" s="11" t="s">
        <v>11</v>
      </c>
      <c r="E223" s="16">
        <v>400000</v>
      </c>
      <c r="F223" s="2"/>
      <c r="H223" s="16">
        <v>400000</v>
      </c>
    </row>
    <row r="224" spans="1:8" s="1" customFormat="1" ht="15.75" x14ac:dyDescent="0.25">
      <c r="A224" s="2">
        <v>160</v>
      </c>
      <c r="B224" s="4" t="s">
        <v>2194</v>
      </c>
      <c r="C224" s="17" t="s">
        <v>2680</v>
      </c>
      <c r="D224" s="11" t="s">
        <v>34</v>
      </c>
      <c r="E224" s="16">
        <v>560000</v>
      </c>
      <c r="F224" s="2"/>
      <c r="H224" s="16">
        <v>560000</v>
      </c>
    </row>
    <row r="225" spans="1:8" s="1" customFormat="1" ht="15.75" x14ac:dyDescent="0.25">
      <c r="A225" s="2">
        <v>161</v>
      </c>
      <c r="B225" s="4" t="s">
        <v>2195</v>
      </c>
      <c r="C225" s="17" t="s">
        <v>2681</v>
      </c>
      <c r="D225" s="11" t="s">
        <v>34</v>
      </c>
      <c r="E225" s="16">
        <v>560000</v>
      </c>
      <c r="F225" s="2"/>
      <c r="H225" s="16">
        <v>560000</v>
      </c>
    </row>
    <row r="226" spans="1:8" s="1" customFormat="1" ht="15.75" x14ac:dyDescent="0.25">
      <c r="A226" s="2">
        <v>162</v>
      </c>
      <c r="B226" s="4" t="s">
        <v>2196</v>
      </c>
      <c r="C226" s="17" t="s">
        <v>2681</v>
      </c>
      <c r="D226" s="11" t="s">
        <v>11</v>
      </c>
      <c r="E226" s="16">
        <v>400000</v>
      </c>
      <c r="F226" s="2"/>
      <c r="H226" s="16">
        <v>400000</v>
      </c>
    </row>
    <row r="227" spans="1:8" s="1" customFormat="1" ht="15.75" x14ac:dyDescent="0.25">
      <c r="A227" s="2">
        <v>163</v>
      </c>
      <c r="B227" s="4" t="s">
        <v>2197</v>
      </c>
      <c r="C227" s="17" t="s">
        <v>2682</v>
      </c>
      <c r="D227" s="11" t="s">
        <v>11</v>
      </c>
      <c r="E227" s="16">
        <v>400000</v>
      </c>
      <c r="F227" s="2"/>
      <c r="H227" s="16">
        <v>400000</v>
      </c>
    </row>
    <row r="228" spans="1:8" s="1" customFormat="1" ht="15.75" x14ac:dyDescent="0.25">
      <c r="A228" s="2">
        <v>164</v>
      </c>
      <c r="B228" s="4" t="s">
        <v>2198</v>
      </c>
      <c r="C228" s="17" t="s">
        <v>2683</v>
      </c>
      <c r="D228" s="11" t="s">
        <v>11</v>
      </c>
      <c r="E228" s="16">
        <v>400000</v>
      </c>
      <c r="F228" s="2"/>
      <c r="H228" s="16">
        <v>400000</v>
      </c>
    </row>
    <row r="229" spans="1:8" s="1" customFormat="1" ht="15.75" x14ac:dyDescent="0.25">
      <c r="A229" s="2">
        <v>165</v>
      </c>
      <c r="B229" s="4" t="s">
        <v>2199</v>
      </c>
      <c r="C229" s="17" t="s">
        <v>2684</v>
      </c>
      <c r="D229" s="11" t="s">
        <v>14</v>
      </c>
      <c r="E229" s="16">
        <v>370000</v>
      </c>
      <c r="F229" s="2"/>
      <c r="H229" s="16">
        <v>370000</v>
      </c>
    </row>
    <row r="230" spans="1:8" s="1" customFormat="1" ht="15.75" x14ac:dyDescent="0.25">
      <c r="A230" s="2">
        <v>166</v>
      </c>
      <c r="B230" s="4" t="s">
        <v>2200</v>
      </c>
      <c r="C230" s="17" t="s">
        <v>2685</v>
      </c>
      <c r="D230" s="11" t="s">
        <v>14</v>
      </c>
      <c r="E230" s="16">
        <v>370000</v>
      </c>
      <c r="F230" s="2"/>
      <c r="H230" s="16">
        <v>370000</v>
      </c>
    </row>
    <row r="231" spans="1:8" s="1" customFormat="1" ht="15.75" x14ac:dyDescent="0.25">
      <c r="A231" s="2">
        <v>167</v>
      </c>
      <c r="B231" s="4" t="s">
        <v>2201</v>
      </c>
      <c r="C231" s="17" t="s">
        <v>2686</v>
      </c>
      <c r="D231" s="11" t="s">
        <v>11</v>
      </c>
      <c r="E231" s="16">
        <v>400000</v>
      </c>
      <c r="F231" s="2"/>
      <c r="H231" s="16">
        <v>400000</v>
      </c>
    </row>
    <row r="232" spans="1:8" s="1" customFormat="1" ht="15.75" x14ac:dyDescent="0.25">
      <c r="A232" s="2">
        <v>168</v>
      </c>
      <c r="B232" s="4" t="s">
        <v>2202</v>
      </c>
      <c r="C232" s="17" t="s">
        <v>2686</v>
      </c>
      <c r="D232" s="11" t="s">
        <v>34</v>
      </c>
      <c r="E232" s="16">
        <v>560000</v>
      </c>
      <c r="F232" s="2"/>
      <c r="H232" s="16">
        <v>560000</v>
      </c>
    </row>
    <row r="233" spans="1:8" s="1" customFormat="1" ht="25.5" x14ac:dyDescent="0.25">
      <c r="A233" s="2">
        <v>169</v>
      </c>
      <c r="B233" s="4" t="s">
        <v>2203</v>
      </c>
      <c r="C233" s="17" t="s">
        <v>2687</v>
      </c>
      <c r="D233" s="11" t="s">
        <v>21</v>
      </c>
      <c r="E233" s="16">
        <v>480000</v>
      </c>
      <c r="F233" s="2"/>
      <c r="H233" s="16">
        <v>480000</v>
      </c>
    </row>
    <row r="234" spans="1:8" s="1" customFormat="1" ht="15.75" x14ac:dyDescent="0.25">
      <c r="A234" s="2">
        <v>170</v>
      </c>
      <c r="B234" s="4" t="s">
        <v>2204</v>
      </c>
      <c r="C234" s="17" t="s">
        <v>2688</v>
      </c>
      <c r="D234" s="11" t="s">
        <v>34</v>
      </c>
      <c r="E234" s="16">
        <v>560000</v>
      </c>
      <c r="F234" s="2"/>
      <c r="H234" s="16">
        <v>560000</v>
      </c>
    </row>
    <row r="235" spans="1:8" s="1" customFormat="1" ht="15.75" x14ac:dyDescent="0.25">
      <c r="A235" s="2">
        <v>171</v>
      </c>
      <c r="B235" s="4" t="s">
        <v>2205</v>
      </c>
      <c r="C235" s="17" t="s">
        <v>2688</v>
      </c>
      <c r="D235" s="11" t="s">
        <v>11</v>
      </c>
      <c r="E235" s="16">
        <v>400000</v>
      </c>
      <c r="F235" s="2"/>
      <c r="H235" s="16">
        <v>400000</v>
      </c>
    </row>
    <row r="236" spans="1:8" s="1" customFormat="1" ht="15.75" x14ac:dyDescent="0.25">
      <c r="A236" s="2">
        <v>172</v>
      </c>
      <c r="B236" s="4" t="s">
        <v>2206</v>
      </c>
      <c r="C236" s="17" t="s">
        <v>2643</v>
      </c>
      <c r="D236" s="11" t="s">
        <v>11</v>
      </c>
      <c r="E236" s="16">
        <v>400000</v>
      </c>
      <c r="F236" s="2"/>
      <c r="H236" s="16">
        <v>400000</v>
      </c>
    </row>
    <row r="237" spans="1:8" s="1" customFormat="1" ht="15.75" x14ac:dyDescent="0.25">
      <c r="A237" s="2">
        <v>173</v>
      </c>
      <c r="B237" s="4" t="s">
        <v>2207</v>
      </c>
      <c r="C237" s="17" t="s">
        <v>2689</v>
      </c>
      <c r="D237" s="11" t="s">
        <v>11</v>
      </c>
      <c r="E237" s="16">
        <v>400000</v>
      </c>
      <c r="F237" s="2"/>
      <c r="H237" s="16">
        <v>400000</v>
      </c>
    </row>
    <row r="238" spans="1:8" s="1" customFormat="1" ht="15.75" x14ac:dyDescent="0.25">
      <c r="A238" s="2">
        <v>174</v>
      </c>
      <c r="B238" s="4" t="s">
        <v>2208</v>
      </c>
      <c r="C238" s="17" t="s">
        <v>2690</v>
      </c>
      <c r="D238" s="11" t="s">
        <v>11</v>
      </c>
      <c r="E238" s="16">
        <v>400000</v>
      </c>
      <c r="F238" s="2"/>
      <c r="H238" s="16">
        <v>400000</v>
      </c>
    </row>
    <row r="239" spans="1:8" s="1" customFormat="1" ht="15.75" x14ac:dyDescent="0.25">
      <c r="A239" s="2">
        <v>175</v>
      </c>
      <c r="B239" s="4" t="s">
        <v>2209</v>
      </c>
      <c r="C239" s="17" t="s">
        <v>2691</v>
      </c>
      <c r="D239" s="11" t="s">
        <v>11</v>
      </c>
      <c r="E239" s="16">
        <v>400000</v>
      </c>
      <c r="F239" s="2"/>
      <c r="H239" s="16">
        <v>400000</v>
      </c>
    </row>
    <row r="240" spans="1:8" s="1" customFormat="1" ht="15.75" x14ac:dyDescent="0.25">
      <c r="A240" s="2">
        <v>176</v>
      </c>
      <c r="B240" s="4" t="s">
        <v>2210</v>
      </c>
      <c r="C240" s="17" t="s">
        <v>2692</v>
      </c>
      <c r="D240" s="11" t="s">
        <v>11</v>
      </c>
      <c r="E240" s="16">
        <v>400000</v>
      </c>
      <c r="F240" s="2"/>
      <c r="H240" s="16">
        <v>400000</v>
      </c>
    </row>
    <row r="241" spans="1:8" s="1" customFormat="1" ht="15.75" x14ac:dyDescent="0.25">
      <c r="A241" s="2">
        <v>177</v>
      </c>
      <c r="B241" s="4" t="s">
        <v>2211</v>
      </c>
      <c r="C241" s="17" t="s">
        <v>2693</v>
      </c>
      <c r="D241" s="11" t="s">
        <v>11</v>
      </c>
      <c r="E241" s="16">
        <v>400000</v>
      </c>
      <c r="F241" s="2"/>
      <c r="H241" s="16">
        <v>400000</v>
      </c>
    </row>
    <row r="242" spans="1:8" s="1" customFormat="1" ht="15.75" x14ac:dyDescent="0.25">
      <c r="A242" s="2">
        <v>178</v>
      </c>
      <c r="B242" s="4" t="s">
        <v>2212</v>
      </c>
      <c r="C242" s="17" t="s">
        <v>2694</v>
      </c>
      <c r="D242" s="11" t="s">
        <v>11</v>
      </c>
      <c r="E242" s="16">
        <v>400000</v>
      </c>
      <c r="F242" s="2"/>
      <c r="H242" s="16">
        <v>400000</v>
      </c>
    </row>
    <row r="243" spans="1:8" s="1" customFormat="1" ht="15.75" x14ac:dyDescent="0.25">
      <c r="A243" s="2">
        <v>179</v>
      </c>
      <c r="B243" s="4" t="s">
        <v>2213</v>
      </c>
      <c r="C243" s="17" t="s">
        <v>2695</v>
      </c>
      <c r="D243" s="11" t="s">
        <v>11</v>
      </c>
      <c r="E243" s="16">
        <v>400000</v>
      </c>
      <c r="F243" s="2"/>
      <c r="H243" s="16">
        <v>400000</v>
      </c>
    </row>
    <row r="244" spans="1:8" s="1" customFormat="1" ht="15.75" x14ac:dyDescent="0.25">
      <c r="A244" s="2">
        <v>180</v>
      </c>
      <c r="B244" s="4" t="s">
        <v>2214</v>
      </c>
      <c r="C244" s="17" t="s">
        <v>2695</v>
      </c>
      <c r="D244" s="11" t="s">
        <v>34</v>
      </c>
      <c r="E244" s="16">
        <v>560000</v>
      </c>
      <c r="F244" s="2"/>
      <c r="H244" s="16">
        <v>560000</v>
      </c>
    </row>
    <row r="245" spans="1:8" s="1" customFormat="1" ht="15.75" x14ac:dyDescent="0.25">
      <c r="A245" s="2">
        <v>181</v>
      </c>
      <c r="B245" s="4" t="s">
        <v>2215</v>
      </c>
      <c r="C245" s="17" t="s">
        <v>2696</v>
      </c>
      <c r="D245" s="11" t="s">
        <v>11</v>
      </c>
      <c r="E245" s="16">
        <v>400000</v>
      </c>
      <c r="F245" s="2"/>
      <c r="H245" s="16">
        <v>400000</v>
      </c>
    </row>
    <row r="246" spans="1:8" s="1" customFormat="1" ht="15.75" x14ac:dyDescent="0.25">
      <c r="A246" s="2">
        <v>182</v>
      </c>
      <c r="B246" s="4" t="s">
        <v>2216</v>
      </c>
      <c r="C246" s="17" t="s">
        <v>2697</v>
      </c>
      <c r="D246" s="11" t="s">
        <v>11</v>
      </c>
      <c r="E246" s="16">
        <v>400000</v>
      </c>
      <c r="F246" s="2"/>
      <c r="H246" s="16">
        <v>400000</v>
      </c>
    </row>
    <row r="247" spans="1:8" s="1" customFormat="1" ht="15.75" x14ac:dyDescent="0.25">
      <c r="A247" s="2">
        <v>183</v>
      </c>
      <c r="B247" s="4" t="s">
        <v>2217</v>
      </c>
      <c r="C247" s="17" t="s">
        <v>2697</v>
      </c>
      <c r="D247" s="11" t="s">
        <v>34</v>
      </c>
      <c r="E247" s="16">
        <v>560000</v>
      </c>
      <c r="F247" s="2"/>
      <c r="H247" s="16">
        <v>560000</v>
      </c>
    </row>
    <row r="248" spans="1:8" s="1" customFormat="1" ht="15.75" x14ac:dyDescent="0.25">
      <c r="A248" s="2">
        <v>184</v>
      </c>
      <c r="B248" s="4" t="s">
        <v>2218</v>
      </c>
      <c r="C248" s="17" t="s">
        <v>2698</v>
      </c>
      <c r="D248" s="11" t="s">
        <v>21</v>
      </c>
      <c r="E248" s="16">
        <v>480000</v>
      </c>
      <c r="F248" s="2"/>
      <c r="H248" s="16">
        <v>480000</v>
      </c>
    </row>
    <row r="249" spans="1:8" s="1" customFormat="1" ht="15.75" x14ac:dyDescent="0.25">
      <c r="A249" s="2">
        <v>185</v>
      </c>
      <c r="B249" s="4" t="s">
        <v>2219</v>
      </c>
      <c r="C249" s="17" t="s">
        <v>2699</v>
      </c>
      <c r="D249" s="11" t="s">
        <v>11</v>
      </c>
      <c r="E249" s="16">
        <v>400000</v>
      </c>
      <c r="F249" s="2"/>
      <c r="H249" s="16">
        <v>400000</v>
      </c>
    </row>
    <row r="250" spans="1:8" s="1" customFormat="1" ht="15.75" x14ac:dyDescent="0.25">
      <c r="A250" s="2">
        <v>186</v>
      </c>
      <c r="B250" s="4" t="s">
        <v>2220</v>
      </c>
      <c r="C250" s="17" t="s">
        <v>2700</v>
      </c>
      <c r="D250" s="11" t="s">
        <v>11</v>
      </c>
      <c r="E250" s="16">
        <v>400000</v>
      </c>
      <c r="F250" s="2"/>
      <c r="H250" s="16">
        <v>400000</v>
      </c>
    </row>
    <row r="251" spans="1:8" s="1" customFormat="1" ht="15.75" x14ac:dyDescent="0.25">
      <c r="A251" s="2">
        <v>187</v>
      </c>
      <c r="B251" s="4" t="s">
        <v>2221</v>
      </c>
      <c r="C251" s="17" t="s">
        <v>2701</v>
      </c>
      <c r="D251" s="11" t="s">
        <v>14</v>
      </c>
      <c r="E251" s="16">
        <v>370000</v>
      </c>
      <c r="F251" s="2"/>
      <c r="H251" s="16">
        <v>370000</v>
      </c>
    </row>
    <row r="252" spans="1:8" s="1" customFormat="1" ht="15.75" x14ac:dyDescent="0.25">
      <c r="A252" s="2">
        <v>188</v>
      </c>
      <c r="B252" s="4" t="s">
        <v>2222</v>
      </c>
      <c r="C252" s="17" t="s">
        <v>2702</v>
      </c>
      <c r="D252" s="11" t="s">
        <v>11</v>
      </c>
      <c r="E252" s="16">
        <v>400000</v>
      </c>
      <c r="F252" s="2"/>
      <c r="H252" s="16">
        <v>400000</v>
      </c>
    </row>
    <row r="253" spans="1:8" s="1" customFormat="1" ht="15.75" x14ac:dyDescent="0.25">
      <c r="A253" s="2">
        <v>189</v>
      </c>
      <c r="B253" s="4" t="s">
        <v>2223</v>
      </c>
      <c r="C253" s="17" t="s">
        <v>2703</v>
      </c>
      <c r="D253" s="11" t="s">
        <v>11</v>
      </c>
      <c r="E253" s="16">
        <v>400000</v>
      </c>
      <c r="F253" s="2"/>
      <c r="H253" s="16">
        <v>400000</v>
      </c>
    </row>
    <row r="254" spans="1:8" s="1" customFormat="1" ht="15.75" x14ac:dyDescent="0.25">
      <c r="A254" s="2">
        <v>190</v>
      </c>
      <c r="B254" s="4" t="s">
        <v>2224</v>
      </c>
      <c r="C254" s="17" t="s">
        <v>2704</v>
      </c>
      <c r="D254" s="11" t="s">
        <v>11</v>
      </c>
      <c r="E254" s="16">
        <v>400000</v>
      </c>
      <c r="F254" s="2"/>
      <c r="H254" s="16">
        <v>400000</v>
      </c>
    </row>
    <row r="255" spans="1:8" s="1" customFormat="1" ht="15.75" x14ac:dyDescent="0.25">
      <c r="A255" s="2">
        <v>191</v>
      </c>
      <c r="B255" s="4" t="s">
        <v>2225</v>
      </c>
      <c r="C255" s="17" t="s">
        <v>2705</v>
      </c>
      <c r="D255" s="11" t="s">
        <v>11</v>
      </c>
      <c r="E255" s="16">
        <v>400000</v>
      </c>
      <c r="F255" s="2"/>
      <c r="H255" s="16">
        <v>400000</v>
      </c>
    </row>
    <row r="256" spans="1:8" s="1" customFormat="1" ht="15.75" x14ac:dyDescent="0.25">
      <c r="A256" s="2">
        <v>192</v>
      </c>
      <c r="B256" s="4" t="s">
        <v>2226</v>
      </c>
      <c r="C256" s="17" t="s">
        <v>2706</v>
      </c>
      <c r="D256" s="11" t="s">
        <v>11</v>
      </c>
      <c r="E256" s="16">
        <v>400000</v>
      </c>
      <c r="F256" s="2"/>
      <c r="H256" s="16">
        <v>400000</v>
      </c>
    </row>
    <row r="257" spans="1:8" s="1" customFormat="1" ht="15.75" x14ac:dyDescent="0.25">
      <c r="A257" s="2">
        <v>193</v>
      </c>
      <c r="B257" s="4" t="s">
        <v>2227</v>
      </c>
      <c r="C257" s="17" t="s">
        <v>2707</v>
      </c>
      <c r="D257" s="11" t="s">
        <v>11</v>
      </c>
      <c r="E257" s="16">
        <v>400000</v>
      </c>
      <c r="F257" s="2"/>
      <c r="H257" s="16">
        <v>400000</v>
      </c>
    </row>
    <row r="258" spans="1:8" s="1" customFormat="1" ht="15.75" x14ac:dyDescent="0.25">
      <c r="A258" s="2">
        <v>194</v>
      </c>
      <c r="B258" s="4" t="s">
        <v>2228</v>
      </c>
      <c r="C258" s="17" t="s">
        <v>2708</v>
      </c>
      <c r="D258" s="11" t="s">
        <v>11</v>
      </c>
      <c r="E258" s="16">
        <v>400000</v>
      </c>
      <c r="F258" s="2"/>
      <c r="H258" s="16">
        <v>400000</v>
      </c>
    </row>
    <row r="259" spans="1:8" s="1" customFormat="1" ht="15.75" x14ac:dyDescent="0.25">
      <c r="A259" s="2">
        <v>195</v>
      </c>
      <c r="B259" s="4" t="s">
        <v>2229</v>
      </c>
      <c r="C259" s="17" t="s">
        <v>2709</v>
      </c>
      <c r="D259" s="11" t="s">
        <v>11</v>
      </c>
      <c r="E259" s="16">
        <v>400000</v>
      </c>
      <c r="F259" s="2"/>
      <c r="H259" s="16">
        <v>400000</v>
      </c>
    </row>
    <row r="260" spans="1:8" s="1" customFormat="1" ht="15.75" x14ac:dyDescent="0.25">
      <c r="A260" s="2">
        <v>196</v>
      </c>
      <c r="B260" s="4" t="s">
        <v>2230</v>
      </c>
      <c r="C260" s="17" t="s">
        <v>2710</v>
      </c>
      <c r="D260" s="11" t="s">
        <v>11</v>
      </c>
      <c r="E260" s="16">
        <v>400000</v>
      </c>
      <c r="F260" s="2"/>
      <c r="H260" s="16">
        <v>400000</v>
      </c>
    </row>
    <row r="261" spans="1:8" s="1" customFormat="1" ht="15.75" x14ac:dyDescent="0.25">
      <c r="A261" s="2">
        <v>197</v>
      </c>
      <c r="B261" s="4" t="s">
        <v>2231</v>
      </c>
      <c r="C261" s="17" t="s">
        <v>2711</v>
      </c>
      <c r="D261" s="11" t="s">
        <v>11</v>
      </c>
      <c r="E261" s="16">
        <v>400000</v>
      </c>
      <c r="F261" s="2"/>
      <c r="H261" s="16">
        <v>400000</v>
      </c>
    </row>
    <row r="262" spans="1:8" s="1" customFormat="1" ht="15.75" x14ac:dyDescent="0.25">
      <c r="A262" s="2">
        <v>198</v>
      </c>
      <c r="B262" s="4" t="s">
        <v>2232</v>
      </c>
      <c r="C262" s="17" t="s">
        <v>2712</v>
      </c>
      <c r="D262" s="11" t="s">
        <v>21</v>
      </c>
      <c r="E262" s="16">
        <v>480000</v>
      </c>
      <c r="F262" s="2"/>
      <c r="H262" s="16">
        <v>480000</v>
      </c>
    </row>
    <row r="263" spans="1:8" s="1" customFormat="1" ht="15.75" x14ac:dyDescent="0.25">
      <c r="A263" s="2">
        <v>199</v>
      </c>
      <c r="B263" s="4" t="s">
        <v>2233</v>
      </c>
      <c r="C263" s="17" t="s">
        <v>2713</v>
      </c>
      <c r="D263" s="11" t="s">
        <v>11</v>
      </c>
      <c r="E263" s="16">
        <v>400000</v>
      </c>
      <c r="F263" s="2"/>
      <c r="H263" s="16">
        <v>400000</v>
      </c>
    </row>
    <row r="264" spans="1:8" s="1" customFormat="1" ht="15.75" x14ac:dyDescent="0.25">
      <c r="A264" s="2">
        <v>200</v>
      </c>
      <c r="B264" s="4" t="s">
        <v>2234</v>
      </c>
      <c r="C264" s="17" t="s">
        <v>2714</v>
      </c>
      <c r="D264" s="11" t="s">
        <v>11</v>
      </c>
      <c r="E264" s="16">
        <v>400000</v>
      </c>
      <c r="F264" s="2"/>
      <c r="H264" s="16">
        <v>400000</v>
      </c>
    </row>
    <row r="265" spans="1:8" s="1" customFormat="1" ht="15.75" x14ac:dyDescent="0.25">
      <c r="A265" s="2">
        <v>201</v>
      </c>
      <c r="B265" s="4" t="s">
        <v>2235</v>
      </c>
      <c r="C265" s="17" t="s">
        <v>2715</v>
      </c>
      <c r="D265" s="11" t="s">
        <v>11</v>
      </c>
      <c r="E265" s="16">
        <v>400000</v>
      </c>
      <c r="F265" s="2"/>
      <c r="H265" s="16">
        <v>400000</v>
      </c>
    </row>
    <row r="266" spans="1:8" s="1" customFormat="1" ht="15.75" x14ac:dyDescent="0.25">
      <c r="A266" s="2">
        <v>202</v>
      </c>
      <c r="B266" s="4" t="s">
        <v>2236</v>
      </c>
      <c r="C266" s="17" t="s">
        <v>2716</v>
      </c>
      <c r="D266" s="11" t="s">
        <v>11</v>
      </c>
      <c r="E266" s="16">
        <v>400000</v>
      </c>
      <c r="F266" s="2"/>
      <c r="H266" s="16">
        <v>400000</v>
      </c>
    </row>
    <row r="267" spans="1:8" s="1" customFormat="1" ht="15.75" x14ac:dyDescent="0.25">
      <c r="A267" s="2">
        <v>203</v>
      </c>
      <c r="B267" s="4" t="s">
        <v>2237</v>
      </c>
      <c r="C267" s="17" t="s">
        <v>2717</v>
      </c>
      <c r="D267" s="11" t="s">
        <v>11</v>
      </c>
      <c r="E267" s="16">
        <v>400000</v>
      </c>
      <c r="F267" s="2"/>
      <c r="H267" s="16">
        <v>400000</v>
      </c>
    </row>
    <row r="268" spans="1:8" s="1" customFormat="1" ht="15.75" x14ac:dyDescent="0.25">
      <c r="A268" s="2">
        <v>204</v>
      </c>
      <c r="B268" s="4" t="s">
        <v>2238</v>
      </c>
      <c r="C268" s="17" t="s">
        <v>2718</v>
      </c>
      <c r="D268" s="11" t="s">
        <v>11</v>
      </c>
      <c r="E268" s="16">
        <v>400000</v>
      </c>
      <c r="F268" s="2"/>
      <c r="H268" s="16">
        <v>400000</v>
      </c>
    </row>
    <row r="269" spans="1:8" s="1" customFormat="1" ht="15.75" x14ac:dyDescent="0.25">
      <c r="A269" s="2">
        <v>205</v>
      </c>
      <c r="B269" s="4" t="s">
        <v>2239</v>
      </c>
      <c r="C269" s="17" t="s">
        <v>2718</v>
      </c>
      <c r="D269" s="11" t="s">
        <v>34</v>
      </c>
      <c r="E269" s="16">
        <v>560000</v>
      </c>
      <c r="F269" s="2"/>
      <c r="H269" s="16">
        <v>560000</v>
      </c>
    </row>
    <row r="270" spans="1:8" s="1" customFormat="1" ht="25.5" x14ac:dyDescent="0.25">
      <c r="A270" s="2">
        <v>206</v>
      </c>
      <c r="B270" s="4" t="s">
        <v>2240</v>
      </c>
      <c r="C270" s="17" t="s">
        <v>2719</v>
      </c>
      <c r="D270" s="11" t="s">
        <v>11</v>
      </c>
      <c r="E270" s="16">
        <v>400000</v>
      </c>
      <c r="F270" s="2"/>
      <c r="H270" s="16">
        <v>400000</v>
      </c>
    </row>
    <row r="271" spans="1:8" s="1" customFormat="1" ht="15.75" x14ac:dyDescent="0.25">
      <c r="A271" s="2">
        <v>207</v>
      </c>
      <c r="B271" s="4" t="s">
        <v>2241</v>
      </c>
      <c r="C271" s="17" t="s">
        <v>2720</v>
      </c>
      <c r="D271" s="11" t="s">
        <v>11</v>
      </c>
      <c r="E271" s="16">
        <v>400000</v>
      </c>
      <c r="F271" s="2"/>
      <c r="H271" s="16">
        <v>400000</v>
      </c>
    </row>
    <row r="272" spans="1:8" s="1" customFormat="1" ht="15.75" x14ac:dyDescent="0.25">
      <c r="A272" s="2">
        <v>208</v>
      </c>
      <c r="B272" s="4" t="s">
        <v>2242</v>
      </c>
      <c r="C272" s="17" t="s">
        <v>595</v>
      </c>
      <c r="D272" s="11" t="s">
        <v>11</v>
      </c>
      <c r="E272" s="16">
        <v>400000</v>
      </c>
      <c r="F272" s="2"/>
      <c r="H272" s="16">
        <v>400000</v>
      </c>
    </row>
    <row r="273" spans="1:8" s="1" customFormat="1" ht="15.75" x14ac:dyDescent="0.25">
      <c r="A273" s="2">
        <v>209</v>
      </c>
      <c r="B273" s="4" t="s">
        <v>2243</v>
      </c>
      <c r="C273" s="17" t="s">
        <v>2721</v>
      </c>
      <c r="D273" s="11" t="s">
        <v>21</v>
      </c>
      <c r="E273" s="16">
        <v>480000</v>
      </c>
      <c r="F273" s="2"/>
      <c r="H273" s="16">
        <v>480000</v>
      </c>
    </row>
    <row r="274" spans="1:8" s="1" customFormat="1" ht="15.75" x14ac:dyDescent="0.25">
      <c r="A274" s="2">
        <v>210</v>
      </c>
      <c r="B274" s="4" t="s">
        <v>2244</v>
      </c>
      <c r="C274" s="17" t="s">
        <v>2722</v>
      </c>
      <c r="D274" s="11" t="s">
        <v>11</v>
      </c>
      <c r="E274" s="16">
        <v>400000</v>
      </c>
      <c r="F274" s="2"/>
      <c r="H274" s="16">
        <v>400000</v>
      </c>
    </row>
    <row r="275" spans="1:8" s="1" customFormat="1" ht="15.75" x14ac:dyDescent="0.25">
      <c r="A275" s="2">
        <v>211</v>
      </c>
      <c r="B275" s="4" t="s">
        <v>2245</v>
      </c>
      <c r="C275" s="17" t="s">
        <v>2723</v>
      </c>
      <c r="D275" s="11" t="s">
        <v>11</v>
      </c>
      <c r="E275" s="16">
        <v>400000</v>
      </c>
      <c r="F275" s="2"/>
      <c r="H275" s="16">
        <v>400000</v>
      </c>
    </row>
    <row r="276" spans="1:8" s="1" customFormat="1" ht="15.75" x14ac:dyDescent="0.25">
      <c r="A276" s="2">
        <v>212</v>
      </c>
      <c r="B276" s="4" t="s">
        <v>2246</v>
      </c>
      <c r="C276" s="17" t="s">
        <v>2724</v>
      </c>
      <c r="D276" s="11" t="s">
        <v>11</v>
      </c>
      <c r="E276" s="16">
        <v>400000</v>
      </c>
      <c r="F276" s="2"/>
      <c r="H276" s="16">
        <v>400000</v>
      </c>
    </row>
    <row r="277" spans="1:8" s="1" customFormat="1" ht="15.75" x14ac:dyDescent="0.25">
      <c r="A277" s="2">
        <v>213</v>
      </c>
      <c r="B277" s="4" t="s">
        <v>2247</v>
      </c>
      <c r="C277" s="17" t="s">
        <v>2725</v>
      </c>
      <c r="D277" s="11" t="s">
        <v>11</v>
      </c>
      <c r="E277" s="16">
        <v>400000</v>
      </c>
      <c r="F277" s="2"/>
      <c r="H277" s="16">
        <v>400000</v>
      </c>
    </row>
    <row r="278" spans="1:8" s="1" customFormat="1" ht="15.75" x14ac:dyDescent="0.25">
      <c r="A278" s="2">
        <v>214</v>
      </c>
      <c r="B278" s="4" t="s">
        <v>2248</v>
      </c>
      <c r="C278" s="17" t="s">
        <v>2726</v>
      </c>
      <c r="D278" s="11" t="s">
        <v>11</v>
      </c>
      <c r="E278" s="16">
        <v>400000</v>
      </c>
      <c r="F278" s="2"/>
      <c r="H278" s="16">
        <v>400000</v>
      </c>
    </row>
    <row r="279" spans="1:8" s="1" customFormat="1" ht="15.75" x14ac:dyDescent="0.25">
      <c r="A279" s="2">
        <v>215</v>
      </c>
      <c r="B279" s="4" t="s">
        <v>2249</v>
      </c>
      <c r="C279" s="17" t="s">
        <v>2727</v>
      </c>
      <c r="D279" s="11" t="s">
        <v>11</v>
      </c>
      <c r="E279" s="16">
        <v>400000</v>
      </c>
      <c r="F279" s="2"/>
      <c r="H279" s="16">
        <v>400000</v>
      </c>
    </row>
    <row r="280" spans="1:8" s="1" customFormat="1" ht="15.75" x14ac:dyDescent="0.25">
      <c r="A280" s="2">
        <v>216</v>
      </c>
      <c r="B280" s="4" t="s">
        <v>2250</v>
      </c>
      <c r="C280" s="17" t="s">
        <v>2728</v>
      </c>
      <c r="D280" s="11" t="s">
        <v>11</v>
      </c>
      <c r="E280" s="16">
        <v>400000</v>
      </c>
      <c r="F280" s="2"/>
      <c r="H280" s="16">
        <v>400000</v>
      </c>
    </row>
    <row r="281" spans="1:8" s="1" customFormat="1" ht="15.75" x14ac:dyDescent="0.25">
      <c r="A281" s="2">
        <v>217</v>
      </c>
      <c r="B281" s="4" t="s">
        <v>2251</v>
      </c>
      <c r="C281" s="17" t="s">
        <v>2729</v>
      </c>
      <c r="D281" s="11" t="s">
        <v>34</v>
      </c>
      <c r="E281" s="16">
        <v>560000</v>
      </c>
      <c r="F281" s="2"/>
      <c r="H281" s="16">
        <v>560000</v>
      </c>
    </row>
    <row r="282" spans="1:8" s="1" customFormat="1" ht="15.75" x14ac:dyDescent="0.25">
      <c r="A282" s="2">
        <v>218</v>
      </c>
      <c r="B282" s="4" t="s">
        <v>2252</v>
      </c>
      <c r="C282" s="17" t="s">
        <v>2730</v>
      </c>
      <c r="D282" s="11" t="s">
        <v>11</v>
      </c>
      <c r="E282" s="16">
        <v>400000</v>
      </c>
      <c r="F282" s="2"/>
      <c r="H282" s="16">
        <v>400000</v>
      </c>
    </row>
    <row r="283" spans="1:8" s="1" customFormat="1" ht="15.75" x14ac:dyDescent="0.25">
      <c r="A283" s="2">
        <v>219</v>
      </c>
      <c r="B283" s="4" t="s">
        <v>2253</v>
      </c>
      <c r="C283" s="17" t="s">
        <v>1745</v>
      </c>
      <c r="D283" s="11" t="s">
        <v>2948</v>
      </c>
      <c r="E283" s="16">
        <v>400000</v>
      </c>
      <c r="F283" s="2"/>
      <c r="H283" s="16">
        <v>400000</v>
      </c>
    </row>
    <row r="284" spans="1:8" s="1" customFormat="1" ht="25.5" x14ac:dyDescent="0.25">
      <c r="A284" s="2">
        <v>220</v>
      </c>
      <c r="B284" s="4" t="s">
        <v>2254</v>
      </c>
      <c r="C284" s="17" t="s">
        <v>1744</v>
      </c>
      <c r="D284" s="11" t="s">
        <v>2948</v>
      </c>
      <c r="E284" s="16">
        <v>400000</v>
      </c>
      <c r="F284" s="2"/>
      <c r="H284" s="16">
        <v>400000</v>
      </c>
    </row>
    <row r="285" spans="1:8" s="1" customFormat="1" ht="15.75" x14ac:dyDescent="0.25">
      <c r="A285" s="2">
        <v>221</v>
      </c>
      <c r="B285" s="4" t="s">
        <v>2255</v>
      </c>
      <c r="C285" s="17" t="s">
        <v>2731</v>
      </c>
      <c r="D285" s="11" t="s">
        <v>11</v>
      </c>
      <c r="E285" s="16">
        <v>400000</v>
      </c>
      <c r="F285" s="2"/>
      <c r="H285" s="16">
        <v>400000</v>
      </c>
    </row>
    <row r="286" spans="1:8" s="1" customFormat="1" ht="15.75" x14ac:dyDescent="0.25">
      <c r="A286" s="2">
        <v>222</v>
      </c>
      <c r="B286" s="4" t="s">
        <v>2256</v>
      </c>
      <c r="C286" s="17" t="s">
        <v>2732</v>
      </c>
      <c r="D286" s="11" t="s">
        <v>11</v>
      </c>
      <c r="E286" s="16">
        <v>400000</v>
      </c>
      <c r="F286" s="2"/>
      <c r="H286" s="16">
        <v>400000</v>
      </c>
    </row>
    <row r="287" spans="1:8" s="1" customFormat="1" ht="15.75" x14ac:dyDescent="0.25">
      <c r="A287" s="2">
        <v>223</v>
      </c>
      <c r="B287" s="4" t="s">
        <v>2257</v>
      </c>
      <c r="C287" s="17" t="s">
        <v>2733</v>
      </c>
      <c r="D287" s="11" t="s">
        <v>21</v>
      </c>
      <c r="E287" s="16">
        <v>480000</v>
      </c>
      <c r="F287" s="2"/>
      <c r="H287" s="16">
        <v>480000</v>
      </c>
    </row>
    <row r="288" spans="1:8" s="1" customFormat="1" ht="15.75" x14ac:dyDescent="0.25">
      <c r="A288" s="2">
        <v>224</v>
      </c>
      <c r="B288" s="4" t="s">
        <v>2258</v>
      </c>
      <c r="C288" s="17" t="s">
        <v>2734</v>
      </c>
      <c r="D288" s="11" t="s">
        <v>21</v>
      </c>
      <c r="E288" s="16">
        <v>480000</v>
      </c>
      <c r="F288" s="2"/>
      <c r="H288" s="16">
        <v>480000</v>
      </c>
    </row>
    <row r="289" spans="1:8" s="1" customFormat="1" ht="15.75" x14ac:dyDescent="0.25">
      <c r="A289" s="2">
        <v>225</v>
      </c>
      <c r="B289" s="4" t="s">
        <v>2259</v>
      </c>
      <c r="C289" s="17" t="s">
        <v>2735</v>
      </c>
      <c r="D289" s="11" t="s">
        <v>11</v>
      </c>
      <c r="E289" s="16">
        <v>400000</v>
      </c>
      <c r="F289" s="2"/>
      <c r="H289" s="16">
        <v>400000</v>
      </c>
    </row>
    <row r="290" spans="1:8" s="1" customFormat="1" ht="25.5" x14ac:dyDescent="0.25">
      <c r="A290" s="2">
        <v>226</v>
      </c>
      <c r="B290" s="4" t="s">
        <v>2260</v>
      </c>
      <c r="C290" s="17" t="s">
        <v>2736</v>
      </c>
      <c r="D290" s="11" t="s">
        <v>11</v>
      </c>
      <c r="E290" s="16">
        <v>400000</v>
      </c>
      <c r="F290" s="2"/>
      <c r="H290" s="16">
        <v>400000</v>
      </c>
    </row>
    <row r="291" spans="1:8" s="1" customFormat="1" ht="15.75" x14ac:dyDescent="0.25">
      <c r="A291" s="2">
        <v>227</v>
      </c>
      <c r="B291" s="4" t="s">
        <v>2261</v>
      </c>
      <c r="C291" s="17" t="s">
        <v>2737</v>
      </c>
      <c r="D291" s="11" t="s">
        <v>11</v>
      </c>
      <c r="E291" s="16">
        <v>400000</v>
      </c>
      <c r="F291" s="2" t="s">
        <v>2025</v>
      </c>
      <c r="H291" s="16">
        <v>400000</v>
      </c>
    </row>
    <row r="292" spans="1:8" s="1" customFormat="1" ht="15.75" x14ac:dyDescent="0.25">
      <c r="A292" s="2">
        <v>228</v>
      </c>
      <c r="B292" s="4" t="s">
        <v>2262</v>
      </c>
      <c r="C292" s="17" t="s">
        <v>2738</v>
      </c>
      <c r="D292" s="11" t="s">
        <v>11</v>
      </c>
      <c r="E292" s="16">
        <v>400000</v>
      </c>
      <c r="F292" s="2"/>
      <c r="H292" s="16">
        <v>400000</v>
      </c>
    </row>
    <row r="293" spans="1:8" s="1" customFormat="1" ht="15.75" x14ac:dyDescent="0.25">
      <c r="A293" s="2">
        <v>229</v>
      </c>
      <c r="B293" s="4" t="s">
        <v>2263</v>
      </c>
      <c r="C293" s="17" t="s">
        <v>2739</v>
      </c>
      <c r="D293" s="11" t="s">
        <v>11</v>
      </c>
      <c r="E293" s="16">
        <v>400000</v>
      </c>
      <c r="F293" s="2"/>
      <c r="H293" s="16">
        <v>400000</v>
      </c>
    </row>
    <row r="294" spans="1:8" s="1" customFormat="1" ht="15.75" x14ac:dyDescent="0.25">
      <c r="A294" s="2">
        <v>230</v>
      </c>
      <c r="B294" s="4" t="s">
        <v>2264</v>
      </c>
      <c r="C294" s="17" t="s">
        <v>2740</v>
      </c>
      <c r="D294" s="11" t="s">
        <v>11</v>
      </c>
      <c r="E294" s="16">
        <v>400000</v>
      </c>
      <c r="F294" s="2"/>
      <c r="H294" s="16">
        <v>400000</v>
      </c>
    </row>
    <row r="295" spans="1:8" s="1" customFormat="1" ht="15.75" x14ac:dyDescent="0.25">
      <c r="A295" s="2">
        <v>231</v>
      </c>
      <c r="B295" s="4" t="s">
        <v>2265</v>
      </c>
      <c r="C295" s="17" t="s">
        <v>2741</v>
      </c>
      <c r="D295" s="11" t="s">
        <v>11</v>
      </c>
      <c r="E295" s="16">
        <v>400000</v>
      </c>
      <c r="F295" s="2"/>
      <c r="H295" s="16">
        <v>400000</v>
      </c>
    </row>
    <row r="296" spans="1:8" s="1" customFormat="1" ht="15.75" x14ac:dyDescent="0.25">
      <c r="A296" s="2">
        <v>232</v>
      </c>
      <c r="B296" s="4" t="s">
        <v>2266</v>
      </c>
      <c r="C296" s="17" t="s">
        <v>2742</v>
      </c>
      <c r="D296" s="11" t="s">
        <v>11</v>
      </c>
      <c r="E296" s="16">
        <v>1200000</v>
      </c>
      <c r="F296" s="2" t="s">
        <v>2024</v>
      </c>
      <c r="H296" s="16">
        <v>1200000</v>
      </c>
    </row>
    <row r="297" spans="1:8" s="1" customFormat="1" ht="15.75" x14ac:dyDescent="0.25">
      <c r="A297" s="2">
        <v>233</v>
      </c>
      <c r="B297" s="4" t="s">
        <v>2267</v>
      </c>
      <c r="C297" s="17" t="s">
        <v>2743</v>
      </c>
      <c r="D297" s="11" t="s">
        <v>11</v>
      </c>
      <c r="E297" s="16">
        <v>2000000</v>
      </c>
      <c r="F297" s="2" t="s">
        <v>2950</v>
      </c>
      <c r="H297" s="16">
        <v>2000000</v>
      </c>
    </row>
    <row r="298" spans="1:8" s="1" customFormat="1" ht="15.75" x14ac:dyDescent="0.25">
      <c r="A298" s="2">
        <v>234</v>
      </c>
      <c r="B298" s="4" t="s">
        <v>2268</v>
      </c>
      <c r="C298" s="17" t="s">
        <v>2744</v>
      </c>
      <c r="D298" s="11" t="s">
        <v>11</v>
      </c>
      <c r="E298" s="16">
        <v>800000</v>
      </c>
      <c r="F298" s="2" t="s">
        <v>2951</v>
      </c>
      <c r="H298" s="16">
        <v>800000</v>
      </c>
    </row>
    <row r="299" spans="1:8" s="1" customFormat="1" ht="15.75" x14ac:dyDescent="0.25">
      <c r="A299" s="2">
        <v>235</v>
      </c>
      <c r="B299" s="4" t="s">
        <v>2269</v>
      </c>
      <c r="C299" s="17" t="s">
        <v>2745</v>
      </c>
      <c r="D299" s="11" t="s">
        <v>11</v>
      </c>
      <c r="E299" s="16">
        <v>800000</v>
      </c>
      <c r="F299" s="2" t="s">
        <v>2951</v>
      </c>
      <c r="H299" s="16">
        <v>800000</v>
      </c>
    </row>
    <row r="300" spans="1:8" s="1" customFormat="1" ht="15.75" x14ac:dyDescent="0.25">
      <c r="A300" s="2">
        <v>236</v>
      </c>
      <c r="B300" s="4" t="s">
        <v>2270</v>
      </c>
      <c r="C300" s="17" t="s">
        <v>2746</v>
      </c>
      <c r="D300" s="11" t="s">
        <v>11</v>
      </c>
      <c r="E300" s="16">
        <v>800000</v>
      </c>
      <c r="F300" s="2" t="s">
        <v>2951</v>
      </c>
      <c r="H300" s="16">
        <v>800000</v>
      </c>
    </row>
    <row r="301" spans="1:8" s="1" customFormat="1" ht="15.75" x14ac:dyDescent="0.25">
      <c r="A301" s="2">
        <v>237</v>
      </c>
      <c r="B301" s="4" t="s">
        <v>2271</v>
      </c>
      <c r="C301" s="17" t="s">
        <v>2747</v>
      </c>
      <c r="D301" s="11" t="s">
        <v>11</v>
      </c>
      <c r="E301" s="16">
        <v>800000</v>
      </c>
      <c r="F301" s="2" t="s">
        <v>2951</v>
      </c>
      <c r="H301" s="16">
        <v>800000</v>
      </c>
    </row>
    <row r="302" spans="1:8" s="1" customFormat="1" ht="15.75" x14ac:dyDescent="0.25">
      <c r="A302" s="2">
        <v>238</v>
      </c>
      <c r="B302" s="4" t="s">
        <v>2272</v>
      </c>
      <c r="C302" s="17" t="s">
        <v>2748</v>
      </c>
      <c r="D302" s="11" t="s">
        <v>11</v>
      </c>
      <c r="E302" s="16">
        <v>400000</v>
      </c>
      <c r="F302" s="2"/>
      <c r="H302" s="16">
        <v>400000</v>
      </c>
    </row>
    <row r="303" spans="1:8" s="1" customFormat="1" ht="15.75" x14ac:dyDescent="0.25">
      <c r="A303" s="2">
        <v>239</v>
      </c>
      <c r="B303" s="4" t="s">
        <v>2273</v>
      </c>
      <c r="C303" s="17" t="s">
        <v>2749</v>
      </c>
      <c r="D303" s="11" t="s">
        <v>11</v>
      </c>
      <c r="E303" s="16">
        <v>400000</v>
      </c>
      <c r="F303" s="2"/>
      <c r="H303" s="16">
        <v>400000</v>
      </c>
    </row>
    <row r="304" spans="1:8" s="1" customFormat="1" ht="15.75" x14ac:dyDescent="0.25">
      <c r="A304" s="2">
        <v>240</v>
      </c>
      <c r="B304" s="4" t="s">
        <v>2274</v>
      </c>
      <c r="C304" s="17" t="s">
        <v>2750</v>
      </c>
      <c r="D304" s="11" t="s">
        <v>11</v>
      </c>
      <c r="E304" s="16">
        <v>400000</v>
      </c>
      <c r="F304" s="2"/>
      <c r="H304" s="16">
        <v>400000</v>
      </c>
    </row>
    <row r="305" spans="1:8" s="1" customFormat="1" ht="15.75" x14ac:dyDescent="0.25">
      <c r="A305" s="2">
        <v>241</v>
      </c>
      <c r="B305" s="4" t="s">
        <v>2275</v>
      </c>
      <c r="C305" s="17" t="s">
        <v>2751</v>
      </c>
      <c r="D305" s="11" t="s">
        <v>11</v>
      </c>
      <c r="E305" s="16">
        <v>400000</v>
      </c>
      <c r="F305" s="2"/>
      <c r="H305" s="16">
        <v>400000</v>
      </c>
    </row>
    <row r="306" spans="1:8" s="1" customFormat="1" ht="15.75" x14ac:dyDescent="0.25">
      <c r="A306" s="2">
        <v>242</v>
      </c>
      <c r="B306" s="4" t="s">
        <v>2276</v>
      </c>
      <c r="C306" s="17" t="s">
        <v>2752</v>
      </c>
      <c r="D306" s="11" t="s">
        <v>11</v>
      </c>
      <c r="E306" s="16">
        <v>400000</v>
      </c>
      <c r="F306" s="2"/>
      <c r="H306" s="16">
        <v>400000</v>
      </c>
    </row>
    <row r="307" spans="1:8" s="1" customFormat="1" ht="15.75" x14ac:dyDescent="0.25">
      <c r="A307" s="2">
        <v>243</v>
      </c>
      <c r="B307" s="4" t="s">
        <v>2277</v>
      </c>
      <c r="C307" s="17" t="s">
        <v>2753</v>
      </c>
      <c r="D307" s="11" t="s">
        <v>11</v>
      </c>
      <c r="E307" s="16">
        <v>1600000</v>
      </c>
      <c r="F307" s="2" t="s">
        <v>2952</v>
      </c>
      <c r="H307" s="16">
        <v>1600000</v>
      </c>
    </row>
    <row r="308" spans="1:8" s="1" customFormat="1" ht="15.75" x14ac:dyDescent="0.25">
      <c r="A308" s="2">
        <v>244</v>
      </c>
      <c r="B308" s="4" t="s">
        <v>2278</v>
      </c>
      <c r="C308" s="17" t="s">
        <v>2754</v>
      </c>
      <c r="D308" s="11" t="s">
        <v>11</v>
      </c>
      <c r="E308" s="16">
        <v>800000</v>
      </c>
      <c r="F308" s="2" t="s">
        <v>2951</v>
      </c>
      <c r="H308" s="16">
        <v>800000</v>
      </c>
    </row>
    <row r="309" spans="1:8" s="1" customFormat="1" ht="15.75" x14ac:dyDescent="0.25">
      <c r="A309" s="2">
        <v>245</v>
      </c>
      <c r="B309" s="4" t="s">
        <v>2279</v>
      </c>
      <c r="C309" s="17" t="s">
        <v>2755</v>
      </c>
      <c r="D309" s="11" t="s">
        <v>11</v>
      </c>
      <c r="E309" s="16">
        <v>1200000</v>
      </c>
      <c r="F309" s="2" t="s">
        <v>2024</v>
      </c>
      <c r="H309" s="16">
        <v>1200000</v>
      </c>
    </row>
    <row r="310" spans="1:8" s="1" customFormat="1" ht="25.5" x14ac:dyDescent="0.25">
      <c r="A310" s="2">
        <v>246</v>
      </c>
      <c r="B310" s="4" t="s">
        <v>2280</v>
      </c>
      <c r="C310" s="17" t="s">
        <v>2756</v>
      </c>
      <c r="D310" s="11" t="s">
        <v>11</v>
      </c>
      <c r="E310" s="16">
        <v>800000</v>
      </c>
      <c r="F310" s="2" t="s">
        <v>2951</v>
      </c>
      <c r="H310" s="16">
        <v>800000</v>
      </c>
    </row>
    <row r="311" spans="1:8" s="1" customFormat="1" ht="15.75" x14ac:dyDescent="0.25">
      <c r="A311" s="2">
        <v>247</v>
      </c>
      <c r="B311" s="4" t="s">
        <v>2281</v>
      </c>
      <c r="C311" s="17" t="s">
        <v>2757</v>
      </c>
      <c r="D311" s="11" t="s">
        <v>11</v>
      </c>
      <c r="E311" s="16">
        <v>1200000</v>
      </c>
      <c r="F311" s="2" t="s">
        <v>2024</v>
      </c>
      <c r="H311" s="16">
        <v>1200000</v>
      </c>
    </row>
    <row r="312" spans="1:8" s="1" customFormat="1" ht="15.75" x14ac:dyDescent="0.25">
      <c r="A312" s="2">
        <v>248</v>
      </c>
      <c r="B312" s="4" t="s">
        <v>2282</v>
      </c>
      <c r="C312" s="17" t="s">
        <v>2758</v>
      </c>
      <c r="D312" s="11" t="s">
        <v>11</v>
      </c>
      <c r="E312" s="16">
        <v>400000</v>
      </c>
      <c r="F312" s="2"/>
      <c r="H312" s="16">
        <v>400000</v>
      </c>
    </row>
    <row r="313" spans="1:8" s="1" customFormat="1" ht="15.75" x14ac:dyDescent="0.25">
      <c r="A313" s="2">
        <v>249</v>
      </c>
      <c r="B313" s="4" t="s">
        <v>2283</v>
      </c>
      <c r="C313" s="17" t="s">
        <v>2759</v>
      </c>
      <c r="D313" s="11" t="s">
        <v>11</v>
      </c>
      <c r="E313" s="16">
        <v>400000</v>
      </c>
      <c r="F313" s="2"/>
      <c r="H313" s="16">
        <v>400000</v>
      </c>
    </row>
    <row r="314" spans="1:8" s="1" customFormat="1" ht="15.75" x14ac:dyDescent="0.25">
      <c r="A314" s="2">
        <v>250</v>
      </c>
      <c r="B314" s="4" t="s">
        <v>2284</v>
      </c>
      <c r="C314" s="17" t="s">
        <v>2759</v>
      </c>
      <c r="D314" s="11" t="s">
        <v>34</v>
      </c>
      <c r="E314" s="16">
        <v>560000</v>
      </c>
      <c r="F314" s="2"/>
      <c r="H314" s="16">
        <v>560000</v>
      </c>
    </row>
    <row r="315" spans="1:8" s="1" customFormat="1" ht="15.75" x14ac:dyDescent="0.25">
      <c r="A315" s="2">
        <v>251</v>
      </c>
      <c r="B315" s="4" t="s">
        <v>2285</v>
      </c>
      <c r="C315" s="17" t="s">
        <v>2760</v>
      </c>
      <c r="D315" s="11" t="s">
        <v>11</v>
      </c>
      <c r="E315" s="16">
        <v>1200000</v>
      </c>
      <c r="F315" s="2" t="s">
        <v>2024</v>
      </c>
      <c r="H315" s="16">
        <v>1200000</v>
      </c>
    </row>
    <row r="316" spans="1:8" s="1" customFormat="1" ht="15.75" x14ac:dyDescent="0.25">
      <c r="A316" s="2">
        <v>252</v>
      </c>
      <c r="B316" s="4" t="s">
        <v>2286</v>
      </c>
      <c r="C316" s="17" t="s">
        <v>2761</v>
      </c>
      <c r="D316" s="11" t="s">
        <v>11</v>
      </c>
      <c r="E316" s="16">
        <v>400000</v>
      </c>
      <c r="F316" s="2"/>
      <c r="H316" s="16">
        <v>400000</v>
      </c>
    </row>
    <row r="317" spans="1:8" s="1" customFormat="1" ht="15.75" x14ac:dyDescent="0.25">
      <c r="A317" s="2">
        <v>253</v>
      </c>
      <c r="B317" s="4" t="s">
        <v>2287</v>
      </c>
      <c r="C317" s="17" t="s">
        <v>2762</v>
      </c>
      <c r="D317" s="11" t="s">
        <v>11</v>
      </c>
      <c r="E317" s="16">
        <v>400000</v>
      </c>
      <c r="F317" s="2"/>
      <c r="H317" s="16">
        <v>400000</v>
      </c>
    </row>
    <row r="318" spans="1:8" s="1" customFormat="1" ht="15.75" x14ac:dyDescent="0.25">
      <c r="A318" s="2">
        <v>254</v>
      </c>
      <c r="B318" s="4" t="s">
        <v>2288</v>
      </c>
      <c r="C318" s="17" t="s">
        <v>2763</v>
      </c>
      <c r="D318" s="11" t="s">
        <v>11</v>
      </c>
      <c r="E318" s="16">
        <v>400000</v>
      </c>
      <c r="F318" s="2"/>
      <c r="H318" s="16">
        <v>400000</v>
      </c>
    </row>
    <row r="319" spans="1:8" s="1" customFormat="1" ht="15.75" x14ac:dyDescent="0.25">
      <c r="A319" s="2">
        <v>255</v>
      </c>
      <c r="B319" s="4" t="s">
        <v>2289</v>
      </c>
      <c r="C319" s="17" t="s">
        <v>2764</v>
      </c>
      <c r="D319" s="11" t="s">
        <v>11</v>
      </c>
      <c r="E319" s="16">
        <v>400000</v>
      </c>
      <c r="F319" s="2"/>
      <c r="H319" s="16">
        <v>400000</v>
      </c>
    </row>
    <row r="320" spans="1:8" s="1" customFormat="1" ht="15.75" x14ac:dyDescent="0.25">
      <c r="A320" s="2">
        <v>256</v>
      </c>
      <c r="B320" s="4" t="s">
        <v>2290</v>
      </c>
      <c r="C320" s="17" t="s">
        <v>2765</v>
      </c>
      <c r="D320" s="11" t="s">
        <v>11</v>
      </c>
      <c r="E320" s="16">
        <v>400000</v>
      </c>
      <c r="F320" s="2"/>
      <c r="H320" s="16">
        <v>400000</v>
      </c>
    </row>
    <row r="321" spans="1:8" s="1" customFormat="1" ht="15.75" x14ac:dyDescent="0.25">
      <c r="A321" s="2">
        <v>257</v>
      </c>
      <c r="B321" s="4" t="s">
        <v>2291</v>
      </c>
      <c r="C321" s="17" t="s">
        <v>2766</v>
      </c>
      <c r="D321" s="11" t="s">
        <v>11</v>
      </c>
      <c r="E321" s="16">
        <v>400000</v>
      </c>
      <c r="F321" s="2"/>
      <c r="H321" s="16">
        <v>400000</v>
      </c>
    </row>
    <row r="322" spans="1:8" s="1" customFormat="1" ht="15.75" x14ac:dyDescent="0.25">
      <c r="A322" s="2">
        <v>258</v>
      </c>
      <c r="B322" s="4" t="s">
        <v>2292</v>
      </c>
      <c r="C322" s="17" t="s">
        <v>2767</v>
      </c>
      <c r="D322" s="11" t="s">
        <v>11</v>
      </c>
      <c r="E322" s="16">
        <v>400000</v>
      </c>
      <c r="F322" s="2"/>
      <c r="H322" s="16">
        <v>400000</v>
      </c>
    </row>
    <row r="323" spans="1:8" s="1" customFormat="1" ht="15.75" x14ac:dyDescent="0.25">
      <c r="A323" s="2">
        <v>259</v>
      </c>
      <c r="B323" s="4" t="s">
        <v>2293</v>
      </c>
      <c r="C323" s="17" t="s">
        <v>2768</v>
      </c>
      <c r="D323" s="11" t="s">
        <v>11</v>
      </c>
      <c r="E323" s="16">
        <v>400000</v>
      </c>
      <c r="F323" s="2"/>
      <c r="H323" s="16">
        <v>400000</v>
      </c>
    </row>
    <row r="324" spans="1:8" s="1" customFormat="1" ht="15.75" x14ac:dyDescent="0.25">
      <c r="A324" s="2">
        <v>260</v>
      </c>
      <c r="B324" s="4" t="s">
        <v>2294</v>
      </c>
      <c r="C324" s="17" t="s">
        <v>2769</v>
      </c>
      <c r="D324" s="11" t="s">
        <v>11</v>
      </c>
      <c r="E324" s="16">
        <v>400000</v>
      </c>
      <c r="F324" s="2"/>
      <c r="H324" s="16">
        <v>400000</v>
      </c>
    </row>
    <row r="325" spans="1:8" s="1" customFormat="1" ht="15.75" x14ac:dyDescent="0.25">
      <c r="A325" s="2">
        <v>261</v>
      </c>
      <c r="B325" s="4" t="s">
        <v>2295</v>
      </c>
      <c r="C325" s="17" t="s">
        <v>2770</v>
      </c>
      <c r="D325" s="11" t="s">
        <v>11</v>
      </c>
      <c r="E325" s="16">
        <v>400000</v>
      </c>
      <c r="F325" s="2"/>
      <c r="H325" s="16">
        <v>400000</v>
      </c>
    </row>
    <row r="326" spans="1:8" s="1" customFormat="1" ht="15.75" x14ac:dyDescent="0.25">
      <c r="A326" s="2">
        <v>262</v>
      </c>
      <c r="B326" s="4" t="s">
        <v>2296</v>
      </c>
      <c r="C326" s="17" t="s">
        <v>2771</v>
      </c>
      <c r="D326" s="11" t="s">
        <v>11</v>
      </c>
      <c r="E326" s="16">
        <v>400000</v>
      </c>
      <c r="F326" s="2"/>
      <c r="H326" s="16">
        <v>400000</v>
      </c>
    </row>
    <row r="327" spans="1:8" s="1" customFormat="1" ht="15.75" x14ac:dyDescent="0.25">
      <c r="A327" s="2">
        <v>263</v>
      </c>
      <c r="B327" s="4" t="s">
        <v>2297</v>
      </c>
      <c r="C327" s="17" t="s">
        <v>2772</v>
      </c>
      <c r="D327" s="11" t="s">
        <v>11</v>
      </c>
      <c r="E327" s="16">
        <v>400000</v>
      </c>
      <c r="F327" s="2"/>
      <c r="H327" s="16">
        <v>400000</v>
      </c>
    </row>
    <row r="328" spans="1:8" s="1" customFormat="1" ht="15.75" x14ac:dyDescent="0.25">
      <c r="A328" s="2">
        <v>264</v>
      </c>
      <c r="B328" s="4" t="s">
        <v>2298</v>
      </c>
      <c r="C328" s="17" t="s">
        <v>2773</v>
      </c>
      <c r="D328" s="11" t="s">
        <v>11</v>
      </c>
      <c r="E328" s="16">
        <v>400000</v>
      </c>
      <c r="F328" s="2"/>
      <c r="H328" s="16">
        <v>400000</v>
      </c>
    </row>
    <row r="329" spans="1:8" s="1" customFormat="1" ht="15.75" x14ac:dyDescent="0.25">
      <c r="A329" s="2">
        <v>265</v>
      </c>
      <c r="B329" s="4" t="s">
        <v>2299</v>
      </c>
      <c r="C329" s="17" t="s">
        <v>2774</v>
      </c>
      <c r="D329" s="11" t="s">
        <v>11</v>
      </c>
      <c r="E329" s="16">
        <v>400000</v>
      </c>
      <c r="F329" s="2"/>
      <c r="H329" s="16">
        <v>400000</v>
      </c>
    </row>
    <row r="330" spans="1:8" s="1" customFormat="1" ht="25.5" x14ac:dyDescent="0.25">
      <c r="A330" s="2">
        <v>266</v>
      </c>
      <c r="B330" s="4" t="s">
        <v>2300</v>
      </c>
      <c r="C330" s="17" t="s">
        <v>2775</v>
      </c>
      <c r="D330" s="11" t="s">
        <v>11</v>
      </c>
      <c r="E330" s="16">
        <v>400000</v>
      </c>
      <c r="F330" s="2"/>
      <c r="H330" s="16">
        <v>400000</v>
      </c>
    </row>
    <row r="331" spans="1:8" s="1" customFormat="1" ht="25.5" x14ac:dyDescent="0.25">
      <c r="A331" s="2">
        <v>267</v>
      </c>
      <c r="B331" s="4" t="s">
        <v>2301</v>
      </c>
      <c r="C331" s="17" t="s">
        <v>2775</v>
      </c>
      <c r="D331" s="11" t="s">
        <v>34</v>
      </c>
      <c r="E331" s="16">
        <v>560000</v>
      </c>
      <c r="F331" s="2"/>
      <c r="H331" s="16">
        <v>560000</v>
      </c>
    </row>
    <row r="332" spans="1:8" s="1" customFormat="1" ht="15.75" x14ac:dyDescent="0.25">
      <c r="A332" s="2">
        <v>268</v>
      </c>
      <c r="B332" s="4" t="s">
        <v>2302</v>
      </c>
      <c r="C332" s="17" t="s">
        <v>2776</v>
      </c>
      <c r="D332" s="11" t="s">
        <v>21</v>
      </c>
      <c r="E332" s="16">
        <v>480000</v>
      </c>
      <c r="F332" s="2"/>
      <c r="H332" s="16">
        <v>480000</v>
      </c>
    </row>
    <row r="333" spans="1:8" s="1" customFormat="1" ht="15.75" x14ac:dyDescent="0.25">
      <c r="A333" s="2">
        <v>269</v>
      </c>
      <c r="B333" s="4" t="s">
        <v>2303</v>
      </c>
      <c r="C333" s="17" t="s">
        <v>2777</v>
      </c>
      <c r="D333" s="11" t="s">
        <v>21</v>
      </c>
      <c r="E333" s="16">
        <v>480000</v>
      </c>
      <c r="F333" s="2"/>
      <c r="H333" s="16">
        <v>480000</v>
      </c>
    </row>
    <row r="334" spans="1:8" s="1" customFormat="1" ht="15.75" x14ac:dyDescent="0.25">
      <c r="A334" s="2">
        <v>270</v>
      </c>
      <c r="B334" s="4" t="s">
        <v>2304</v>
      </c>
      <c r="C334" s="17" t="s">
        <v>2778</v>
      </c>
      <c r="D334" s="11" t="s">
        <v>21</v>
      </c>
      <c r="E334" s="16">
        <v>480000</v>
      </c>
      <c r="F334" s="2"/>
      <c r="H334" s="16">
        <v>480000</v>
      </c>
    </row>
    <row r="335" spans="1:8" s="1" customFormat="1" ht="15.75" x14ac:dyDescent="0.25">
      <c r="A335" s="2">
        <v>271</v>
      </c>
      <c r="B335" s="4" t="s">
        <v>2305</v>
      </c>
      <c r="C335" s="17" t="s">
        <v>2779</v>
      </c>
      <c r="D335" s="11" t="s">
        <v>21</v>
      </c>
      <c r="E335" s="16">
        <v>480000</v>
      </c>
      <c r="F335" s="2"/>
      <c r="H335" s="16">
        <v>480000</v>
      </c>
    </row>
    <row r="336" spans="1:8" s="1" customFormat="1" ht="25.5" x14ac:dyDescent="0.25">
      <c r="A336" s="2">
        <v>272</v>
      </c>
      <c r="B336" s="4" t="s">
        <v>2306</v>
      </c>
      <c r="C336" s="17" t="s">
        <v>2780</v>
      </c>
      <c r="D336" s="11" t="s">
        <v>21</v>
      </c>
      <c r="E336" s="16">
        <v>480000</v>
      </c>
      <c r="F336" s="2"/>
      <c r="H336" s="16">
        <v>480000</v>
      </c>
    </row>
    <row r="337" spans="1:8" s="1" customFormat="1" ht="15.75" x14ac:dyDescent="0.25">
      <c r="A337" s="2">
        <v>273</v>
      </c>
      <c r="B337" s="4" t="s">
        <v>2307</v>
      </c>
      <c r="C337" s="17" t="s">
        <v>2781</v>
      </c>
      <c r="D337" s="11" t="s">
        <v>11</v>
      </c>
      <c r="E337" s="16">
        <v>400000</v>
      </c>
      <c r="F337" s="2"/>
      <c r="H337" s="16">
        <v>400000</v>
      </c>
    </row>
    <row r="338" spans="1:8" s="1" customFormat="1" ht="15.75" x14ac:dyDescent="0.25">
      <c r="A338" s="2">
        <v>274</v>
      </c>
      <c r="B338" s="4" t="s">
        <v>2308</v>
      </c>
      <c r="C338" s="17" t="s">
        <v>2782</v>
      </c>
      <c r="D338" s="11" t="s">
        <v>11</v>
      </c>
      <c r="E338" s="16">
        <v>400000</v>
      </c>
      <c r="F338" s="2"/>
      <c r="H338" s="16">
        <v>400000</v>
      </c>
    </row>
    <row r="339" spans="1:8" s="1" customFormat="1" ht="15.75" x14ac:dyDescent="0.25">
      <c r="A339" s="2">
        <v>275</v>
      </c>
      <c r="B339" s="4" t="s">
        <v>2309</v>
      </c>
      <c r="C339" s="17" t="s">
        <v>2783</v>
      </c>
      <c r="D339" s="11" t="s">
        <v>11</v>
      </c>
      <c r="E339" s="16">
        <v>400000</v>
      </c>
      <c r="F339" s="2"/>
      <c r="H339" s="16">
        <v>400000</v>
      </c>
    </row>
    <row r="340" spans="1:8" s="1" customFormat="1" ht="15.75" x14ac:dyDescent="0.25">
      <c r="A340" s="2">
        <v>276</v>
      </c>
      <c r="B340" s="4" t="s">
        <v>2310</v>
      </c>
      <c r="C340" s="17" t="s">
        <v>2784</v>
      </c>
      <c r="D340" s="11" t="s">
        <v>11</v>
      </c>
      <c r="E340" s="16">
        <v>400000</v>
      </c>
      <c r="F340" s="2"/>
      <c r="H340" s="16">
        <v>400000</v>
      </c>
    </row>
    <row r="341" spans="1:8" s="1" customFormat="1" ht="25.5" x14ac:dyDescent="0.25">
      <c r="A341" s="2">
        <v>277</v>
      </c>
      <c r="B341" s="4" t="s">
        <v>2311</v>
      </c>
      <c r="C341" s="17" t="s">
        <v>2785</v>
      </c>
      <c r="D341" s="11" t="s">
        <v>11</v>
      </c>
      <c r="E341" s="16">
        <v>400000</v>
      </c>
      <c r="F341" s="2"/>
      <c r="H341" s="16">
        <v>400000</v>
      </c>
    </row>
    <row r="342" spans="1:8" s="1" customFormat="1" ht="15.75" x14ac:dyDescent="0.25">
      <c r="A342" s="2">
        <v>278</v>
      </c>
      <c r="B342" s="4" t="s">
        <v>2312</v>
      </c>
      <c r="C342" s="17" t="s">
        <v>2786</v>
      </c>
      <c r="D342" s="11" t="s">
        <v>11</v>
      </c>
      <c r="E342" s="16">
        <v>400000</v>
      </c>
      <c r="F342" s="2"/>
      <c r="H342" s="16">
        <v>400000</v>
      </c>
    </row>
    <row r="343" spans="1:8" s="1" customFormat="1" ht="15.75" x14ac:dyDescent="0.25">
      <c r="A343" s="2">
        <v>279</v>
      </c>
      <c r="B343" s="4" t="s">
        <v>2313</v>
      </c>
      <c r="C343" s="17" t="s">
        <v>2729</v>
      </c>
      <c r="D343" s="11" t="s">
        <v>11</v>
      </c>
      <c r="E343" s="16">
        <v>400000</v>
      </c>
      <c r="F343" s="2"/>
      <c r="H343" s="16">
        <v>400000</v>
      </c>
    </row>
    <row r="344" spans="1:8" s="1" customFormat="1" ht="15.75" x14ac:dyDescent="0.25">
      <c r="A344" s="2">
        <v>280</v>
      </c>
      <c r="B344" s="4" t="s">
        <v>2314</v>
      </c>
      <c r="C344" s="17" t="s">
        <v>2787</v>
      </c>
      <c r="D344" s="11" t="s">
        <v>11</v>
      </c>
      <c r="E344" s="16">
        <v>400000</v>
      </c>
      <c r="F344" s="2"/>
      <c r="H344" s="16">
        <v>400000</v>
      </c>
    </row>
    <row r="345" spans="1:8" s="1" customFormat="1" ht="15.75" x14ac:dyDescent="0.25">
      <c r="A345" s="2">
        <v>281</v>
      </c>
      <c r="B345" s="4" t="s">
        <v>2315</v>
      </c>
      <c r="C345" s="17" t="s">
        <v>2788</v>
      </c>
      <c r="D345" s="11" t="s">
        <v>11</v>
      </c>
      <c r="E345" s="16">
        <v>400000</v>
      </c>
      <c r="F345" s="2"/>
      <c r="H345" s="16">
        <v>400000</v>
      </c>
    </row>
    <row r="346" spans="1:8" s="1" customFormat="1" ht="15.75" x14ac:dyDescent="0.25">
      <c r="A346" s="2">
        <v>282</v>
      </c>
      <c r="B346" s="4" t="s">
        <v>2316</v>
      </c>
      <c r="C346" s="17" t="s">
        <v>2789</v>
      </c>
      <c r="D346" s="11" t="s">
        <v>11</v>
      </c>
      <c r="E346" s="16">
        <v>400000</v>
      </c>
      <c r="F346" s="2"/>
      <c r="H346" s="16">
        <v>400000</v>
      </c>
    </row>
    <row r="347" spans="1:8" s="1" customFormat="1" ht="15.75" x14ac:dyDescent="0.25">
      <c r="A347" s="2">
        <v>283</v>
      </c>
      <c r="B347" s="4" t="s">
        <v>2317</v>
      </c>
      <c r="C347" s="17" t="s">
        <v>2790</v>
      </c>
      <c r="D347" s="11" t="s">
        <v>11</v>
      </c>
      <c r="E347" s="16">
        <v>400000</v>
      </c>
      <c r="F347" s="2"/>
      <c r="H347" s="16">
        <v>400000</v>
      </c>
    </row>
    <row r="348" spans="1:8" s="1" customFormat="1" ht="15.75" x14ac:dyDescent="0.25">
      <c r="A348" s="2">
        <v>284</v>
      </c>
      <c r="B348" s="4" t="s">
        <v>2318</v>
      </c>
      <c r="C348" s="17" t="s">
        <v>2791</v>
      </c>
      <c r="D348" s="11" t="s">
        <v>11</v>
      </c>
      <c r="E348" s="16">
        <v>400000</v>
      </c>
      <c r="F348" s="2"/>
      <c r="H348" s="16">
        <v>400000</v>
      </c>
    </row>
    <row r="349" spans="1:8" s="1" customFormat="1" ht="15.75" x14ac:dyDescent="0.25">
      <c r="A349" s="2">
        <v>285</v>
      </c>
      <c r="B349" s="4" t="s">
        <v>2319</v>
      </c>
      <c r="C349" s="17" t="s">
        <v>2792</v>
      </c>
      <c r="D349" s="11" t="s">
        <v>11</v>
      </c>
      <c r="E349" s="16">
        <v>400000</v>
      </c>
      <c r="F349" s="2"/>
      <c r="H349" s="16">
        <v>400000</v>
      </c>
    </row>
    <row r="350" spans="1:8" s="1" customFormat="1" ht="15.75" x14ac:dyDescent="0.25">
      <c r="A350" s="2">
        <v>286</v>
      </c>
      <c r="B350" s="4" t="s">
        <v>2320</v>
      </c>
      <c r="C350" s="17" t="s">
        <v>2793</v>
      </c>
      <c r="D350" s="11" t="s">
        <v>21</v>
      </c>
      <c r="E350" s="16">
        <v>480000</v>
      </c>
      <c r="F350" s="2"/>
      <c r="H350" s="16">
        <v>480000</v>
      </c>
    </row>
    <row r="351" spans="1:8" s="1" customFormat="1" ht="15.75" x14ac:dyDescent="0.25">
      <c r="A351" s="2">
        <v>287</v>
      </c>
      <c r="B351" s="4" t="s">
        <v>2321</v>
      </c>
      <c r="C351" s="17" t="s">
        <v>2794</v>
      </c>
      <c r="D351" s="11" t="s">
        <v>11</v>
      </c>
      <c r="E351" s="16">
        <v>400000</v>
      </c>
      <c r="F351" s="2"/>
      <c r="H351" s="16">
        <v>400000</v>
      </c>
    </row>
    <row r="352" spans="1:8" s="1" customFormat="1" ht="25.5" x14ac:dyDescent="0.25">
      <c r="A352" s="2">
        <v>288</v>
      </c>
      <c r="B352" s="4" t="s">
        <v>2322</v>
      </c>
      <c r="C352" s="17" t="s">
        <v>2795</v>
      </c>
      <c r="D352" s="11" t="s">
        <v>11</v>
      </c>
      <c r="E352" s="16">
        <v>400000</v>
      </c>
      <c r="F352" s="2"/>
      <c r="H352" s="16">
        <v>400000</v>
      </c>
    </row>
    <row r="353" spans="1:8" s="1" customFormat="1" ht="15.75" x14ac:dyDescent="0.25">
      <c r="A353" s="2">
        <v>289</v>
      </c>
      <c r="B353" s="4" t="s">
        <v>2323</v>
      </c>
      <c r="C353" s="17" t="s">
        <v>2796</v>
      </c>
      <c r="D353" s="11" t="s">
        <v>11</v>
      </c>
      <c r="E353" s="16">
        <v>400000</v>
      </c>
      <c r="F353" s="2"/>
      <c r="H353" s="16">
        <v>400000</v>
      </c>
    </row>
    <row r="354" spans="1:8" s="1" customFormat="1" ht="15.75" x14ac:dyDescent="0.25">
      <c r="A354" s="2">
        <v>290</v>
      </c>
      <c r="B354" s="4" t="s">
        <v>2324</v>
      </c>
      <c r="C354" s="17" t="s">
        <v>2797</v>
      </c>
      <c r="D354" s="11" t="s">
        <v>11</v>
      </c>
      <c r="E354" s="16">
        <v>400000</v>
      </c>
      <c r="F354" s="2"/>
      <c r="H354" s="16">
        <v>400000</v>
      </c>
    </row>
    <row r="355" spans="1:8" s="1" customFormat="1" ht="15.75" x14ac:dyDescent="0.25">
      <c r="A355" s="2">
        <v>291</v>
      </c>
      <c r="B355" s="4" t="s">
        <v>2325</v>
      </c>
      <c r="C355" s="17" t="s">
        <v>2798</v>
      </c>
      <c r="D355" s="11" t="s">
        <v>11</v>
      </c>
      <c r="E355" s="16">
        <v>400000</v>
      </c>
      <c r="F355" s="2"/>
      <c r="H355" s="16">
        <v>400000</v>
      </c>
    </row>
    <row r="356" spans="1:8" s="1" customFormat="1" ht="25.5" x14ac:dyDescent="0.25">
      <c r="A356" s="2">
        <v>292</v>
      </c>
      <c r="B356" s="4" t="s">
        <v>2326</v>
      </c>
      <c r="C356" s="17" t="s">
        <v>2799</v>
      </c>
      <c r="D356" s="11" t="s">
        <v>11</v>
      </c>
      <c r="E356" s="16">
        <v>400000</v>
      </c>
      <c r="F356" s="2"/>
      <c r="H356" s="16">
        <v>400000</v>
      </c>
    </row>
    <row r="357" spans="1:8" s="1" customFormat="1" ht="25.5" x14ac:dyDescent="0.25">
      <c r="A357" s="2">
        <v>293</v>
      </c>
      <c r="B357" s="4" t="s">
        <v>2327</v>
      </c>
      <c r="C357" s="17" t="s">
        <v>400</v>
      </c>
      <c r="D357" s="11" t="s">
        <v>11</v>
      </c>
      <c r="E357" s="16">
        <v>400000</v>
      </c>
      <c r="F357" s="2"/>
      <c r="H357" s="16">
        <v>400000</v>
      </c>
    </row>
    <row r="358" spans="1:8" s="1" customFormat="1" ht="15.75" x14ac:dyDescent="0.25">
      <c r="A358" s="2">
        <v>294</v>
      </c>
      <c r="B358" s="4" t="s">
        <v>2328</v>
      </c>
      <c r="C358" s="17" t="s">
        <v>2800</v>
      </c>
      <c r="D358" s="11" t="s">
        <v>11</v>
      </c>
      <c r="E358" s="16">
        <v>800000</v>
      </c>
      <c r="F358" s="2" t="s">
        <v>2951</v>
      </c>
      <c r="H358" s="16">
        <v>800000</v>
      </c>
    </row>
    <row r="359" spans="1:8" s="1" customFormat="1" ht="15.75" x14ac:dyDescent="0.25">
      <c r="A359" s="2">
        <v>295</v>
      </c>
      <c r="B359" s="4" t="s">
        <v>2329</v>
      </c>
      <c r="C359" s="17" t="s">
        <v>2801</v>
      </c>
      <c r="D359" s="11" t="s">
        <v>11</v>
      </c>
      <c r="E359" s="16">
        <v>800000</v>
      </c>
      <c r="F359" s="2" t="s">
        <v>2951</v>
      </c>
      <c r="H359" s="16">
        <v>800000</v>
      </c>
    </row>
    <row r="360" spans="1:8" s="1" customFormat="1" ht="25.5" x14ac:dyDescent="0.25">
      <c r="A360" s="2">
        <v>296</v>
      </c>
      <c r="B360" s="4" t="s">
        <v>2330</v>
      </c>
      <c r="C360" s="17" t="s">
        <v>2802</v>
      </c>
      <c r="D360" s="11" t="s">
        <v>11</v>
      </c>
      <c r="E360" s="16">
        <v>800000</v>
      </c>
      <c r="F360" s="2" t="s">
        <v>2951</v>
      </c>
      <c r="H360" s="16">
        <v>800000</v>
      </c>
    </row>
    <row r="361" spans="1:8" s="1" customFormat="1" ht="15.75" x14ac:dyDescent="0.25">
      <c r="A361" s="2">
        <v>297</v>
      </c>
      <c r="B361" s="4" t="s">
        <v>2331</v>
      </c>
      <c r="C361" s="17" t="s">
        <v>2803</v>
      </c>
      <c r="D361" s="11" t="s">
        <v>11</v>
      </c>
      <c r="E361" s="16">
        <v>400000</v>
      </c>
      <c r="F361" s="2"/>
      <c r="H361" s="16">
        <v>400000</v>
      </c>
    </row>
    <row r="362" spans="1:8" s="1" customFormat="1" ht="25.5" x14ac:dyDescent="0.25">
      <c r="A362" s="2">
        <v>298</v>
      </c>
      <c r="B362" s="4" t="s">
        <v>2332</v>
      </c>
      <c r="C362" s="17" t="s">
        <v>2804</v>
      </c>
      <c r="D362" s="11" t="s">
        <v>34</v>
      </c>
      <c r="E362" s="16">
        <v>560000</v>
      </c>
      <c r="F362" s="2"/>
      <c r="H362" s="16">
        <v>560000</v>
      </c>
    </row>
    <row r="363" spans="1:8" s="1" customFormat="1" ht="25.5" x14ac:dyDescent="0.25">
      <c r="A363" s="2">
        <v>299</v>
      </c>
      <c r="B363" s="4" t="s">
        <v>2333</v>
      </c>
      <c r="C363" s="17" t="s">
        <v>2804</v>
      </c>
      <c r="D363" s="11" t="s">
        <v>11</v>
      </c>
      <c r="E363" s="16">
        <v>400000</v>
      </c>
      <c r="F363" s="2"/>
      <c r="H363" s="16">
        <v>400000</v>
      </c>
    </row>
    <row r="364" spans="1:8" s="1" customFormat="1" ht="15.75" x14ac:dyDescent="0.25">
      <c r="A364" s="2">
        <v>300</v>
      </c>
      <c r="B364" s="4" t="s">
        <v>2334</v>
      </c>
      <c r="C364" s="17" t="s">
        <v>2805</v>
      </c>
      <c r="D364" s="11" t="s">
        <v>11</v>
      </c>
      <c r="E364" s="16">
        <v>400000</v>
      </c>
      <c r="F364" s="2"/>
      <c r="H364" s="16">
        <v>400000</v>
      </c>
    </row>
    <row r="365" spans="1:8" s="1" customFormat="1" ht="15.75" x14ac:dyDescent="0.25">
      <c r="A365" s="2">
        <v>301</v>
      </c>
      <c r="B365" s="4" t="s">
        <v>2335</v>
      </c>
      <c r="C365" s="17" t="s">
        <v>2806</v>
      </c>
      <c r="D365" s="11" t="s">
        <v>11</v>
      </c>
      <c r="E365" s="16">
        <v>1200000</v>
      </c>
      <c r="F365" s="2" t="s">
        <v>2024</v>
      </c>
      <c r="H365" s="16">
        <v>1200000</v>
      </c>
    </row>
    <row r="366" spans="1:8" s="1" customFormat="1" ht="15.75" x14ac:dyDescent="0.25">
      <c r="A366" s="2">
        <v>302</v>
      </c>
      <c r="B366" s="4" t="s">
        <v>2336</v>
      </c>
      <c r="C366" s="17" t="s">
        <v>2807</v>
      </c>
      <c r="D366" s="11" t="s">
        <v>11</v>
      </c>
      <c r="E366" s="16">
        <v>400000</v>
      </c>
      <c r="F366" s="2"/>
      <c r="H366" s="16">
        <v>400000</v>
      </c>
    </row>
    <row r="367" spans="1:8" s="1" customFormat="1" ht="15.75" x14ac:dyDescent="0.25">
      <c r="A367" s="2">
        <v>303</v>
      </c>
      <c r="B367" s="4" t="s">
        <v>2337</v>
      </c>
      <c r="C367" s="17" t="s">
        <v>2808</v>
      </c>
      <c r="D367" s="11" t="s">
        <v>11</v>
      </c>
      <c r="E367" s="16">
        <v>400000</v>
      </c>
      <c r="F367" s="2"/>
      <c r="H367" s="16">
        <v>400000</v>
      </c>
    </row>
    <row r="368" spans="1:8" s="1" customFormat="1" ht="15.75" x14ac:dyDescent="0.25">
      <c r="A368" s="2">
        <v>304</v>
      </c>
      <c r="B368" s="4" t="s">
        <v>2338</v>
      </c>
      <c r="C368" s="17" t="s">
        <v>2808</v>
      </c>
      <c r="D368" s="11" t="s">
        <v>34</v>
      </c>
      <c r="E368" s="16">
        <v>560000</v>
      </c>
      <c r="F368" s="2"/>
      <c r="H368" s="16">
        <v>560000</v>
      </c>
    </row>
    <row r="369" spans="1:8" s="1" customFormat="1" ht="15.75" x14ac:dyDescent="0.25">
      <c r="A369" s="2">
        <v>305</v>
      </c>
      <c r="B369" s="4" t="s">
        <v>2339</v>
      </c>
      <c r="C369" s="17" t="s">
        <v>2809</v>
      </c>
      <c r="D369" s="11" t="s">
        <v>11</v>
      </c>
      <c r="E369" s="16">
        <v>400000</v>
      </c>
      <c r="F369" s="2"/>
      <c r="H369" s="16">
        <v>400000</v>
      </c>
    </row>
    <row r="370" spans="1:8" s="1" customFormat="1" ht="15.75" x14ac:dyDescent="0.25">
      <c r="A370" s="2">
        <v>306</v>
      </c>
      <c r="B370" s="4" t="s">
        <v>2340</v>
      </c>
      <c r="C370" s="17" t="s">
        <v>2810</v>
      </c>
      <c r="D370" s="11" t="s">
        <v>11</v>
      </c>
      <c r="E370" s="16">
        <v>400000</v>
      </c>
      <c r="F370" s="2"/>
      <c r="H370" s="16">
        <v>400000</v>
      </c>
    </row>
    <row r="371" spans="1:8" s="1" customFormat="1" ht="25.5" x14ac:dyDescent="0.25">
      <c r="A371" s="2">
        <v>307</v>
      </c>
      <c r="B371" s="4" t="s">
        <v>2341</v>
      </c>
      <c r="C371" s="17" t="s">
        <v>2811</v>
      </c>
      <c r="D371" s="11" t="s">
        <v>11</v>
      </c>
      <c r="E371" s="16">
        <v>400000</v>
      </c>
      <c r="F371" s="2"/>
      <c r="H371" s="16">
        <v>400000</v>
      </c>
    </row>
    <row r="372" spans="1:8" s="1" customFormat="1" ht="15.75" x14ac:dyDescent="0.25">
      <c r="A372" s="2">
        <v>308</v>
      </c>
      <c r="B372" s="4" t="s">
        <v>2342</v>
      </c>
      <c r="C372" s="17" t="s">
        <v>2812</v>
      </c>
      <c r="D372" s="11" t="s">
        <v>11</v>
      </c>
      <c r="E372" s="16">
        <v>400000</v>
      </c>
      <c r="F372" s="2"/>
      <c r="H372" s="16">
        <v>400000</v>
      </c>
    </row>
    <row r="373" spans="1:8" s="1" customFormat="1" ht="15.75" x14ac:dyDescent="0.25">
      <c r="A373" s="2">
        <v>309</v>
      </c>
      <c r="B373" s="4" t="s">
        <v>2343</v>
      </c>
      <c r="C373" s="17" t="s">
        <v>2813</v>
      </c>
      <c r="D373" s="11" t="s">
        <v>11</v>
      </c>
      <c r="E373" s="16">
        <v>400000</v>
      </c>
      <c r="F373" s="2"/>
      <c r="H373" s="16">
        <v>400000</v>
      </c>
    </row>
    <row r="374" spans="1:8" s="1" customFormat="1" ht="15.75" x14ac:dyDescent="0.25">
      <c r="A374" s="2">
        <v>310</v>
      </c>
      <c r="B374" s="4" t="s">
        <v>2344</v>
      </c>
      <c r="C374" s="17" t="s">
        <v>2814</v>
      </c>
      <c r="D374" s="11" t="s">
        <v>11</v>
      </c>
      <c r="E374" s="16">
        <v>400000</v>
      </c>
      <c r="F374" s="2"/>
      <c r="H374" s="16">
        <v>400000</v>
      </c>
    </row>
    <row r="375" spans="1:8" s="1" customFormat="1" ht="15.75" x14ac:dyDescent="0.25">
      <c r="A375" s="2">
        <v>311</v>
      </c>
      <c r="B375" s="4" t="s">
        <v>2345</v>
      </c>
      <c r="C375" s="17" t="s">
        <v>2815</v>
      </c>
      <c r="D375" s="11" t="s">
        <v>11</v>
      </c>
      <c r="E375" s="16">
        <v>400000</v>
      </c>
      <c r="F375" s="2"/>
      <c r="H375" s="16">
        <v>400000</v>
      </c>
    </row>
    <row r="376" spans="1:8" s="1" customFormat="1" ht="15.75" x14ac:dyDescent="0.25">
      <c r="A376" s="2">
        <v>312</v>
      </c>
      <c r="B376" s="4" t="s">
        <v>2346</v>
      </c>
      <c r="C376" s="17" t="s">
        <v>2816</v>
      </c>
      <c r="D376" s="11" t="s">
        <v>11</v>
      </c>
      <c r="E376" s="16">
        <v>400000</v>
      </c>
      <c r="F376" s="2"/>
      <c r="H376" s="16">
        <v>400000</v>
      </c>
    </row>
    <row r="377" spans="1:8" s="1" customFormat="1" ht="15.75" x14ac:dyDescent="0.25">
      <c r="A377" s="2">
        <v>313</v>
      </c>
      <c r="B377" s="4" t="s">
        <v>2347</v>
      </c>
      <c r="C377" s="17" t="s">
        <v>2817</v>
      </c>
      <c r="D377" s="11" t="s">
        <v>11</v>
      </c>
      <c r="E377" s="16">
        <v>400000</v>
      </c>
      <c r="F377" s="2"/>
      <c r="H377" s="16">
        <v>400000</v>
      </c>
    </row>
    <row r="378" spans="1:8" s="1" customFormat="1" ht="15.75" x14ac:dyDescent="0.25">
      <c r="A378" s="2">
        <v>314</v>
      </c>
      <c r="B378" s="4" t="s">
        <v>2348</v>
      </c>
      <c r="C378" s="17" t="s">
        <v>2818</v>
      </c>
      <c r="D378" s="11" t="s">
        <v>11</v>
      </c>
      <c r="E378" s="16">
        <v>400000</v>
      </c>
      <c r="F378" s="2"/>
      <c r="H378" s="16">
        <v>400000</v>
      </c>
    </row>
    <row r="379" spans="1:8" s="1" customFormat="1" ht="15.75" x14ac:dyDescent="0.25">
      <c r="A379" s="2">
        <v>315</v>
      </c>
      <c r="B379" s="4" t="s">
        <v>2349</v>
      </c>
      <c r="C379" s="17" t="s">
        <v>2819</v>
      </c>
      <c r="D379" s="11" t="s">
        <v>14</v>
      </c>
      <c r="E379" s="16">
        <v>370000</v>
      </c>
      <c r="F379" s="2"/>
      <c r="H379" s="16">
        <v>370000</v>
      </c>
    </row>
    <row r="380" spans="1:8" s="1" customFormat="1" ht="15.75" x14ac:dyDescent="0.25">
      <c r="A380" s="2">
        <v>316</v>
      </c>
      <c r="B380" s="4" t="s">
        <v>2350</v>
      </c>
      <c r="C380" s="17" t="s">
        <v>2820</v>
      </c>
      <c r="D380" s="11" t="s">
        <v>11</v>
      </c>
      <c r="E380" s="16">
        <v>400000</v>
      </c>
      <c r="F380" s="2"/>
      <c r="H380" s="16">
        <v>400000</v>
      </c>
    </row>
    <row r="381" spans="1:8" s="1" customFormat="1" ht="15.75" x14ac:dyDescent="0.25">
      <c r="A381" s="2">
        <v>317</v>
      </c>
      <c r="B381" s="4" t="s">
        <v>2351</v>
      </c>
      <c r="C381" s="17" t="s">
        <v>2821</v>
      </c>
      <c r="D381" s="11" t="s">
        <v>11</v>
      </c>
      <c r="E381" s="16">
        <v>400000</v>
      </c>
      <c r="F381" s="2"/>
      <c r="H381" s="16">
        <v>400000</v>
      </c>
    </row>
    <row r="382" spans="1:8" s="1" customFormat="1" ht="15.75" x14ac:dyDescent="0.25">
      <c r="A382" s="2">
        <v>318</v>
      </c>
      <c r="B382" s="4" t="s">
        <v>2352</v>
      </c>
      <c r="C382" s="17" t="s">
        <v>2821</v>
      </c>
      <c r="D382" s="11" t="s">
        <v>34</v>
      </c>
      <c r="E382" s="16">
        <v>560000</v>
      </c>
      <c r="F382" s="2"/>
      <c r="H382" s="16">
        <v>560000</v>
      </c>
    </row>
    <row r="383" spans="1:8" s="1" customFormat="1" ht="15.75" x14ac:dyDescent="0.25">
      <c r="A383" s="2">
        <v>319</v>
      </c>
      <c r="B383" s="4" t="s">
        <v>2353</v>
      </c>
      <c r="C383" s="17" t="s">
        <v>2822</v>
      </c>
      <c r="D383" s="11" t="s">
        <v>34</v>
      </c>
      <c r="E383" s="16">
        <v>560000</v>
      </c>
      <c r="F383" s="2"/>
      <c r="H383" s="16">
        <v>560000</v>
      </c>
    </row>
    <row r="384" spans="1:8" s="1" customFormat="1" ht="15.75" x14ac:dyDescent="0.25">
      <c r="A384" s="2">
        <v>320</v>
      </c>
      <c r="B384" s="4" t="s">
        <v>2354</v>
      </c>
      <c r="C384" s="17" t="s">
        <v>2822</v>
      </c>
      <c r="D384" s="11" t="s">
        <v>11</v>
      </c>
      <c r="E384" s="16">
        <v>400000</v>
      </c>
      <c r="F384" s="2"/>
      <c r="H384" s="16">
        <v>400000</v>
      </c>
    </row>
    <row r="385" spans="1:8" s="1" customFormat="1" ht="15.75" x14ac:dyDescent="0.25">
      <c r="A385" s="2">
        <v>321</v>
      </c>
      <c r="B385" s="4" t="s">
        <v>2355</v>
      </c>
      <c r="C385" s="17" t="s">
        <v>2823</v>
      </c>
      <c r="D385" s="11" t="s">
        <v>14</v>
      </c>
      <c r="E385" s="16">
        <v>370000</v>
      </c>
      <c r="F385" s="2"/>
      <c r="H385" s="16">
        <v>370000</v>
      </c>
    </row>
    <row r="386" spans="1:8" s="1" customFormat="1" ht="15.75" x14ac:dyDescent="0.25">
      <c r="A386" s="2">
        <v>322</v>
      </c>
      <c r="B386" s="4" t="s">
        <v>2356</v>
      </c>
      <c r="C386" s="17" t="s">
        <v>2824</v>
      </c>
      <c r="D386" s="11" t="s">
        <v>11</v>
      </c>
      <c r="E386" s="16">
        <v>400000</v>
      </c>
      <c r="F386" s="2"/>
      <c r="H386" s="16">
        <v>400000</v>
      </c>
    </row>
    <row r="387" spans="1:8" s="1" customFormat="1" ht="15.75" x14ac:dyDescent="0.25">
      <c r="A387" s="2">
        <v>323</v>
      </c>
      <c r="B387" s="4" t="s">
        <v>2357</v>
      </c>
      <c r="C387" s="17" t="s">
        <v>2825</v>
      </c>
      <c r="D387" s="11" t="s">
        <v>11</v>
      </c>
      <c r="E387" s="16">
        <v>400000</v>
      </c>
      <c r="F387" s="2"/>
      <c r="H387" s="16">
        <v>400000</v>
      </c>
    </row>
    <row r="388" spans="1:8" s="1" customFormat="1" ht="15.75" x14ac:dyDescent="0.25">
      <c r="A388" s="2">
        <v>324</v>
      </c>
      <c r="B388" s="4" t="s">
        <v>2358</v>
      </c>
      <c r="C388" s="17" t="s">
        <v>2826</v>
      </c>
      <c r="D388" s="11" t="s">
        <v>11</v>
      </c>
      <c r="E388" s="16">
        <v>400000</v>
      </c>
      <c r="F388" s="2"/>
      <c r="H388" s="16">
        <v>400000</v>
      </c>
    </row>
    <row r="389" spans="1:8" s="1" customFormat="1" ht="15.75" x14ac:dyDescent="0.25">
      <c r="A389" s="2">
        <v>325</v>
      </c>
      <c r="B389" s="4" t="s">
        <v>2359</v>
      </c>
      <c r="C389" s="17" t="s">
        <v>2827</v>
      </c>
      <c r="D389" s="11" t="s">
        <v>11</v>
      </c>
      <c r="E389" s="16">
        <v>400000</v>
      </c>
      <c r="F389" s="2"/>
      <c r="H389" s="16">
        <v>400000</v>
      </c>
    </row>
    <row r="390" spans="1:8" s="1" customFormat="1" ht="15.75" x14ac:dyDescent="0.25">
      <c r="A390" s="2">
        <v>326</v>
      </c>
      <c r="B390" s="4" t="s">
        <v>2360</v>
      </c>
      <c r="C390" s="17" t="s">
        <v>2828</v>
      </c>
      <c r="D390" s="11" t="s">
        <v>14</v>
      </c>
      <c r="E390" s="16">
        <v>370000</v>
      </c>
      <c r="F390" s="2"/>
      <c r="H390" s="16">
        <v>370000</v>
      </c>
    </row>
    <row r="391" spans="1:8" s="1" customFormat="1" ht="15.75" x14ac:dyDescent="0.25">
      <c r="A391" s="2">
        <v>327</v>
      </c>
      <c r="B391" s="4" t="s">
        <v>2361</v>
      </c>
      <c r="C391" s="17" t="s">
        <v>2829</v>
      </c>
      <c r="D391" s="11" t="s">
        <v>11</v>
      </c>
      <c r="E391" s="16">
        <v>400000</v>
      </c>
      <c r="F391" s="2"/>
      <c r="H391" s="16">
        <v>400000</v>
      </c>
    </row>
    <row r="392" spans="1:8" s="1" customFormat="1" ht="15.75" x14ac:dyDescent="0.25">
      <c r="A392" s="2">
        <v>328</v>
      </c>
      <c r="B392" s="4" t="s">
        <v>2362</v>
      </c>
      <c r="C392" s="17" t="s">
        <v>2830</v>
      </c>
      <c r="D392" s="11" t="s">
        <v>21</v>
      </c>
      <c r="E392" s="16">
        <v>480000</v>
      </c>
      <c r="F392" s="2"/>
      <c r="H392" s="16">
        <v>480000</v>
      </c>
    </row>
    <row r="393" spans="1:8" s="1" customFormat="1" ht="15.75" x14ac:dyDescent="0.25">
      <c r="A393" s="2">
        <v>329</v>
      </c>
      <c r="B393" s="4" t="s">
        <v>2363</v>
      </c>
      <c r="C393" s="17" t="s">
        <v>1535</v>
      </c>
      <c r="D393" s="11" t="s">
        <v>21</v>
      </c>
      <c r="E393" s="16">
        <v>480000</v>
      </c>
      <c r="F393" s="2"/>
      <c r="H393" s="16">
        <v>480000</v>
      </c>
    </row>
    <row r="394" spans="1:8" s="1" customFormat="1" ht="15.75" x14ac:dyDescent="0.25">
      <c r="A394" s="2">
        <v>330</v>
      </c>
      <c r="B394" s="4" t="s">
        <v>2364</v>
      </c>
      <c r="C394" s="17" t="s">
        <v>2831</v>
      </c>
      <c r="D394" s="11" t="s">
        <v>21</v>
      </c>
      <c r="E394" s="16">
        <v>480000</v>
      </c>
      <c r="F394" s="2"/>
      <c r="H394" s="16">
        <v>480000</v>
      </c>
    </row>
    <row r="395" spans="1:8" s="1" customFormat="1" ht="15.75" x14ac:dyDescent="0.25">
      <c r="A395" s="2">
        <v>331</v>
      </c>
      <c r="B395" s="4" t="s">
        <v>2365</v>
      </c>
      <c r="C395" s="17" t="s">
        <v>2832</v>
      </c>
      <c r="D395" s="11" t="s">
        <v>34</v>
      </c>
      <c r="E395" s="16">
        <v>560000</v>
      </c>
      <c r="F395" s="2"/>
      <c r="H395" s="16">
        <v>560000</v>
      </c>
    </row>
    <row r="396" spans="1:8" s="1" customFormat="1" ht="15.75" x14ac:dyDescent="0.25">
      <c r="A396" s="2">
        <v>332</v>
      </c>
      <c r="B396" s="4" t="s">
        <v>2366</v>
      </c>
      <c r="C396" s="17" t="s">
        <v>2832</v>
      </c>
      <c r="D396" s="11" t="s">
        <v>11</v>
      </c>
      <c r="E396" s="16">
        <v>400000</v>
      </c>
      <c r="F396" s="2"/>
      <c r="H396" s="16">
        <v>400000</v>
      </c>
    </row>
    <row r="397" spans="1:8" s="1" customFormat="1" ht="15.75" x14ac:dyDescent="0.25">
      <c r="A397" s="2">
        <v>333</v>
      </c>
      <c r="B397" s="4" t="s">
        <v>2367</v>
      </c>
      <c r="C397" s="17" t="s">
        <v>2833</v>
      </c>
      <c r="D397" s="11" t="s">
        <v>11</v>
      </c>
      <c r="E397" s="16">
        <v>400000</v>
      </c>
      <c r="F397" s="2"/>
      <c r="H397" s="16">
        <v>400000</v>
      </c>
    </row>
    <row r="398" spans="1:8" s="1" customFormat="1" ht="15.75" x14ac:dyDescent="0.25">
      <c r="A398" s="2">
        <v>334</v>
      </c>
      <c r="B398" s="4" t="s">
        <v>2368</v>
      </c>
      <c r="C398" s="17" t="s">
        <v>2834</v>
      </c>
      <c r="D398" s="11" t="s">
        <v>11</v>
      </c>
      <c r="E398" s="16">
        <v>400000</v>
      </c>
      <c r="F398" s="2"/>
      <c r="H398" s="16">
        <v>400000</v>
      </c>
    </row>
    <row r="399" spans="1:8" s="1" customFormat="1" ht="15.75" x14ac:dyDescent="0.25">
      <c r="A399" s="2">
        <v>335</v>
      </c>
      <c r="B399" s="4" t="s">
        <v>2369</v>
      </c>
      <c r="C399" s="17" t="s">
        <v>2835</v>
      </c>
      <c r="D399" s="11" t="s">
        <v>14</v>
      </c>
      <c r="E399" s="16">
        <v>370000</v>
      </c>
      <c r="F399" s="2"/>
      <c r="H399" s="16">
        <v>370000</v>
      </c>
    </row>
    <row r="400" spans="1:8" s="1" customFormat="1" ht="15.75" x14ac:dyDescent="0.25">
      <c r="A400" s="2">
        <v>336</v>
      </c>
      <c r="B400" s="4" t="s">
        <v>2370</v>
      </c>
      <c r="C400" s="17" t="s">
        <v>2836</v>
      </c>
      <c r="D400" s="11" t="s">
        <v>14</v>
      </c>
      <c r="E400" s="16">
        <v>370000</v>
      </c>
      <c r="F400" s="2"/>
      <c r="H400" s="16">
        <v>370000</v>
      </c>
    </row>
    <row r="401" spans="1:8" s="1" customFormat="1" ht="15.75" x14ac:dyDescent="0.25">
      <c r="A401" s="2">
        <v>337</v>
      </c>
      <c r="B401" s="4" t="s">
        <v>2371</v>
      </c>
      <c r="C401" s="17" t="s">
        <v>2837</v>
      </c>
      <c r="D401" s="11" t="s">
        <v>11</v>
      </c>
      <c r="E401" s="16">
        <v>400000</v>
      </c>
      <c r="F401" s="2"/>
      <c r="H401" s="16">
        <v>400000</v>
      </c>
    </row>
    <row r="402" spans="1:8" s="1" customFormat="1" ht="15.75" x14ac:dyDescent="0.25">
      <c r="A402" s="2">
        <v>338</v>
      </c>
      <c r="B402" s="4" t="s">
        <v>2372</v>
      </c>
      <c r="C402" s="17" t="s">
        <v>2838</v>
      </c>
      <c r="D402" s="11" t="s">
        <v>11</v>
      </c>
      <c r="E402" s="16">
        <v>400000</v>
      </c>
      <c r="F402" s="2"/>
      <c r="H402" s="16">
        <v>400000</v>
      </c>
    </row>
    <row r="403" spans="1:8" s="1" customFormat="1" ht="15.75" x14ac:dyDescent="0.25">
      <c r="A403" s="2">
        <v>339</v>
      </c>
      <c r="B403" s="4" t="s">
        <v>2373</v>
      </c>
      <c r="C403" s="17" t="s">
        <v>2839</v>
      </c>
      <c r="D403" s="11" t="s">
        <v>11</v>
      </c>
      <c r="E403" s="16">
        <v>400000</v>
      </c>
      <c r="F403" s="2"/>
      <c r="H403" s="16">
        <v>400000</v>
      </c>
    </row>
    <row r="404" spans="1:8" s="1" customFormat="1" ht="15.75" x14ac:dyDescent="0.25">
      <c r="A404" s="2">
        <v>340</v>
      </c>
      <c r="B404" s="4" t="s">
        <v>2374</v>
      </c>
      <c r="C404" s="17" t="s">
        <v>2839</v>
      </c>
      <c r="D404" s="11" t="s">
        <v>34</v>
      </c>
      <c r="E404" s="16">
        <v>560000</v>
      </c>
      <c r="F404" s="2"/>
      <c r="H404" s="16">
        <v>560000</v>
      </c>
    </row>
    <row r="405" spans="1:8" s="1" customFormat="1" ht="15.75" x14ac:dyDescent="0.25">
      <c r="A405" s="2">
        <v>341</v>
      </c>
      <c r="B405" s="4" t="s">
        <v>2375</v>
      </c>
      <c r="C405" s="17" t="s">
        <v>2840</v>
      </c>
      <c r="D405" s="11" t="s">
        <v>11</v>
      </c>
      <c r="E405" s="16">
        <v>400000</v>
      </c>
      <c r="F405" s="2"/>
      <c r="H405" s="16">
        <v>400000</v>
      </c>
    </row>
    <row r="406" spans="1:8" s="1" customFormat="1" ht="15.75" x14ac:dyDescent="0.25">
      <c r="A406" s="2">
        <v>342</v>
      </c>
      <c r="B406" s="4" t="s">
        <v>2376</v>
      </c>
      <c r="C406" s="17" t="s">
        <v>2841</v>
      </c>
      <c r="D406" s="11" t="s">
        <v>14</v>
      </c>
      <c r="E406" s="16">
        <v>370000</v>
      </c>
      <c r="F406" s="2"/>
      <c r="H406" s="16">
        <v>370000</v>
      </c>
    </row>
    <row r="407" spans="1:8" s="1" customFormat="1" ht="15.75" x14ac:dyDescent="0.25">
      <c r="A407" s="2">
        <v>343</v>
      </c>
      <c r="B407" s="4" t="s">
        <v>2377</v>
      </c>
      <c r="C407" s="17" t="s">
        <v>2842</v>
      </c>
      <c r="D407" s="11" t="s">
        <v>2947</v>
      </c>
      <c r="E407" s="16">
        <v>400000</v>
      </c>
      <c r="F407" s="2"/>
      <c r="H407" s="16">
        <v>400000</v>
      </c>
    </row>
    <row r="408" spans="1:8" s="1" customFormat="1" ht="15.75" x14ac:dyDescent="0.25">
      <c r="A408" s="2">
        <v>344</v>
      </c>
      <c r="B408" s="4" t="s">
        <v>2378</v>
      </c>
      <c r="C408" s="17" t="s">
        <v>2843</v>
      </c>
      <c r="D408" s="11" t="s">
        <v>11</v>
      </c>
      <c r="E408" s="16">
        <v>400000</v>
      </c>
      <c r="F408" s="2"/>
      <c r="H408" s="16">
        <v>400000</v>
      </c>
    </row>
    <row r="409" spans="1:8" s="1" customFormat="1" ht="15.75" x14ac:dyDescent="0.25">
      <c r="A409" s="2">
        <v>345</v>
      </c>
      <c r="B409" s="4" t="s">
        <v>2379</v>
      </c>
      <c r="C409" s="17" t="s">
        <v>2844</v>
      </c>
      <c r="D409" s="11" t="s">
        <v>11</v>
      </c>
      <c r="E409" s="16">
        <v>400000</v>
      </c>
      <c r="F409" s="2"/>
      <c r="H409" s="16">
        <v>400000</v>
      </c>
    </row>
    <row r="410" spans="1:8" s="1" customFormat="1" ht="15.75" x14ac:dyDescent="0.25">
      <c r="A410" s="2">
        <v>346</v>
      </c>
      <c r="B410" s="4" t="s">
        <v>2380</v>
      </c>
      <c r="C410" s="17" t="s">
        <v>2845</v>
      </c>
      <c r="D410" s="11" t="s">
        <v>21</v>
      </c>
      <c r="E410" s="16">
        <v>480000</v>
      </c>
      <c r="F410" s="2"/>
      <c r="H410" s="16">
        <v>480000</v>
      </c>
    </row>
    <row r="411" spans="1:8" s="1" customFormat="1" ht="15.75" x14ac:dyDescent="0.25">
      <c r="A411" s="2">
        <v>347</v>
      </c>
      <c r="B411" s="4" t="s">
        <v>2381</v>
      </c>
      <c r="C411" s="17" t="s">
        <v>2846</v>
      </c>
      <c r="D411" s="11" t="s">
        <v>21</v>
      </c>
      <c r="E411" s="16">
        <v>480000</v>
      </c>
      <c r="F411" s="2"/>
      <c r="H411" s="16">
        <v>480000</v>
      </c>
    </row>
    <row r="412" spans="1:8" s="1" customFormat="1" ht="15.75" x14ac:dyDescent="0.25">
      <c r="A412" s="2">
        <v>348</v>
      </c>
      <c r="B412" s="4" t="s">
        <v>2382</v>
      </c>
      <c r="C412" s="17" t="s">
        <v>2847</v>
      </c>
      <c r="D412" s="11" t="s">
        <v>21</v>
      </c>
      <c r="E412" s="16">
        <v>480000</v>
      </c>
      <c r="F412" s="2"/>
      <c r="H412" s="16">
        <v>480000</v>
      </c>
    </row>
    <row r="413" spans="1:8" s="1" customFormat="1" ht="15.75" x14ac:dyDescent="0.25">
      <c r="A413" s="2">
        <v>349</v>
      </c>
      <c r="B413" s="4" t="s">
        <v>2383</v>
      </c>
      <c r="C413" s="17" t="s">
        <v>2848</v>
      </c>
      <c r="D413" s="11" t="s">
        <v>11</v>
      </c>
      <c r="E413" s="16">
        <v>400000</v>
      </c>
      <c r="F413" s="2"/>
      <c r="H413" s="16">
        <v>400000</v>
      </c>
    </row>
    <row r="414" spans="1:8" s="1" customFormat="1" ht="15.75" x14ac:dyDescent="0.25">
      <c r="A414" s="2">
        <v>350</v>
      </c>
      <c r="B414" s="4" t="s">
        <v>2384</v>
      </c>
      <c r="C414" s="17" t="s">
        <v>1861</v>
      </c>
      <c r="D414" s="11" t="s">
        <v>11</v>
      </c>
      <c r="E414" s="16">
        <v>400000</v>
      </c>
      <c r="F414" s="2"/>
      <c r="H414" s="16">
        <v>400000</v>
      </c>
    </row>
    <row r="415" spans="1:8" s="1" customFormat="1" ht="15.75" x14ac:dyDescent="0.25">
      <c r="A415" s="2">
        <v>351</v>
      </c>
      <c r="B415" s="4" t="s">
        <v>2385</v>
      </c>
      <c r="C415" s="17" t="s">
        <v>2849</v>
      </c>
      <c r="D415" s="11" t="s">
        <v>14</v>
      </c>
      <c r="E415" s="16">
        <v>370000</v>
      </c>
      <c r="F415" s="2"/>
      <c r="H415" s="16">
        <v>370000</v>
      </c>
    </row>
    <row r="416" spans="1:8" s="1" customFormat="1" ht="15.75" x14ac:dyDescent="0.25">
      <c r="A416" s="2">
        <v>352</v>
      </c>
      <c r="B416" s="4" t="s">
        <v>2386</v>
      </c>
      <c r="C416" s="17" t="s">
        <v>2850</v>
      </c>
      <c r="D416" s="11" t="s">
        <v>11</v>
      </c>
      <c r="E416" s="16">
        <v>400000</v>
      </c>
      <c r="F416" s="2"/>
      <c r="H416" s="16">
        <v>400000</v>
      </c>
    </row>
    <row r="417" spans="1:8" s="1" customFormat="1" ht="15.75" x14ac:dyDescent="0.25">
      <c r="A417" s="2">
        <v>353</v>
      </c>
      <c r="B417" s="4" t="s">
        <v>2387</v>
      </c>
      <c r="C417" s="17" t="s">
        <v>2851</v>
      </c>
      <c r="D417" s="11" t="s">
        <v>11</v>
      </c>
      <c r="E417" s="16">
        <v>400000</v>
      </c>
      <c r="F417" s="2"/>
      <c r="H417" s="16">
        <v>400000</v>
      </c>
    </row>
    <row r="418" spans="1:8" s="1" customFormat="1" ht="15.75" x14ac:dyDescent="0.25">
      <c r="A418" s="2">
        <v>354</v>
      </c>
      <c r="B418" s="4" t="s">
        <v>2388</v>
      </c>
      <c r="C418" s="17" t="s">
        <v>2852</v>
      </c>
      <c r="D418" s="11" t="s">
        <v>11</v>
      </c>
      <c r="E418" s="16">
        <v>400000</v>
      </c>
      <c r="F418" s="2"/>
      <c r="H418" s="16">
        <v>400000</v>
      </c>
    </row>
    <row r="419" spans="1:8" s="1" customFormat="1" ht="25.5" x14ac:dyDescent="0.25">
      <c r="A419" s="2">
        <v>355</v>
      </c>
      <c r="B419" s="4" t="s">
        <v>2389</v>
      </c>
      <c r="C419" s="17" t="s">
        <v>2853</v>
      </c>
      <c r="D419" s="11" t="s">
        <v>21</v>
      </c>
      <c r="E419" s="16">
        <v>480000</v>
      </c>
      <c r="F419" s="2"/>
      <c r="H419" s="16">
        <v>480000</v>
      </c>
    </row>
    <row r="420" spans="1:8" s="1" customFormat="1" ht="15.75" x14ac:dyDescent="0.25">
      <c r="A420" s="2">
        <v>356</v>
      </c>
      <c r="B420" s="4" t="s">
        <v>2390</v>
      </c>
      <c r="C420" s="17" t="s">
        <v>2854</v>
      </c>
      <c r="D420" s="11" t="s">
        <v>34</v>
      </c>
      <c r="E420" s="16">
        <v>560000</v>
      </c>
      <c r="F420" s="2"/>
      <c r="H420" s="16">
        <v>560000</v>
      </c>
    </row>
    <row r="421" spans="1:8" s="1" customFormat="1" ht="15.75" x14ac:dyDescent="0.25">
      <c r="A421" s="2">
        <v>357</v>
      </c>
      <c r="B421" s="4" t="s">
        <v>2391</v>
      </c>
      <c r="C421" s="17" t="s">
        <v>2854</v>
      </c>
      <c r="D421" s="11" t="s">
        <v>11</v>
      </c>
      <c r="E421" s="16">
        <v>400000</v>
      </c>
      <c r="F421" s="2"/>
      <c r="H421" s="16">
        <v>400000</v>
      </c>
    </row>
    <row r="422" spans="1:8" s="1" customFormat="1" ht="15.75" x14ac:dyDescent="0.25">
      <c r="A422" s="2">
        <v>358</v>
      </c>
      <c r="B422" s="4" t="s">
        <v>2392</v>
      </c>
      <c r="C422" s="17" t="s">
        <v>2855</v>
      </c>
      <c r="D422" s="11" t="s">
        <v>11</v>
      </c>
      <c r="E422" s="16">
        <v>400000</v>
      </c>
      <c r="F422" s="2"/>
      <c r="H422" s="16">
        <v>400000</v>
      </c>
    </row>
    <row r="423" spans="1:8" s="1" customFormat="1" ht="15.75" x14ac:dyDescent="0.25">
      <c r="A423" s="2">
        <v>359</v>
      </c>
      <c r="B423" s="4" t="s">
        <v>2393</v>
      </c>
      <c r="C423" s="17" t="s">
        <v>2855</v>
      </c>
      <c r="D423" s="11" t="s">
        <v>34</v>
      </c>
      <c r="E423" s="16">
        <v>560000</v>
      </c>
      <c r="F423" s="2"/>
      <c r="H423" s="16">
        <v>560000</v>
      </c>
    </row>
    <row r="424" spans="1:8" s="1" customFormat="1" ht="15.75" x14ac:dyDescent="0.25">
      <c r="A424" s="2">
        <v>360</v>
      </c>
      <c r="B424" s="4" t="s">
        <v>2394</v>
      </c>
      <c r="C424" s="17" t="s">
        <v>2856</v>
      </c>
      <c r="D424" s="11" t="s">
        <v>21</v>
      </c>
      <c r="E424" s="16">
        <v>480000</v>
      </c>
      <c r="F424" s="2"/>
      <c r="H424" s="16">
        <v>480000</v>
      </c>
    </row>
    <row r="425" spans="1:8" s="1" customFormat="1" ht="15.75" x14ac:dyDescent="0.25">
      <c r="A425" s="2">
        <v>361</v>
      </c>
      <c r="B425" s="4" t="s">
        <v>2395</v>
      </c>
      <c r="C425" s="17" t="s">
        <v>2857</v>
      </c>
      <c r="D425" s="11" t="s">
        <v>21</v>
      </c>
      <c r="E425" s="16">
        <v>480000</v>
      </c>
      <c r="F425" s="2"/>
      <c r="H425" s="16">
        <v>480000</v>
      </c>
    </row>
    <row r="426" spans="1:8" s="1" customFormat="1" ht="15.75" x14ac:dyDescent="0.25">
      <c r="A426" s="2">
        <v>362</v>
      </c>
      <c r="B426" s="4" t="s">
        <v>2396</v>
      </c>
      <c r="C426" s="17" t="s">
        <v>2858</v>
      </c>
      <c r="D426" s="11" t="s">
        <v>11</v>
      </c>
      <c r="E426" s="16">
        <v>400000</v>
      </c>
      <c r="F426" s="2"/>
      <c r="H426" s="16">
        <v>400000</v>
      </c>
    </row>
    <row r="427" spans="1:8" s="1" customFormat="1" ht="25.5" x14ac:dyDescent="0.25">
      <c r="A427" s="2">
        <v>363</v>
      </c>
      <c r="B427" s="4" t="s">
        <v>2397</v>
      </c>
      <c r="C427" s="17" t="s">
        <v>2859</v>
      </c>
      <c r="D427" s="11" t="s">
        <v>14</v>
      </c>
      <c r="E427" s="16">
        <v>370000</v>
      </c>
      <c r="F427" s="2"/>
      <c r="H427" s="16">
        <v>370000</v>
      </c>
    </row>
    <row r="428" spans="1:8" s="1" customFormat="1" ht="15.75" x14ac:dyDescent="0.25">
      <c r="A428" s="2">
        <v>364</v>
      </c>
      <c r="B428" s="4" t="s">
        <v>2398</v>
      </c>
      <c r="C428" s="17" t="s">
        <v>2860</v>
      </c>
      <c r="D428" s="11" t="s">
        <v>14</v>
      </c>
      <c r="E428" s="16">
        <v>370000</v>
      </c>
      <c r="F428" s="2"/>
      <c r="H428" s="16">
        <v>370000</v>
      </c>
    </row>
    <row r="429" spans="1:8" s="1" customFormat="1" ht="15.75" x14ac:dyDescent="0.25">
      <c r="A429" s="2">
        <v>365</v>
      </c>
      <c r="B429" s="4" t="s">
        <v>2399</v>
      </c>
      <c r="C429" s="17" t="s">
        <v>2861</v>
      </c>
      <c r="D429" s="11" t="s">
        <v>14</v>
      </c>
      <c r="E429" s="16">
        <v>370000</v>
      </c>
      <c r="F429" s="2"/>
      <c r="H429" s="16">
        <v>370000</v>
      </c>
    </row>
    <row r="430" spans="1:8" s="1" customFormat="1" ht="15.75" x14ac:dyDescent="0.25">
      <c r="A430" s="2">
        <v>366</v>
      </c>
      <c r="B430" s="4" t="s">
        <v>2400</v>
      </c>
      <c r="C430" s="17" t="s">
        <v>2862</v>
      </c>
      <c r="D430" s="11" t="s">
        <v>11</v>
      </c>
      <c r="E430" s="16">
        <v>400000</v>
      </c>
      <c r="F430" s="2"/>
      <c r="H430" s="16">
        <v>400000</v>
      </c>
    </row>
    <row r="431" spans="1:8" s="1" customFormat="1" ht="15.75" x14ac:dyDescent="0.25">
      <c r="A431" s="2">
        <v>367</v>
      </c>
      <c r="B431" s="4" t="s">
        <v>2401</v>
      </c>
      <c r="C431" s="17" t="s">
        <v>2863</v>
      </c>
      <c r="D431" s="11" t="s">
        <v>14</v>
      </c>
      <c r="E431" s="16">
        <v>370000</v>
      </c>
      <c r="F431" s="2"/>
      <c r="H431" s="16">
        <v>370000</v>
      </c>
    </row>
    <row r="432" spans="1:8" s="1" customFormat="1" ht="15.75" x14ac:dyDescent="0.25">
      <c r="A432" s="2">
        <v>368</v>
      </c>
      <c r="B432" s="4" t="s">
        <v>2402</v>
      </c>
      <c r="C432" s="17" t="s">
        <v>2864</v>
      </c>
      <c r="D432" s="11" t="s">
        <v>14</v>
      </c>
      <c r="E432" s="16">
        <v>370000</v>
      </c>
      <c r="F432" s="2"/>
      <c r="H432" s="16">
        <v>370000</v>
      </c>
    </row>
    <row r="433" spans="1:8" s="1" customFormat="1" ht="15.75" x14ac:dyDescent="0.25">
      <c r="A433" s="2">
        <v>369</v>
      </c>
      <c r="B433" s="4" t="s">
        <v>2403</v>
      </c>
      <c r="C433" s="17" t="s">
        <v>2865</v>
      </c>
      <c r="D433" s="11" t="s">
        <v>11</v>
      </c>
      <c r="E433" s="16">
        <v>400000</v>
      </c>
      <c r="F433" s="2"/>
      <c r="H433" s="16">
        <v>400000</v>
      </c>
    </row>
    <row r="434" spans="1:8" s="1" customFormat="1" ht="15.75" x14ac:dyDescent="0.25">
      <c r="A434" s="2">
        <v>370</v>
      </c>
      <c r="B434" s="4" t="s">
        <v>2404</v>
      </c>
      <c r="C434" s="17" t="s">
        <v>2866</v>
      </c>
      <c r="D434" s="11" t="s">
        <v>11</v>
      </c>
      <c r="E434" s="16">
        <v>400000</v>
      </c>
      <c r="F434" s="2"/>
      <c r="H434" s="16">
        <v>400000</v>
      </c>
    </row>
    <row r="435" spans="1:8" s="1" customFormat="1" ht="15.75" x14ac:dyDescent="0.25">
      <c r="A435" s="2">
        <v>371</v>
      </c>
      <c r="B435" s="4" t="s">
        <v>2405</v>
      </c>
      <c r="C435" s="17" t="s">
        <v>2867</v>
      </c>
      <c r="D435" s="11" t="s">
        <v>21</v>
      </c>
      <c r="E435" s="16">
        <v>480000</v>
      </c>
      <c r="F435" s="2"/>
      <c r="H435" s="16">
        <v>480000</v>
      </c>
    </row>
    <row r="436" spans="1:8" s="1" customFormat="1" ht="15.75" x14ac:dyDescent="0.25">
      <c r="A436" s="2">
        <v>372</v>
      </c>
      <c r="B436" s="4" t="s">
        <v>2406</v>
      </c>
      <c r="C436" s="17" t="s">
        <v>2868</v>
      </c>
      <c r="D436" s="11" t="s">
        <v>11</v>
      </c>
      <c r="E436" s="16">
        <v>400000</v>
      </c>
      <c r="F436" s="2"/>
      <c r="H436" s="16">
        <v>400000</v>
      </c>
    </row>
    <row r="437" spans="1:8" s="1" customFormat="1" ht="15.75" x14ac:dyDescent="0.25">
      <c r="A437" s="2">
        <v>373</v>
      </c>
      <c r="B437" s="4" t="s">
        <v>2407</v>
      </c>
      <c r="C437" s="17" t="s">
        <v>2869</v>
      </c>
      <c r="D437" s="11" t="s">
        <v>21</v>
      </c>
      <c r="E437" s="16">
        <v>480000</v>
      </c>
      <c r="F437" s="2"/>
      <c r="H437" s="16">
        <v>480000</v>
      </c>
    </row>
    <row r="438" spans="1:8" s="1" customFormat="1" ht="15.75" x14ac:dyDescent="0.25">
      <c r="A438" s="2">
        <v>374</v>
      </c>
      <c r="B438" s="4" t="s">
        <v>2408</v>
      </c>
      <c r="C438" s="17" t="s">
        <v>2870</v>
      </c>
      <c r="D438" s="11" t="s">
        <v>21</v>
      </c>
      <c r="E438" s="16">
        <v>480000</v>
      </c>
      <c r="F438" s="2"/>
      <c r="H438" s="16">
        <v>480000</v>
      </c>
    </row>
    <row r="439" spans="1:8" s="1" customFormat="1" ht="15.75" x14ac:dyDescent="0.25">
      <c r="A439" s="2">
        <v>375</v>
      </c>
      <c r="B439" s="4" t="s">
        <v>2409</v>
      </c>
      <c r="C439" s="17" t="s">
        <v>2871</v>
      </c>
      <c r="D439" s="11" t="s">
        <v>11</v>
      </c>
      <c r="E439" s="16">
        <v>400000</v>
      </c>
      <c r="F439" s="2"/>
      <c r="H439" s="16">
        <v>400000</v>
      </c>
    </row>
    <row r="440" spans="1:8" s="1" customFormat="1" ht="15.75" x14ac:dyDescent="0.25">
      <c r="A440" s="2">
        <v>376</v>
      </c>
      <c r="B440" s="4" t="s">
        <v>2410</v>
      </c>
      <c r="C440" s="17" t="s">
        <v>2872</v>
      </c>
      <c r="D440" s="11" t="s">
        <v>21</v>
      </c>
      <c r="E440" s="16">
        <v>480000</v>
      </c>
      <c r="F440" s="2"/>
      <c r="H440" s="16">
        <v>480000</v>
      </c>
    </row>
    <row r="441" spans="1:8" s="1" customFormat="1" ht="24" x14ac:dyDescent="0.25">
      <c r="A441" s="2">
        <v>377</v>
      </c>
      <c r="B441" s="4" t="s">
        <v>2411</v>
      </c>
      <c r="C441" s="36" t="s">
        <v>2873</v>
      </c>
      <c r="D441" s="11" t="s">
        <v>21</v>
      </c>
      <c r="E441" s="16">
        <v>480000</v>
      </c>
      <c r="F441" s="2"/>
      <c r="G441" s="16">
        <v>480000</v>
      </c>
      <c r="H441" s="25"/>
    </row>
    <row r="442" spans="1:8" s="1" customFormat="1" ht="15.75" x14ac:dyDescent="0.25">
      <c r="A442" s="2">
        <v>378</v>
      </c>
      <c r="B442" s="4" t="s">
        <v>2412</v>
      </c>
      <c r="C442" s="17" t="s">
        <v>2874</v>
      </c>
      <c r="D442" s="11" t="s">
        <v>11</v>
      </c>
      <c r="E442" s="16">
        <v>400000</v>
      </c>
      <c r="F442" s="2"/>
      <c r="G442" s="16">
        <v>400000</v>
      </c>
    </row>
    <row r="443" spans="1:8" s="1" customFormat="1" ht="15.75" x14ac:dyDescent="0.25">
      <c r="A443" s="2">
        <v>379</v>
      </c>
      <c r="B443" s="4" t="s">
        <v>2413</v>
      </c>
      <c r="C443" s="17" t="s">
        <v>2875</v>
      </c>
      <c r="D443" s="11" t="s">
        <v>21</v>
      </c>
      <c r="E443" s="16">
        <v>480000</v>
      </c>
      <c r="F443" s="2"/>
      <c r="G443" s="16">
        <v>480000</v>
      </c>
    </row>
    <row r="444" spans="1:8" s="1" customFormat="1" ht="15.75" x14ac:dyDescent="0.25">
      <c r="A444" s="2">
        <v>380</v>
      </c>
      <c r="B444" s="4" t="s">
        <v>2414</v>
      </c>
      <c r="C444" s="17" t="s">
        <v>2876</v>
      </c>
      <c r="D444" s="11" t="s">
        <v>21</v>
      </c>
      <c r="E444" s="16">
        <v>480000</v>
      </c>
      <c r="F444" s="2"/>
      <c r="G444" s="16">
        <v>480000</v>
      </c>
    </row>
    <row r="445" spans="1:8" s="1" customFormat="1" ht="15.75" x14ac:dyDescent="0.25">
      <c r="A445" s="2">
        <v>381</v>
      </c>
      <c r="B445" s="4" t="s">
        <v>2415</v>
      </c>
      <c r="C445" s="17" t="s">
        <v>2877</v>
      </c>
      <c r="D445" s="11" t="s">
        <v>21</v>
      </c>
      <c r="E445" s="16">
        <v>480000</v>
      </c>
      <c r="F445" s="2"/>
      <c r="G445" s="16">
        <v>480000</v>
      </c>
    </row>
    <row r="446" spans="1:8" s="1" customFormat="1" ht="15.75" x14ac:dyDescent="0.25">
      <c r="A446" s="2">
        <v>382</v>
      </c>
      <c r="B446" s="4" t="s">
        <v>2416</v>
      </c>
      <c r="C446" s="17" t="s">
        <v>2878</v>
      </c>
      <c r="D446" s="11" t="s">
        <v>21</v>
      </c>
      <c r="E446" s="16">
        <v>480000</v>
      </c>
      <c r="F446" s="2"/>
      <c r="G446" s="16">
        <v>480000</v>
      </c>
    </row>
    <row r="447" spans="1:8" s="1" customFormat="1" ht="15.75" x14ac:dyDescent="0.25">
      <c r="A447" s="2">
        <v>383</v>
      </c>
      <c r="B447" s="4" t="s">
        <v>2417</v>
      </c>
      <c r="C447" s="17" t="s">
        <v>2879</v>
      </c>
      <c r="D447" s="11" t="s">
        <v>11</v>
      </c>
      <c r="E447" s="16">
        <v>400000</v>
      </c>
      <c r="F447" s="2"/>
      <c r="G447" s="16">
        <v>400000</v>
      </c>
    </row>
    <row r="448" spans="1:8" s="1" customFormat="1" ht="15.75" x14ac:dyDescent="0.25">
      <c r="A448" s="2">
        <v>384</v>
      </c>
      <c r="B448" s="4" t="s">
        <v>2418</v>
      </c>
      <c r="C448" s="17" t="s">
        <v>2880</v>
      </c>
      <c r="D448" s="11" t="s">
        <v>21</v>
      </c>
      <c r="E448" s="16">
        <v>480000</v>
      </c>
      <c r="F448" s="2"/>
      <c r="G448" s="16">
        <v>480000</v>
      </c>
    </row>
    <row r="449" spans="1:7" s="1" customFormat="1" ht="15.75" x14ac:dyDescent="0.25">
      <c r="A449" s="2">
        <v>385</v>
      </c>
      <c r="B449" s="4" t="s">
        <v>2419</v>
      </c>
      <c r="C449" s="17" t="s">
        <v>2881</v>
      </c>
      <c r="D449" s="11" t="s">
        <v>21</v>
      </c>
      <c r="E449" s="16">
        <v>480000</v>
      </c>
      <c r="F449" s="2"/>
      <c r="G449" s="16">
        <v>480000</v>
      </c>
    </row>
    <row r="450" spans="1:7" s="1" customFormat="1" ht="15.75" x14ac:dyDescent="0.25">
      <c r="A450" s="2">
        <v>386</v>
      </c>
      <c r="B450" s="4" t="s">
        <v>2420</v>
      </c>
      <c r="C450" s="17" t="s">
        <v>2882</v>
      </c>
      <c r="D450" s="11" t="s">
        <v>21</v>
      </c>
      <c r="E450" s="16">
        <v>480000</v>
      </c>
      <c r="F450" s="2"/>
      <c r="G450" s="16">
        <v>480000</v>
      </c>
    </row>
    <row r="451" spans="1:7" s="1" customFormat="1" ht="15.75" x14ac:dyDescent="0.25">
      <c r="A451" s="2">
        <v>387</v>
      </c>
      <c r="B451" s="4" t="s">
        <v>2421</v>
      </c>
      <c r="C451" s="17" t="s">
        <v>215</v>
      </c>
      <c r="D451" s="11" t="s">
        <v>21</v>
      </c>
      <c r="E451" s="16">
        <v>480000</v>
      </c>
      <c r="F451" s="2"/>
      <c r="G451" s="16">
        <v>480000</v>
      </c>
    </row>
    <row r="452" spans="1:7" s="1" customFormat="1" ht="15.75" x14ac:dyDescent="0.25">
      <c r="A452" s="2">
        <v>388</v>
      </c>
      <c r="B452" s="4" t="s">
        <v>2422</v>
      </c>
      <c r="C452" s="17" t="s">
        <v>2883</v>
      </c>
      <c r="D452" s="11" t="s">
        <v>21</v>
      </c>
      <c r="E452" s="16">
        <v>480000</v>
      </c>
      <c r="F452" s="2"/>
      <c r="G452" s="16">
        <v>480000</v>
      </c>
    </row>
    <row r="453" spans="1:7" s="1" customFormat="1" ht="15.75" x14ac:dyDescent="0.25">
      <c r="A453" s="2">
        <v>389</v>
      </c>
      <c r="B453" s="4" t="s">
        <v>2423</v>
      </c>
      <c r="C453" s="17" t="s">
        <v>2884</v>
      </c>
      <c r="D453" s="11" t="s">
        <v>21</v>
      </c>
      <c r="E453" s="16">
        <v>480000</v>
      </c>
      <c r="F453" s="2"/>
      <c r="G453" s="16">
        <v>480000</v>
      </c>
    </row>
    <row r="454" spans="1:7" s="1" customFormat="1" ht="15.75" x14ac:dyDescent="0.25">
      <c r="A454" s="2">
        <v>390</v>
      </c>
      <c r="B454" s="4" t="s">
        <v>2424</v>
      </c>
      <c r="C454" s="17" t="s">
        <v>2885</v>
      </c>
      <c r="D454" s="11" t="s">
        <v>21</v>
      </c>
      <c r="E454" s="16">
        <v>480000</v>
      </c>
      <c r="F454" s="2"/>
      <c r="G454" s="16">
        <v>480000</v>
      </c>
    </row>
    <row r="455" spans="1:7" s="1" customFormat="1" ht="15.75" x14ac:dyDescent="0.25">
      <c r="A455" s="2">
        <v>391</v>
      </c>
      <c r="B455" s="4" t="s">
        <v>2425</v>
      </c>
      <c r="C455" s="17" t="s">
        <v>2886</v>
      </c>
      <c r="D455" s="11" t="s">
        <v>11</v>
      </c>
      <c r="E455" s="16">
        <v>400000</v>
      </c>
      <c r="F455" s="2"/>
      <c r="G455" s="16">
        <v>400000</v>
      </c>
    </row>
    <row r="456" spans="1:7" s="1" customFormat="1" ht="15.75" x14ac:dyDescent="0.25">
      <c r="A456" s="2">
        <v>392</v>
      </c>
      <c r="B456" s="4" t="s">
        <v>2426</v>
      </c>
      <c r="C456" s="17" t="s">
        <v>2887</v>
      </c>
      <c r="D456" s="11" t="s">
        <v>11</v>
      </c>
      <c r="E456" s="16">
        <v>400000</v>
      </c>
      <c r="F456" s="2"/>
      <c r="G456" s="16">
        <v>400000</v>
      </c>
    </row>
    <row r="457" spans="1:7" s="1" customFormat="1" ht="15.75" x14ac:dyDescent="0.25">
      <c r="A457" s="2">
        <v>393</v>
      </c>
      <c r="B457" s="4" t="s">
        <v>2427</v>
      </c>
      <c r="C457" s="17" t="s">
        <v>2888</v>
      </c>
      <c r="D457" s="11" t="s">
        <v>11</v>
      </c>
      <c r="E457" s="16">
        <v>400000</v>
      </c>
      <c r="F457" s="2"/>
      <c r="G457" s="16">
        <v>400000</v>
      </c>
    </row>
    <row r="458" spans="1:7" s="1" customFormat="1" ht="15.75" x14ac:dyDescent="0.25">
      <c r="A458" s="2">
        <v>394</v>
      </c>
      <c r="B458" s="4" t="s">
        <v>2428</v>
      </c>
      <c r="C458" s="17" t="s">
        <v>2888</v>
      </c>
      <c r="D458" s="11" t="s">
        <v>34</v>
      </c>
      <c r="E458" s="16">
        <v>560000</v>
      </c>
      <c r="F458" s="2"/>
      <c r="G458" s="16">
        <v>560000</v>
      </c>
    </row>
    <row r="459" spans="1:7" s="1" customFormat="1" ht="15.75" x14ac:dyDescent="0.25">
      <c r="A459" s="2">
        <v>395</v>
      </c>
      <c r="B459" s="4" t="s">
        <v>2429</v>
      </c>
      <c r="C459" s="17" t="s">
        <v>2889</v>
      </c>
      <c r="D459" s="11" t="s">
        <v>21</v>
      </c>
      <c r="E459" s="16">
        <v>480000</v>
      </c>
      <c r="F459" s="2"/>
      <c r="G459" s="16">
        <v>480000</v>
      </c>
    </row>
    <row r="460" spans="1:7" s="1" customFormat="1" ht="15.75" x14ac:dyDescent="0.25">
      <c r="A460" s="2">
        <v>396</v>
      </c>
      <c r="B460" s="4" t="s">
        <v>2430</v>
      </c>
      <c r="C460" s="17" t="s">
        <v>2890</v>
      </c>
      <c r="D460" s="11" t="s">
        <v>11</v>
      </c>
      <c r="E460" s="16">
        <v>400000</v>
      </c>
      <c r="F460" s="2"/>
      <c r="G460" s="16">
        <v>400000</v>
      </c>
    </row>
    <row r="461" spans="1:7" s="1" customFormat="1" ht="15.75" x14ac:dyDescent="0.25">
      <c r="A461" s="2">
        <v>397</v>
      </c>
      <c r="B461" s="4" t="s">
        <v>2431</v>
      </c>
      <c r="C461" s="17" t="s">
        <v>2891</v>
      </c>
      <c r="D461" s="11" t="s">
        <v>34</v>
      </c>
      <c r="E461" s="16">
        <v>560000</v>
      </c>
      <c r="F461" s="2"/>
      <c r="G461" s="16">
        <v>560000</v>
      </c>
    </row>
    <row r="462" spans="1:7" s="1" customFormat="1" ht="15.75" x14ac:dyDescent="0.25">
      <c r="A462" s="2">
        <v>398</v>
      </c>
      <c r="B462" s="4" t="s">
        <v>2432</v>
      </c>
      <c r="C462" s="17" t="s">
        <v>2891</v>
      </c>
      <c r="D462" s="11" t="s">
        <v>11</v>
      </c>
      <c r="E462" s="16">
        <v>400000</v>
      </c>
      <c r="F462" s="2"/>
      <c r="G462" s="16">
        <v>400000</v>
      </c>
    </row>
    <row r="463" spans="1:7" s="1" customFormat="1" ht="15.75" x14ac:dyDescent="0.25">
      <c r="A463" s="2">
        <v>399</v>
      </c>
      <c r="B463" s="4" t="s">
        <v>2433</v>
      </c>
      <c r="C463" s="17" t="s">
        <v>2892</v>
      </c>
      <c r="D463" s="11" t="s">
        <v>11</v>
      </c>
      <c r="E463" s="16">
        <v>400000</v>
      </c>
      <c r="F463" s="2"/>
      <c r="G463" s="16">
        <v>400000</v>
      </c>
    </row>
    <row r="464" spans="1:7" s="1" customFormat="1" ht="15.75" x14ac:dyDescent="0.25">
      <c r="A464" s="2">
        <v>400</v>
      </c>
      <c r="B464" s="4" t="s">
        <v>2434</v>
      </c>
      <c r="C464" s="17" t="s">
        <v>2893</v>
      </c>
      <c r="D464" s="11" t="s">
        <v>11</v>
      </c>
      <c r="E464" s="16">
        <v>400000</v>
      </c>
      <c r="F464" s="2"/>
      <c r="G464" s="16">
        <v>400000</v>
      </c>
    </row>
    <row r="465" spans="1:7" s="1" customFormat="1" ht="15.75" x14ac:dyDescent="0.25">
      <c r="A465" s="2">
        <v>401</v>
      </c>
      <c r="B465" s="4" t="s">
        <v>2435</v>
      </c>
      <c r="C465" s="17" t="s">
        <v>2894</v>
      </c>
      <c r="D465" s="11" t="s">
        <v>21</v>
      </c>
      <c r="E465" s="16">
        <v>480000</v>
      </c>
      <c r="F465" s="2"/>
      <c r="G465" s="16">
        <v>480000</v>
      </c>
    </row>
    <row r="466" spans="1:7" s="1" customFormat="1" ht="15.75" x14ac:dyDescent="0.25">
      <c r="A466" s="2">
        <v>402</v>
      </c>
      <c r="B466" s="4" t="s">
        <v>2436</v>
      </c>
      <c r="C466" s="17" t="s">
        <v>2895</v>
      </c>
      <c r="D466" s="11" t="s">
        <v>11</v>
      </c>
      <c r="E466" s="16">
        <v>400000</v>
      </c>
      <c r="F466" s="2"/>
      <c r="G466" s="16">
        <v>400000</v>
      </c>
    </row>
    <row r="467" spans="1:7" s="1" customFormat="1" ht="15.75" x14ac:dyDescent="0.25">
      <c r="A467" s="2">
        <v>403</v>
      </c>
      <c r="B467" s="4" t="s">
        <v>2437</v>
      </c>
      <c r="C467" s="17" t="s">
        <v>2896</v>
      </c>
      <c r="D467" s="11" t="s">
        <v>21</v>
      </c>
      <c r="E467" s="16">
        <v>480000</v>
      </c>
      <c r="F467" s="2"/>
      <c r="G467" s="16">
        <v>480000</v>
      </c>
    </row>
    <row r="468" spans="1:7" s="1" customFormat="1" ht="15.75" x14ac:dyDescent="0.25">
      <c r="A468" s="2">
        <v>404</v>
      </c>
      <c r="B468" s="4" t="s">
        <v>2438</v>
      </c>
      <c r="C468" s="17" t="s">
        <v>2897</v>
      </c>
      <c r="D468" s="11" t="s">
        <v>2949</v>
      </c>
      <c r="E468" s="16">
        <v>935000</v>
      </c>
      <c r="F468" s="2"/>
      <c r="G468" s="16">
        <v>935000</v>
      </c>
    </row>
    <row r="469" spans="1:7" s="1" customFormat="1" ht="15.75" x14ac:dyDescent="0.25">
      <c r="A469" s="2">
        <v>405</v>
      </c>
      <c r="B469" s="4" t="s">
        <v>2439</v>
      </c>
      <c r="C469" s="17" t="s">
        <v>2898</v>
      </c>
      <c r="D469" s="11" t="s">
        <v>2949</v>
      </c>
      <c r="E469" s="16">
        <v>935000</v>
      </c>
      <c r="F469" s="2"/>
      <c r="G469" s="16">
        <v>935000</v>
      </c>
    </row>
    <row r="470" spans="1:7" s="1" customFormat="1" ht="15.75" x14ac:dyDescent="0.25">
      <c r="A470" s="2">
        <v>406</v>
      </c>
      <c r="B470" s="4" t="s">
        <v>2440</v>
      </c>
      <c r="C470" s="17" t="s">
        <v>2899</v>
      </c>
      <c r="D470" s="11" t="s">
        <v>21</v>
      </c>
      <c r="E470" s="16">
        <v>480000</v>
      </c>
      <c r="F470" s="2"/>
      <c r="G470" s="16">
        <v>480000</v>
      </c>
    </row>
    <row r="471" spans="1:7" s="1" customFormat="1" ht="15.75" x14ac:dyDescent="0.25">
      <c r="A471" s="2">
        <v>407</v>
      </c>
      <c r="B471" s="4" t="s">
        <v>2441</v>
      </c>
      <c r="C471" s="17" t="s">
        <v>2900</v>
      </c>
      <c r="D471" s="11" t="s">
        <v>21</v>
      </c>
      <c r="E471" s="16">
        <v>480000</v>
      </c>
      <c r="F471" s="2"/>
      <c r="G471" s="16">
        <v>480000</v>
      </c>
    </row>
    <row r="472" spans="1:7" s="1" customFormat="1" ht="15.75" x14ac:dyDescent="0.25">
      <c r="A472" s="2">
        <v>408</v>
      </c>
      <c r="B472" s="4" t="s">
        <v>2442</v>
      </c>
      <c r="C472" s="17" t="s">
        <v>2901</v>
      </c>
      <c r="D472" s="11" t="s">
        <v>11</v>
      </c>
      <c r="E472" s="16">
        <v>400000</v>
      </c>
      <c r="F472" s="2"/>
      <c r="G472" s="16">
        <v>400000</v>
      </c>
    </row>
    <row r="473" spans="1:7" s="1" customFormat="1" ht="15.75" x14ac:dyDescent="0.25">
      <c r="A473" s="2">
        <v>409</v>
      </c>
      <c r="B473" s="4" t="s">
        <v>2443</v>
      </c>
      <c r="C473" s="17" t="s">
        <v>1878</v>
      </c>
      <c r="D473" s="11" t="s">
        <v>11</v>
      </c>
      <c r="E473" s="16">
        <v>400000</v>
      </c>
      <c r="F473" s="2"/>
      <c r="G473" s="16">
        <v>400000</v>
      </c>
    </row>
    <row r="474" spans="1:7" s="1" customFormat="1" ht="15.75" x14ac:dyDescent="0.25">
      <c r="A474" s="2">
        <v>410</v>
      </c>
      <c r="B474" s="4" t="s">
        <v>2444</v>
      </c>
      <c r="C474" s="17" t="s">
        <v>2902</v>
      </c>
      <c r="D474" s="11" t="s">
        <v>11</v>
      </c>
      <c r="E474" s="16">
        <v>400000</v>
      </c>
      <c r="F474" s="2"/>
      <c r="G474" s="16">
        <v>400000</v>
      </c>
    </row>
    <row r="475" spans="1:7" s="1" customFormat="1" ht="15.75" x14ac:dyDescent="0.25">
      <c r="A475" s="2">
        <v>411</v>
      </c>
      <c r="B475" s="4" t="s">
        <v>2445</v>
      </c>
      <c r="C475" s="17" t="s">
        <v>2903</v>
      </c>
      <c r="D475" s="11" t="s">
        <v>11</v>
      </c>
      <c r="E475" s="16">
        <v>400000</v>
      </c>
      <c r="F475" s="2"/>
      <c r="G475" s="16">
        <v>400000</v>
      </c>
    </row>
    <row r="476" spans="1:7" s="1" customFormat="1" ht="15.75" x14ac:dyDescent="0.25">
      <c r="A476" s="2">
        <v>412</v>
      </c>
      <c r="B476" s="4" t="s">
        <v>2446</v>
      </c>
      <c r="C476" s="17" t="s">
        <v>2904</v>
      </c>
      <c r="D476" s="11" t="s">
        <v>11</v>
      </c>
      <c r="E476" s="16">
        <v>400000</v>
      </c>
      <c r="F476" s="2"/>
      <c r="G476" s="16">
        <v>400000</v>
      </c>
    </row>
    <row r="477" spans="1:7" s="1" customFormat="1" ht="15.75" x14ac:dyDescent="0.25">
      <c r="A477" s="2">
        <v>413</v>
      </c>
      <c r="B477" s="4" t="s">
        <v>2447</v>
      </c>
      <c r="C477" s="17" t="s">
        <v>2905</v>
      </c>
      <c r="D477" s="11" t="s">
        <v>21</v>
      </c>
      <c r="E477" s="16">
        <v>480000</v>
      </c>
      <c r="F477" s="2"/>
      <c r="G477" s="16">
        <v>480000</v>
      </c>
    </row>
    <row r="478" spans="1:7" s="1" customFormat="1" ht="15.75" x14ac:dyDescent="0.25">
      <c r="A478" s="2">
        <v>414</v>
      </c>
      <c r="B478" s="4" t="s">
        <v>2448</v>
      </c>
      <c r="C478" s="17" t="s">
        <v>2906</v>
      </c>
      <c r="D478" s="11" t="s">
        <v>2949</v>
      </c>
      <c r="E478" s="16">
        <v>935000</v>
      </c>
      <c r="F478" s="2"/>
      <c r="G478" s="16">
        <v>935000</v>
      </c>
    </row>
    <row r="479" spans="1:7" s="1" customFormat="1" ht="15.75" x14ac:dyDescent="0.25">
      <c r="A479" s="2">
        <v>415</v>
      </c>
      <c r="B479" s="4" t="s">
        <v>2449</v>
      </c>
      <c r="C479" s="17" t="s">
        <v>2907</v>
      </c>
      <c r="D479" s="11" t="s">
        <v>14</v>
      </c>
      <c r="E479" s="16">
        <v>370000</v>
      </c>
      <c r="F479" s="2"/>
      <c r="G479" s="16">
        <v>370000</v>
      </c>
    </row>
    <row r="480" spans="1:7" s="1" customFormat="1" ht="15.75" x14ac:dyDescent="0.25">
      <c r="A480" s="2">
        <v>416</v>
      </c>
      <c r="B480" s="4" t="s">
        <v>2450</v>
      </c>
      <c r="C480" s="17" t="s">
        <v>2908</v>
      </c>
      <c r="D480" s="11" t="s">
        <v>2949</v>
      </c>
      <c r="E480" s="16">
        <v>935000</v>
      </c>
      <c r="F480" s="2"/>
      <c r="G480" s="16">
        <v>935000</v>
      </c>
    </row>
    <row r="481" spans="1:7" s="1" customFormat="1" ht="15.75" x14ac:dyDescent="0.25">
      <c r="A481" s="2">
        <v>417</v>
      </c>
      <c r="B481" s="4" t="s">
        <v>2451</v>
      </c>
      <c r="C481" s="17" t="s">
        <v>2909</v>
      </c>
      <c r="D481" s="11" t="s">
        <v>14</v>
      </c>
      <c r="E481" s="16">
        <v>370000</v>
      </c>
      <c r="F481" s="2"/>
      <c r="G481" s="16">
        <v>370000</v>
      </c>
    </row>
    <row r="482" spans="1:7" s="1" customFormat="1" ht="15.75" x14ac:dyDescent="0.25">
      <c r="A482" s="2">
        <v>418</v>
      </c>
      <c r="B482" s="4" t="s">
        <v>2452</v>
      </c>
      <c r="C482" s="17" t="s">
        <v>2910</v>
      </c>
      <c r="D482" s="11" t="s">
        <v>14</v>
      </c>
      <c r="E482" s="16">
        <v>370000</v>
      </c>
      <c r="F482" s="2"/>
      <c r="G482" s="16">
        <v>370000</v>
      </c>
    </row>
    <row r="483" spans="1:7" s="1" customFormat="1" ht="15.75" x14ac:dyDescent="0.25">
      <c r="A483" s="2">
        <v>419</v>
      </c>
      <c r="B483" s="4" t="s">
        <v>2453</v>
      </c>
      <c r="C483" s="17" t="s">
        <v>2911</v>
      </c>
      <c r="D483" s="11" t="s">
        <v>2949</v>
      </c>
      <c r="E483" s="16">
        <v>935000</v>
      </c>
      <c r="F483" s="2"/>
      <c r="G483" s="16">
        <v>935000</v>
      </c>
    </row>
    <row r="484" spans="1:7" s="1" customFormat="1" ht="15.75" x14ac:dyDescent="0.25">
      <c r="A484" s="2">
        <v>420</v>
      </c>
      <c r="B484" s="4" t="s">
        <v>2454</v>
      </c>
      <c r="C484" s="17" t="s">
        <v>2912</v>
      </c>
      <c r="D484" s="11" t="s">
        <v>11</v>
      </c>
      <c r="E484" s="16">
        <v>400000</v>
      </c>
      <c r="F484" s="2"/>
      <c r="G484" s="16">
        <v>400000</v>
      </c>
    </row>
    <row r="485" spans="1:7" s="1" customFormat="1" ht="15.75" x14ac:dyDescent="0.25">
      <c r="A485" s="2">
        <v>421</v>
      </c>
      <c r="B485" s="4" t="s">
        <v>2455</v>
      </c>
      <c r="C485" s="17" t="s">
        <v>2913</v>
      </c>
      <c r="D485" s="11" t="s">
        <v>11</v>
      </c>
      <c r="E485" s="16">
        <v>400000</v>
      </c>
      <c r="F485" s="2"/>
      <c r="G485" s="16">
        <v>400000</v>
      </c>
    </row>
    <row r="486" spans="1:7" s="1" customFormat="1" ht="15.75" x14ac:dyDescent="0.25">
      <c r="A486" s="2">
        <v>422</v>
      </c>
      <c r="B486" s="4" t="s">
        <v>2456</v>
      </c>
      <c r="C486" s="17" t="s">
        <v>2914</v>
      </c>
      <c r="D486" s="11" t="s">
        <v>11</v>
      </c>
      <c r="E486" s="16">
        <v>400000</v>
      </c>
      <c r="F486" s="2"/>
      <c r="G486" s="16">
        <v>400000</v>
      </c>
    </row>
    <row r="487" spans="1:7" s="1" customFormat="1" ht="15.75" x14ac:dyDescent="0.25">
      <c r="A487" s="2">
        <v>423</v>
      </c>
      <c r="B487" s="4" t="s">
        <v>2457</v>
      </c>
      <c r="C487" s="17" t="s">
        <v>2915</v>
      </c>
      <c r="D487" s="11" t="s">
        <v>11</v>
      </c>
      <c r="E487" s="16">
        <v>400000</v>
      </c>
      <c r="F487" s="2"/>
      <c r="G487" s="16">
        <v>400000</v>
      </c>
    </row>
    <row r="488" spans="1:7" s="1" customFormat="1" ht="15.75" x14ac:dyDescent="0.25">
      <c r="A488" s="2">
        <v>424</v>
      </c>
      <c r="B488" s="4" t="s">
        <v>2458</v>
      </c>
      <c r="C488" s="17" t="s">
        <v>2916</v>
      </c>
      <c r="D488" s="11" t="s">
        <v>11</v>
      </c>
      <c r="E488" s="16">
        <v>400000</v>
      </c>
      <c r="F488" s="2"/>
      <c r="G488" s="16">
        <v>400000</v>
      </c>
    </row>
    <row r="489" spans="1:7" s="1" customFormat="1" ht="25.5" x14ac:dyDescent="0.25">
      <c r="A489" s="2">
        <v>425</v>
      </c>
      <c r="B489" s="4" t="s">
        <v>2459</v>
      </c>
      <c r="C489" s="17" t="s">
        <v>2917</v>
      </c>
      <c r="D489" s="11" t="s">
        <v>11</v>
      </c>
      <c r="E489" s="16">
        <v>400000</v>
      </c>
      <c r="F489" s="2"/>
      <c r="G489" s="16">
        <v>400000</v>
      </c>
    </row>
    <row r="490" spans="1:7" s="1" customFormat="1" ht="15.75" x14ac:dyDescent="0.25">
      <c r="A490" s="2">
        <v>426</v>
      </c>
      <c r="B490" s="4" t="s">
        <v>2460</v>
      </c>
      <c r="C490" s="17" t="s">
        <v>2918</v>
      </c>
      <c r="D490" s="11" t="s">
        <v>21</v>
      </c>
      <c r="E490" s="16">
        <v>480000</v>
      </c>
      <c r="F490" s="2"/>
      <c r="G490" s="16">
        <v>480000</v>
      </c>
    </row>
    <row r="491" spans="1:7" s="1" customFormat="1" ht="15.75" x14ac:dyDescent="0.25">
      <c r="A491" s="2">
        <v>427</v>
      </c>
      <c r="B491" s="4" t="s">
        <v>2461</v>
      </c>
      <c r="C491" s="17" t="s">
        <v>2919</v>
      </c>
      <c r="D491" s="11" t="s">
        <v>21</v>
      </c>
      <c r="E491" s="16">
        <v>480000</v>
      </c>
      <c r="F491" s="2"/>
      <c r="G491" s="16">
        <v>480000</v>
      </c>
    </row>
    <row r="492" spans="1:7" s="1" customFormat="1" ht="15.75" x14ac:dyDescent="0.25">
      <c r="A492" s="2">
        <v>428</v>
      </c>
      <c r="B492" s="4" t="s">
        <v>2462</v>
      </c>
      <c r="C492" s="17" t="s">
        <v>2920</v>
      </c>
      <c r="D492" s="11" t="s">
        <v>21</v>
      </c>
      <c r="E492" s="16">
        <v>480000</v>
      </c>
      <c r="F492" s="2"/>
      <c r="G492" s="16">
        <v>480000</v>
      </c>
    </row>
    <row r="493" spans="1:7" s="1" customFormat="1" ht="15.75" x14ac:dyDescent="0.25">
      <c r="A493" s="2">
        <v>429</v>
      </c>
      <c r="B493" s="4" t="s">
        <v>2463</v>
      </c>
      <c r="C493" s="17" t="s">
        <v>2921</v>
      </c>
      <c r="D493" s="11" t="s">
        <v>21</v>
      </c>
      <c r="E493" s="16">
        <v>480000</v>
      </c>
      <c r="F493" s="2"/>
      <c r="G493" s="16">
        <v>480000</v>
      </c>
    </row>
    <row r="494" spans="1:7" s="1" customFormat="1" ht="15.75" x14ac:dyDescent="0.25">
      <c r="A494" s="2">
        <v>430</v>
      </c>
      <c r="B494" s="4" t="s">
        <v>2464</v>
      </c>
      <c r="C494" s="17" t="s">
        <v>2922</v>
      </c>
      <c r="D494" s="11" t="s">
        <v>21</v>
      </c>
      <c r="E494" s="16">
        <v>480000</v>
      </c>
      <c r="F494" s="2"/>
      <c r="G494" s="16">
        <v>480000</v>
      </c>
    </row>
    <row r="495" spans="1:7" s="1" customFormat="1" ht="15.75" x14ac:dyDescent="0.25">
      <c r="A495" s="2">
        <v>431</v>
      </c>
      <c r="B495" s="4" t="s">
        <v>2465</v>
      </c>
      <c r="C495" s="17" t="s">
        <v>2923</v>
      </c>
      <c r="D495" s="11" t="s">
        <v>21</v>
      </c>
      <c r="E495" s="16">
        <v>480000</v>
      </c>
      <c r="F495" s="2"/>
      <c r="G495" s="16">
        <v>480000</v>
      </c>
    </row>
    <row r="496" spans="1:7" s="1" customFormat="1" ht="15.75" x14ac:dyDescent="0.25">
      <c r="A496" s="2">
        <v>432</v>
      </c>
      <c r="B496" s="4" t="s">
        <v>2466</v>
      </c>
      <c r="C496" s="17" t="s">
        <v>2924</v>
      </c>
      <c r="D496" s="11" t="s">
        <v>21</v>
      </c>
      <c r="E496" s="16">
        <v>480000</v>
      </c>
      <c r="F496" s="2"/>
      <c r="G496" s="16">
        <v>480000</v>
      </c>
    </row>
    <row r="497" spans="1:7" s="1" customFormat="1" ht="15.75" x14ac:dyDescent="0.25">
      <c r="A497" s="2">
        <v>433</v>
      </c>
      <c r="B497" s="4" t="s">
        <v>2467</v>
      </c>
      <c r="C497" s="17" t="s">
        <v>2925</v>
      </c>
      <c r="D497" s="11" t="s">
        <v>21</v>
      </c>
      <c r="E497" s="16">
        <v>480000</v>
      </c>
      <c r="F497" s="2"/>
      <c r="G497" s="16">
        <v>480000</v>
      </c>
    </row>
    <row r="498" spans="1:7" s="1" customFormat="1" ht="15.75" x14ac:dyDescent="0.25">
      <c r="A498" s="2">
        <v>434</v>
      </c>
      <c r="B498" s="4" t="s">
        <v>2468</v>
      </c>
      <c r="C498" s="17" t="s">
        <v>2926</v>
      </c>
      <c r="D498" s="11" t="s">
        <v>21</v>
      </c>
      <c r="E498" s="16">
        <v>480000</v>
      </c>
      <c r="F498" s="2"/>
      <c r="G498" s="16">
        <v>480000</v>
      </c>
    </row>
    <row r="499" spans="1:7" s="1" customFormat="1" ht="15.75" x14ac:dyDescent="0.25">
      <c r="A499" s="2">
        <v>435</v>
      </c>
      <c r="B499" s="4" t="s">
        <v>2469</v>
      </c>
      <c r="C499" s="17" t="s">
        <v>2927</v>
      </c>
      <c r="D499" s="11" t="s">
        <v>21</v>
      </c>
      <c r="E499" s="16">
        <v>480000</v>
      </c>
      <c r="F499" s="2"/>
      <c r="G499" s="16">
        <v>480000</v>
      </c>
    </row>
    <row r="500" spans="1:7" s="1" customFormat="1" ht="15.75" x14ac:dyDescent="0.25">
      <c r="A500" s="2">
        <v>436</v>
      </c>
      <c r="B500" s="4" t="s">
        <v>2470</v>
      </c>
      <c r="C500" s="17" t="s">
        <v>2928</v>
      </c>
      <c r="D500" s="11" t="s">
        <v>34</v>
      </c>
      <c r="E500" s="16">
        <v>560000</v>
      </c>
      <c r="F500" s="2"/>
      <c r="G500" s="16">
        <v>560000</v>
      </c>
    </row>
    <row r="501" spans="1:7" s="1" customFormat="1" ht="15.75" x14ac:dyDescent="0.25">
      <c r="A501" s="2">
        <v>437</v>
      </c>
      <c r="B501" s="4" t="s">
        <v>2471</v>
      </c>
      <c r="C501" s="17" t="s">
        <v>2928</v>
      </c>
      <c r="D501" s="11" t="s">
        <v>11</v>
      </c>
      <c r="E501" s="16">
        <v>400000</v>
      </c>
      <c r="F501" s="2"/>
      <c r="G501" s="16">
        <v>400000</v>
      </c>
    </row>
    <row r="502" spans="1:7" s="1" customFormat="1" ht="15.75" x14ac:dyDescent="0.25">
      <c r="A502" s="2">
        <v>438</v>
      </c>
      <c r="B502" s="4" t="s">
        <v>2472</v>
      </c>
      <c r="C502" s="17" t="s">
        <v>505</v>
      </c>
      <c r="D502" s="11" t="s">
        <v>11</v>
      </c>
      <c r="E502" s="16">
        <v>400000</v>
      </c>
      <c r="F502" s="2"/>
      <c r="G502" s="16">
        <v>400000</v>
      </c>
    </row>
    <row r="503" spans="1:7" s="1" customFormat="1" ht="15.75" x14ac:dyDescent="0.25">
      <c r="A503" s="2">
        <v>439</v>
      </c>
      <c r="B503" s="4" t="s">
        <v>2473</v>
      </c>
      <c r="C503" s="17" t="s">
        <v>2712</v>
      </c>
      <c r="D503" s="11" t="s">
        <v>14</v>
      </c>
      <c r="E503" s="16">
        <v>370000</v>
      </c>
      <c r="F503" s="2"/>
      <c r="G503" s="16">
        <v>370000</v>
      </c>
    </row>
    <row r="504" spans="1:7" s="1" customFormat="1" ht="15.75" x14ac:dyDescent="0.25">
      <c r="A504" s="2">
        <v>440</v>
      </c>
      <c r="B504" s="4" t="s">
        <v>2474</v>
      </c>
      <c r="C504" s="17" t="s">
        <v>2798</v>
      </c>
      <c r="D504" s="11" t="s">
        <v>11</v>
      </c>
      <c r="E504" s="16">
        <v>400000</v>
      </c>
      <c r="F504" s="2"/>
      <c r="G504" s="16">
        <v>400000</v>
      </c>
    </row>
    <row r="505" spans="1:7" s="1" customFormat="1" ht="15.75" x14ac:dyDescent="0.25">
      <c r="A505" s="2">
        <v>441</v>
      </c>
      <c r="B505" s="4" t="s">
        <v>2475</v>
      </c>
      <c r="C505" s="17" t="s">
        <v>2929</v>
      </c>
      <c r="D505" s="11" t="s">
        <v>11</v>
      </c>
      <c r="E505" s="16">
        <v>400000</v>
      </c>
      <c r="F505" s="2"/>
      <c r="G505" s="16">
        <v>400000</v>
      </c>
    </row>
    <row r="506" spans="1:7" s="1" customFormat="1" ht="15.75" x14ac:dyDescent="0.25">
      <c r="A506" s="2">
        <v>442</v>
      </c>
      <c r="B506" s="4" t="s">
        <v>2476</v>
      </c>
      <c r="C506" s="17" t="s">
        <v>2930</v>
      </c>
      <c r="D506" s="11" t="s">
        <v>11</v>
      </c>
      <c r="E506" s="16">
        <v>400000</v>
      </c>
      <c r="F506" s="2"/>
      <c r="G506" s="16">
        <v>400000</v>
      </c>
    </row>
    <row r="507" spans="1:7" s="1" customFormat="1" ht="15.75" x14ac:dyDescent="0.25">
      <c r="A507" s="2">
        <v>443</v>
      </c>
      <c r="B507" s="4" t="s">
        <v>2477</v>
      </c>
      <c r="C507" s="17" t="s">
        <v>2930</v>
      </c>
      <c r="D507" s="11" t="s">
        <v>34</v>
      </c>
      <c r="E507" s="16">
        <v>560000</v>
      </c>
      <c r="F507" s="2"/>
      <c r="G507" s="16">
        <v>560000</v>
      </c>
    </row>
    <row r="508" spans="1:7" s="1" customFormat="1" ht="15.75" x14ac:dyDescent="0.25">
      <c r="A508" s="2">
        <v>444</v>
      </c>
      <c r="B508" s="4" t="s">
        <v>2478</v>
      </c>
      <c r="C508" s="17" t="s">
        <v>2931</v>
      </c>
      <c r="D508" s="11" t="s">
        <v>11</v>
      </c>
      <c r="E508" s="16">
        <v>400000</v>
      </c>
      <c r="F508" s="2"/>
      <c r="G508" s="16">
        <v>400000</v>
      </c>
    </row>
    <row r="509" spans="1:7" s="1" customFormat="1" ht="15.75" x14ac:dyDescent="0.25">
      <c r="A509" s="2">
        <v>445</v>
      </c>
      <c r="B509" s="4" t="s">
        <v>2479</v>
      </c>
      <c r="C509" s="17" t="s">
        <v>2932</v>
      </c>
      <c r="D509" s="11" t="s">
        <v>2016</v>
      </c>
      <c r="E509" s="16">
        <v>400000</v>
      </c>
      <c r="F509" s="2"/>
      <c r="G509" s="16">
        <v>400000</v>
      </c>
    </row>
    <row r="510" spans="1:7" s="1" customFormat="1" ht="15.75" x14ac:dyDescent="0.25">
      <c r="A510" s="2">
        <v>446</v>
      </c>
      <c r="B510" s="4" t="s">
        <v>2480</v>
      </c>
      <c r="C510" s="17" t="s">
        <v>2933</v>
      </c>
      <c r="D510" s="11" t="s">
        <v>14</v>
      </c>
      <c r="E510" s="16">
        <v>370000</v>
      </c>
      <c r="F510" s="2"/>
      <c r="G510" s="16">
        <v>370000</v>
      </c>
    </row>
    <row r="511" spans="1:7" s="1" customFormat="1" ht="15.75" x14ac:dyDescent="0.25">
      <c r="A511" s="2">
        <v>447</v>
      </c>
      <c r="B511" s="4" t="s">
        <v>2481</v>
      </c>
      <c r="C511" s="17" t="s">
        <v>2934</v>
      </c>
      <c r="D511" s="11" t="s">
        <v>14</v>
      </c>
      <c r="E511" s="16">
        <v>370000</v>
      </c>
      <c r="F511" s="2"/>
      <c r="G511" s="16">
        <v>370000</v>
      </c>
    </row>
    <row r="512" spans="1:7" s="1" customFormat="1" ht="15.75" x14ac:dyDescent="0.25">
      <c r="A512" s="2">
        <v>448</v>
      </c>
      <c r="B512" s="4" t="s">
        <v>2482</v>
      </c>
      <c r="C512" s="17" t="s">
        <v>1750</v>
      </c>
      <c r="D512" s="11" t="s">
        <v>2016</v>
      </c>
      <c r="E512" s="16">
        <v>400000</v>
      </c>
      <c r="F512" s="2"/>
      <c r="G512" s="16">
        <v>400000</v>
      </c>
    </row>
    <row r="513" spans="1:11" s="1" customFormat="1" ht="15.75" x14ac:dyDescent="0.25">
      <c r="A513" s="2">
        <v>449</v>
      </c>
      <c r="B513" s="4" t="s">
        <v>2483</v>
      </c>
      <c r="C513" s="17" t="s">
        <v>2668</v>
      </c>
      <c r="D513" s="11" t="s">
        <v>14</v>
      </c>
      <c r="E513" s="16">
        <v>370000</v>
      </c>
      <c r="F513" s="2"/>
      <c r="G513" s="16">
        <v>370000</v>
      </c>
    </row>
    <row r="514" spans="1:11" s="1" customFormat="1" ht="15.75" x14ac:dyDescent="0.25">
      <c r="A514" s="2">
        <v>450</v>
      </c>
      <c r="B514" s="4" t="s">
        <v>2484</v>
      </c>
      <c r="C514" s="17" t="s">
        <v>2935</v>
      </c>
      <c r="D514" s="11" t="s">
        <v>11</v>
      </c>
      <c r="E514" s="16">
        <v>400000</v>
      </c>
      <c r="F514" s="2"/>
      <c r="G514" s="16">
        <v>400000</v>
      </c>
    </row>
    <row r="515" spans="1:11" s="1" customFormat="1" ht="15.75" x14ac:dyDescent="0.25">
      <c r="A515" s="2">
        <v>451</v>
      </c>
      <c r="B515" s="4" t="s">
        <v>2485</v>
      </c>
      <c r="C515" s="17" t="s">
        <v>2936</v>
      </c>
      <c r="D515" s="11" t="s">
        <v>34</v>
      </c>
      <c r="E515" s="16">
        <v>560000</v>
      </c>
      <c r="F515" s="2"/>
      <c r="G515" s="16">
        <v>560000</v>
      </c>
    </row>
    <row r="516" spans="1:11" s="1" customFormat="1" ht="15.75" x14ac:dyDescent="0.25">
      <c r="A516" s="2">
        <v>452</v>
      </c>
      <c r="B516" s="4" t="s">
        <v>2486</v>
      </c>
      <c r="C516" s="17" t="s">
        <v>2936</v>
      </c>
      <c r="D516" s="11" t="s">
        <v>11</v>
      </c>
      <c r="E516" s="16">
        <v>400000</v>
      </c>
      <c r="F516" s="2"/>
      <c r="G516" s="16">
        <v>400000</v>
      </c>
    </row>
    <row r="517" spans="1:11" s="1" customFormat="1" ht="15.75" x14ac:dyDescent="0.25">
      <c r="A517" s="2">
        <v>453</v>
      </c>
      <c r="B517" s="4" t="s">
        <v>2487</v>
      </c>
      <c r="C517" s="17" t="s">
        <v>2937</v>
      </c>
      <c r="D517" s="11" t="s">
        <v>11</v>
      </c>
      <c r="E517" s="16">
        <v>400000</v>
      </c>
      <c r="F517" s="2"/>
      <c r="G517" s="16">
        <v>400000</v>
      </c>
    </row>
    <row r="518" spans="1:11" s="1" customFormat="1" ht="15.75" x14ac:dyDescent="0.25">
      <c r="A518" s="2">
        <v>454</v>
      </c>
      <c r="B518" s="4" t="s">
        <v>2488</v>
      </c>
      <c r="C518" s="17" t="s">
        <v>2938</v>
      </c>
      <c r="D518" s="11" t="s">
        <v>14</v>
      </c>
      <c r="E518" s="16">
        <v>370000</v>
      </c>
      <c r="F518" s="2"/>
      <c r="G518" s="16">
        <v>370000</v>
      </c>
    </row>
    <row r="519" spans="1:11" s="1" customFormat="1" ht="15.75" x14ac:dyDescent="0.25">
      <c r="A519" s="2">
        <v>455</v>
      </c>
      <c r="B519" s="4" t="s">
        <v>2489</v>
      </c>
      <c r="C519" s="17" t="s">
        <v>2939</v>
      </c>
      <c r="D519" s="11" t="s">
        <v>21</v>
      </c>
      <c r="E519" s="16">
        <v>480000</v>
      </c>
      <c r="F519" s="2"/>
      <c r="G519" s="16">
        <v>480000</v>
      </c>
    </row>
    <row r="520" spans="1:11" s="1" customFormat="1" ht="15.75" x14ac:dyDescent="0.25">
      <c r="A520" s="2">
        <v>456</v>
      </c>
      <c r="B520" s="4" t="s">
        <v>2490</v>
      </c>
      <c r="C520" s="17" t="s">
        <v>2940</v>
      </c>
      <c r="D520" s="11" t="s">
        <v>11</v>
      </c>
      <c r="E520" s="16">
        <v>400000</v>
      </c>
      <c r="F520" s="2"/>
      <c r="G520" s="16">
        <v>400000</v>
      </c>
    </row>
    <row r="521" spans="1:11" s="1" customFormat="1" ht="15.75" x14ac:dyDescent="0.25">
      <c r="A521" s="2">
        <v>457</v>
      </c>
      <c r="B521" s="4" t="s">
        <v>2491</v>
      </c>
      <c r="C521" s="17" t="s">
        <v>2941</v>
      </c>
      <c r="D521" s="11" t="s">
        <v>11</v>
      </c>
      <c r="E521" s="16">
        <v>400000</v>
      </c>
      <c r="F521" s="2"/>
      <c r="G521" s="16">
        <v>400000</v>
      </c>
    </row>
    <row r="522" spans="1:11" s="1" customFormat="1" ht="15.75" x14ac:dyDescent="0.25">
      <c r="A522" s="2">
        <v>458</v>
      </c>
      <c r="B522" s="4" t="s">
        <v>2492</v>
      </c>
      <c r="C522" s="17" t="s">
        <v>2942</v>
      </c>
      <c r="D522" s="11" t="s">
        <v>11</v>
      </c>
      <c r="E522" s="16">
        <v>400000</v>
      </c>
      <c r="F522" s="2"/>
      <c r="G522" s="16">
        <v>400000</v>
      </c>
    </row>
    <row r="523" spans="1:11" s="1" customFormat="1" ht="15.75" x14ac:dyDescent="0.25">
      <c r="A523" s="2">
        <v>459</v>
      </c>
      <c r="B523" s="4" t="s">
        <v>2493</v>
      </c>
      <c r="C523" s="17" t="s">
        <v>2943</v>
      </c>
      <c r="D523" s="11" t="s">
        <v>21</v>
      </c>
      <c r="E523" s="16">
        <v>480000</v>
      </c>
      <c r="F523" s="2"/>
      <c r="G523" s="16">
        <v>480000</v>
      </c>
      <c r="J523" s="1">
        <f>480+150</f>
        <v>630</v>
      </c>
    </row>
    <row r="524" spans="1:11" s="1" customFormat="1" ht="15.75" x14ac:dyDescent="0.25">
      <c r="A524" s="2">
        <v>460</v>
      </c>
      <c r="B524" s="4" t="s">
        <v>2494</v>
      </c>
      <c r="C524" s="17" t="s">
        <v>2944</v>
      </c>
      <c r="D524" s="11" t="s">
        <v>11</v>
      </c>
      <c r="E524" s="16">
        <v>400000</v>
      </c>
      <c r="F524" s="2"/>
      <c r="G524" s="16">
        <v>400000</v>
      </c>
    </row>
    <row r="525" spans="1:11" s="1" customFormat="1" ht="15.75" x14ac:dyDescent="0.25">
      <c r="A525" s="2">
        <v>461</v>
      </c>
      <c r="B525" s="4" t="s">
        <v>2495</v>
      </c>
      <c r="C525" s="17" t="s">
        <v>2945</v>
      </c>
      <c r="D525" s="11" t="s">
        <v>11</v>
      </c>
      <c r="E525" s="16">
        <v>400000</v>
      </c>
      <c r="F525" s="2"/>
      <c r="G525" s="16">
        <v>400000</v>
      </c>
      <c r="K525" s="1">
        <f>77*150+62+80+960+400+6705</f>
        <v>19757</v>
      </c>
    </row>
    <row r="526" spans="1:11" s="1" customFormat="1" ht="15.75" x14ac:dyDescent="0.25">
      <c r="A526" s="2">
        <v>462</v>
      </c>
      <c r="B526" s="4" t="s">
        <v>2496</v>
      </c>
      <c r="C526" s="17" t="s">
        <v>2946</v>
      </c>
      <c r="D526" s="11" t="s">
        <v>14</v>
      </c>
      <c r="E526" s="16">
        <v>370000</v>
      </c>
      <c r="F526" s="2"/>
      <c r="G526" s="16">
        <v>370000</v>
      </c>
    </row>
    <row r="527" spans="1:11" s="1" customFormat="1" ht="15.75" x14ac:dyDescent="0.25">
      <c r="A527" s="2">
        <v>463</v>
      </c>
      <c r="B527" s="4" t="s">
        <v>2497</v>
      </c>
      <c r="C527" s="17" t="s">
        <v>2953</v>
      </c>
      <c r="D527" s="11" t="s">
        <v>11</v>
      </c>
      <c r="E527" s="16">
        <v>400000</v>
      </c>
      <c r="F527" s="2"/>
      <c r="G527" s="16">
        <v>400000</v>
      </c>
    </row>
    <row r="528" spans="1:11" s="1" customFormat="1" ht="15.75" x14ac:dyDescent="0.25">
      <c r="A528" s="2">
        <v>464</v>
      </c>
      <c r="B528" s="4" t="s">
        <v>2498</v>
      </c>
      <c r="C528" s="17" t="s">
        <v>2954</v>
      </c>
      <c r="D528" s="11" t="s">
        <v>11</v>
      </c>
      <c r="E528" s="16">
        <v>400000</v>
      </c>
      <c r="F528" s="2"/>
      <c r="G528" s="16">
        <v>400000</v>
      </c>
    </row>
    <row r="529" spans="1:8" s="1" customFormat="1" ht="15.75" x14ac:dyDescent="0.25">
      <c r="A529" s="2">
        <v>465</v>
      </c>
      <c r="B529" s="4" t="s">
        <v>2499</v>
      </c>
      <c r="C529" s="17" t="s">
        <v>2955</v>
      </c>
      <c r="D529" s="11" t="s">
        <v>11</v>
      </c>
      <c r="E529" s="16">
        <v>400000</v>
      </c>
      <c r="F529" s="2"/>
      <c r="H529" s="16">
        <v>400000</v>
      </c>
    </row>
    <row r="530" spans="1:8" s="1" customFormat="1" ht="15.75" x14ac:dyDescent="0.25">
      <c r="A530" s="2">
        <v>466</v>
      </c>
      <c r="B530" s="4" t="s">
        <v>2500</v>
      </c>
      <c r="C530" s="17" t="s">
        <v>2956</v>
      </c>
      <c r="D530" s="11" t="s">
        <v>11</v>
      </c>
      <c r="E530" s="16">
        <v>400000</v>
      </c>
      <c r="F530" s="2"/>
      <c r="H530" s="16">
        <v>400000</v>
      </c>
    </row>
    <row r="531" spans="1:8" s="1" customFormat="1" ht="15.75" x14ac:dyDescent="0.25">
      <c r="A531" s="2">
        <v>467</v>
      </c>
      <c r="B531" s="4" t="s">
        <v>2501</v>
      </c>
      <c r="C531" s="17" t="s">
        <v>2957</v>
      </c>
      <c r="D531" s="11" t="s">
        <v>11</v>
      </c>
      <c r="E531" s="16">
        <v>400000</v>
      </c>
      <c r="F531" s="2"/>
      <c r="H531" s="16">
        <v>400000</v>
      </c>
    </row>
    <row r="532" spans="1:8" s="1" customFormat="1" ht="15.75" x14ac:dyDescent="0.25">
      <c r="A532" s="2">
        <v>468</v>
      </c>
      <c r="B532" s="4" t="s">
        <v>2502</v>
      </c>
      <c r="C532" s="17" t="s">
        <v>2958</v>
      </c>
      <c r="D532" s="11" t="s">
        <v>11</v>
      </c>
      <c r="E532" s="16">
        <v>400000</v>
      </c>
      <c r="F532" s="2"/>
      <c r="H532" s="16">
        <v>400000</v>
      </c>
    </row>
    <row r="533" spans="1:8" s="1" customFormat="1" ht="15.75" x14ac:dyDescent="0.25">
      <c r="A533" s="2">
        <v>469</v>
      </c>
      <c r="B533" s="4" t="s">
        <v>2503</v>
      </c>
      <c r="C533" s="17" t="s">
        <v>2959</v>
      </c>
      <c r="D533" s="11" t="s">
        <v>11</v>
      </c>
      <c r="E533" s="16">
        <v>400000</v>
      </c>
      <c r="F533" s="2"/>
      <c r="H533" s="16">
        <v>400000</v>
      </c>
    </row>
    <row r="534" spans="1:8" s="1" customFormat="1" ht="15.75" x14ac:dyDescent="0.25">
      <c r="A534" s="2">
        <v>470</v>
      </c>
      <c r="B534" s="4" t="s">
        <v>2504</v>
      </c>
      <c r="C534" s="17" t="s">
        <v>2960</v>
      </c>
      <c r="D534" s="11" t="s">
        <v>11</v>
      </c>
      <c r="E534" s="16">
        <v>400000</v>
      </c>
      <c r="F534" s="2"/>
      <c r="H534" s="16">
        <v>400000</v>
      </c>
    </row>
    <row r="535" spans="1:8" s="1" customFormat="1" ht="15.75" x14ac:dyDescent="0.25">
      <c r="A535" s="2">
        <v>471</v>
      </c>
      <c r="B535" s="4" t="s">
        <v>2505</v>
      </c>
      <c r="C535" s="17" t="s">
        <v>2961</v>
      </c>
      <c r="D535" s="11" t="s">
        <v>21</v>
      </c>
      <c r="E535" s="16">
        <v>480000</v>
      </c>
      <c r="F535" s="2"/>
      <c r="G535" s="16">
        <v>480000</v>
      </c>
    </row>
    <row r="536" spans="1:8" s="1" customFormat="1" ht="15.75" x14ac:dyDescent="0.25">
      <c r="A536" s="2">
        <v>472</v>
      </c>
      <c r="B536" s="4" t="s">
        <v>2506</v>
      </c>
      <c r="C536" s="17" t="s">
        <v>2962</v>
      </c>
      <c r="D536" s="11" t="s">
        <v>21</v>
      </c>
      <c r="E536" s="16">
        <v>480000</v>
      </c>
      <c r="F536" s="2"/>
      <c r="G536" s="16">
        <v>480000</v>
      </c>
    </row>
    <row r="537" spans="1:8" s="1" customFormat="1" ht="15.75" x14ac:dyDescent="0.25">
      <c r="A537" s="2">
        <v>473</v>
      </c>
      <c r="B537" s="4" t="s">
        <v>2507</v>
      </c>
      <c r="C537" s="17" t="s">
        <v>2963</v>
      </c>
      <c r="D537" s="11" t="s">
        <v>21</v>
      </c>
      <c r="E537" s="16">
        <v>480000</v>
      </c>
      <c r="F537" s="2"/>
      <c r="G537" s="16">
        <v>480000</v>
      </c>
    </row>
    <row r="538" spans="1:8" s="1" customFormat="1" ht="15.75" x14ac:dyDescent="0.25">
      <c r="A538" s="2">
        <v>474</v>
      </c>
      <c r="B538" s="4" t="s">
        <v>2508</v>
      </c>
      <c r="C538" s="17" t="s">
        <v>2964</v>
      </c>
      <c r="D538" s="11" t="s">
        <v>21</v>
      </c>
      <c r="E538" s="16">
        <v>480000</v>
      </c>
      <c r="F538" s="2"/>
      <c r="G538" s="16">
        <v>480000</v>
      </c>
    </row>
    <row r="539" spans="1:8" s="1" customFormat="1" ht="15.75" x14ac:dyDescent="0.25">
      <c r="A539" s="2">
        <v>475</v>
      </c>
      <c r="B539" s="4" t="s">
        <v>2509</v>
      </c>
      <c r="C539" s="17" t="s">
        <v>2677</v>
      </c>
      <c r="D539" s="11" t="s">
        <v>21</v>
      </c>
      <c r="E539" s="16">
        <v>480000</v>
      </c>
      <c r="F539" s="2"/>
      <c r="G539" s="16">
        <v>480000</v>
      </c>
    </row>
    <row r="540" spans="1:8" s="1" customFormat="1" ht="15.75" x14ac:dyDescent="0.25">
      <c r="A540" s="2">
        <v>476</v>
      </c>
      <c r="B540" s="4" t="s">
        <v>2510</v>
      </c>
      <c r="C540" s="17" t="s">
        <v>2965</v>
      </c>
      <c r="D540" s="11" t="s">
        <v>21</v>
      </c>
      <c r="E540" s="16">
        <v>480000</v>
      </c>
      <c r="F540" s="2"/>
      <c r="G540" s="16">
        <v>480000</v>
      </c>
    </row>
    <row r="541" spans="1:8" s="1" customFormat="1" ht="15.75" x14ac:dyDescent="0.25">
      <c r="A541" s="2">
        <v>477</v>
      </c>
      <c r="B541" s="4" t="s">
        <v>2511</v>
      </c>
      <c r="C541" s="17" t="s">
        <v>1615</v>
      </c>
      <c r="D541" s="11" t="s">
        <v>21</v>
      </c>
      <c r="E541" s="16">
        <v>480000</v>
      </c>
      <c r="F541" s="2"/>
      <c r="G541" s="16">
        <v>480000</v>
      </c>
    </row>
    <row r="542" spans="1:8" s="1" customFormat="1" ht="15.75" x14ac:dyDescent="0.25">
      <c r="A542" s="2">
        <v>478</v>
      </c>
      <c r="B542" s="4" t="s">
        <v>2512</v>
      </c>
      <c r="C542" s="17" t="s">
        <v>2966</v>
      </c>
      <c r="D542" s="11" t="s">
        <v>21</v>
      </c>
      <c r="E542" s="16">
        <v>480000</v>
      </c>
      <c r="F542" s="2"/>
      <c r="G542" s="16">
        <v>480000</v>
      </c>
    </row>
    <row r="543" spans="1:8" s="1" customFormat="1" ht="15.75" x14ac:dyDescent="0.25">
      <c r="A543" s="2">
        <v>479</v>
      </c>
      <c r="B543" s="4" t="s">
        <v>2513</v>
      </c>
      <c r="C543" s="17" t="s">
        <v>2967</v>
      </c>
      <c r="D543" s="11" t="s">
        <v>21</v>
      </c>
      <c r="E543" s="16">
        <v>480000</v>
      </c>
      <c r="F543" s="2"/>
      <c r="G543" s="16">
        <v>480000</v>
      </c>
    </row>
    <row r="544" spans="1:8" s="1" customFormat="1" ht="15.75" x14ac:dyDescent="0.25">
      <c r="A544" s="2">
        <v>480</v>
      </c>
      <c r="B544" s="4" t="s">
        <v>2514</v>
      </c>
      <c r="C544" s="17" t="s">
        <v>2968</v>
      </c>
      <c r="D544" s="11" t="s">
        <v>2992</v>
      </c>
      <c r="E544" s="16">
        <v>2000000</v>
      </c>
      <c r="F544" s="2"/>
      <c r="G544" s="16">
        <v>2000000</v>
      </c>
    </row>
    <row r="545" spans="1:8" s="1" customFormat="1" ht="15.75" x14ac:dyDescent="0.25">
      <c r="A545" s="2">
        <v>481</v>
      </c>
      <c r="B545" s="4" t="s">
        <v>2515</v>
      </c>
      <c r="C545" s="17" t="s">
        <v>2969</v>
      </c>
      <c r="D545" s="11" t="s">
        <v>21</v>
      </c>
      <c r="E545" s="16">
        <v>480000</v>
      </c>
      <c r="F545" s="2"/>
      <c r="G545" s="16">
        <v>480000</v>
      </c>
    </row>
    <row r="546" spans="1:8" s="1" customFormat="1" ht="15.75" x14ac:dyDescent="0.25">
      <c r="A546" s="2">
        <v>482</v>
      </c>
      <c r="B546" s="4" t="s">
        <v>2516</v>
      </c>
      <c r="C546" s="17" t="s">
        <v>2970</v>
      </c>
      <c r="D546" s="11" t="s">
        <v>21</v>
      </c>
      <c r="E546" s="16">
        <v>480000</v>
      </c>
      <c r="F546" s="2"/>
      <c r="G546" s="16">
        <v>480000</v>
      </c>
    </row>
    <row r="547" spans="1:8" s="1" customFormat="1" ht="15.75" x14ac:dyDescent="0.25">
      <c r="A547" s="2">
        <v>483</v>
      </c>
      <c r="B547" s="4" t="s">
        <v>2517</v>
      </c>
      <c r="C547" s="17" t="s">
        <v>2971</v>
      </c>
      <c r="D547" s="11" t="s">
        <v>21</v>
      </c>
      <c r="E547" s="16">
        <v>480000</v>
      </c>
      <c r="F547" s="2"/>
      <c r="G547" s="16">
        <v>480000</v>
      </c>
    </row>
    <row r="548" spans="1:8" s="1" customFormat="1" ht="15.75" x14ac:dyDescent="0.25">
      <c r="A548" s="2">
        <v>484</v>
      </c>
      <c r="B548" s="4" t="s">
        <v>2518</v>
      </c>
      <c r="C548" s="17" t="s">
        <v>1962</v>
      </c>
      <c r="D548" s="11" t="s">
        <v>21</v>
      </c>
      <c r="E548" s="16">
        <v>480000</v>
      </c>
      <c r="F548" s="2"/>
      <c r="G548" s="16">
        <v>480000</v>
      </c>
    </row>
    <row r="549" spans="1:8" s="1" customFormat="1" ht="25.5" x14ac:dyDescent="0.25">
      <c r="A549" s="2">
        <v>485</v>
      </c>
      <c r="B549" s="4" t="s">
        <v>2519</v>
      </c>
      <c r="C549" s="17" t="s">
        <v>2972</v>
      </c>
      <c r="D549" s="11" t="s">
        <v>21</v>
      </c>
      <c r="E549" s="16">
        <v>480000</v>
      </c>
      <c r="F549" s="2"/>
      <c r="G549" s="16">
        <v>480000</v>
      </c>
    </row>
    <row r="550" spans="1:8" s="1" customFormat="1" ht="15.75" x14ac:dyDescent="0.25">
      <c r="A550" s="2">
        <v>486</v>
      </c>
      <c r="B550" s="4" t="s">
        <v>2520</v>
      </c>
      <c r="C550" s="17" t="s">
        <v>2973</v>
      </c>
      <c r="D550" s="11" t="s">
        <v>21</v>
      </c>
      <c r="E550" s="16">
        <v>480000</v>
      </c>
      <c r="F550" s="2"/>
      <c r="G550" s="16">
        <v>480000</v>
      </c>
    </row>
    <row r="551" spans="1:8" s="1" customFormat="1" ht="15.75" x14ac:dyDescent="0.25">
      <c r="A551" s="2">
        <v>487</v>
      </c>
      <c r="B551" s="4" t="s">
        <v>2521</v>
      </c>
      <c r="C551" s="17" t="s">
        <v>2974</v>
      </c>
      <c r="D551" s="11" t="s">
        <v>21</v>
      </c>
      <c r="E551" s="16">
        <v>480000</v>
      </c>
      <c r="F551" s="2"/>
      <c r="G551" s="16">
        <v>480000</v>
      </c>
    </row>
    <row r="552" spans="1:8" s="1" customFormat="1" ht="15.75" x14ac:dyDescent="0.25">
      <c r="A552" s="2">
        <v>488</v>
      </c>
      <c r="B552" s="4" t="s">
        <v>2522</v>
      </c>
      <c r="C552" s="17" t="s">
        <v>2975</v>
      </c>
      <c r="D552" s="11" t="s">
        <v>2992</v>
      </c>
      <c r="E552" s="16">
        <v>2000000</v>
      </c>
      <c r="F552" s="2"/>
      <c r="G552" s="25">
        <f>SUM(G65:G551)</f>
        <v>97185000</v>
      </c>
      <c r="H552" s="16">
        <v>2000000</v>
      </c>
    </row>
    <row r="553" spans="1:8" s="1" customFormat="1" ht="15.75" x14ac:dyDescent="0.25">
      <c r="A553" s="2">
        <v>489</v>
      </c>
      <c r="B553" s="4" t="s">
        <v>2523</v>
      </c>
      <c r="C553" s="17" t="s">
        <v>3003</v>
      </c>
      <c r="D553" s="11" t="s">
        <v>2992</v>
      </c>
      <c r="E553" s="16">
        <v>2000000</v>
      </c>
      <c r="F553" s="2"/>
      <c r="H553" s="16">
        <v>2000000</v>
      </c>
    </row>
    <row r="554" spans="1:8" s="1" customFormat="1" ht="15.75" x14ac:dyDescent="0.25">
      <c r="A554" s="2">
        <v>490</v>
      </c>
      <c r="B554" s="4" t="s">
        <v>2524</v>
      </c>
      <c r="C554" s="17" t="s">
        <v>2976</v>
      </c>
      <c r="D554" s="11" t="s">
        <v>2993</v>
      </c>
      <c r="E554" s="16">
        <v>935000</v>
      </c>
      <c r="F554" s="2"/>
      <c r="H554" s="16">
        <v>935000</v>
      </c>
    </row>
    <row r="555" spans="1:8" s="1" customFormat="1" ht="15.75" x14ac:dyDescent="0.25">
      <c r="A555" s="2">
        <v>491</v>
      </c>
      <c r="B555" s="4" t="s">
        <v>2525</v>
      </c>
      <c r="C555" s="17" t="s">
        <v>2977</v>
      </c>
      <c r="D555" s="11" t="s">
        <v>2993</v>
      </c>
      <c r="E555" s="16">
        <v>935000</v>
      </c>
      <c r="F555" s="2"/>
      <c r="H555" s="16">
        <v>935000</v>
      </c>
    </row>
    <row r="556" spans="1:8" s="1" customFormat="1" ht="15.75" x14ac:dyDescent="0.25">
      <c r="A556" s="2">
        <v>492</v>
      </c>
      <c r="B556" s="4" t="s">
        <v>2526</v>
      </c>
      <c r="C556" s="17" t="s">
        <v>2978</v>
      </c>
      <c r="D556" s="11" t="s">
        <v>21</v>
      </c>
      <c r="E556" s="16">
        <v>480000</v>
      </c>
      <c r="F556" s="2"/>
      <c r="H556" s="16">
        <v>480000</v>
      </c>
    </row>
    <row r="557" spans="1:8" s="1" customFormat="1" ht="15.75" x14ac:dyDescent="0.25">
      <c r="A557" s="2">
        <v>493</v>
      </c>
      <c r="B557" s="4" t="s">
        <v>2527</v>
      </c>
      <c r="C557" s="17" t="s">
        <v>2979</v>
      </c>
      <c r="D557" s="11" t="s">
        <v>21</v>
      </c>
      <c r="E557" s="16">
        <v>480000</v>
      </c>
      <c r="F557" s="2"/>
      <c r="H557" s="16">
        <v>480000</v>
      </c>
    </row>
    <row r="558" spans="1:8" s="1" customFormat="1" ht="15.75" x14ac:dyDescent="0.25">
      <c r="A558" s="2">
        <v>494</v>
      </c>
      <c r="B558" s="4" t="s">
        <v>2528</v>
      </c>
      <c r="C558" s="17" t="s">
        <v>2980</v>
      </c>
      <c r="D558" s="11" t="s">
        <v>21</v>
      </c>
      <c r="E558" s="16">
        <v>480000</v>
      </c>
      <c r="F558" s="2"/>
      <c r="H558" s="16">
        <v>480000</v>
      </c>
    </row>
    <row r="559" spans="1:8" s="1" customFormat="1" ht="15.75" x14ac:dyDescent="0.25">
      <c r="A559" s="2">
        <v>495</v>
      </c>
      <c r="B559" s="4" t="s">
        <v>2529</v>
      </c>
      <c r="C559" s="17" t="s">
        <v>2981</v>
      </c>
      <c r="D559" s="11" t="s">
        <v>21</v>
      </c>
      <c r="E559" s="16">
        <v>480000</v>
      </c>
      <c r="F559" s="2"/>
      <c r="H559" s="16">
        <v>480000</v>
      </c>
    </row>
    <row r="560" spans="1:8" s="1" customFormat="1" ht="15.75" x14ac:dyDescent="0.25">
      <c r="A560" s="2">
        <v>496</v>
      </c>
      <c r="B560" s="4" t="s">
        <v>2530</v>
      </c>
      <c r="C560" s="17" t="s">
        <v>2982</v>
      </c>
      <c r="D560" s="11" t="s">
        <v>21</v>
      </c>
      <c r="E560" s="16">
        <v>480000</v>
      </c>
      <c r="F560" s="2"/>
      <c r="H560" s="16">
        <v>480000</v>
      </c>
    </row>
    <row r="561" spans="1:12" s="1" customFormat="1" ht="15.75" x14ac:dyDescent="0.25">
      <c r="A561" s="2">
        <v>497</v>
      </c>
      <c r="B561" s="4" t="s">
        <v>2531</v>
      </c>
      <c r="C561" s="17" t="s">
        <v>2983</v>
      </c>
      <c r="D561" s="11" t="s">
        <v>21</v>
      </c>
      <c r="E561" s="16">
        <v>480000</v>
      </c>
      <c r="F561" s="2"/>
      <c r="H561" s="16">
        <v>480000</v>
      </c>
    </row>
    <row r="562" spans="1:12" s="1" customFormat="1" ht="15.75" x14ac:dyDescent="0.25">
      <c r="A562" s="2">
        <v>498</v>
      </c>
      <c r="B562" s="4" t="s">
        <v>2532</v>
      </c>
      <c r="C562" s="17" t="s">
        <v>2984</v>
      </c>
      <c r="D562" s="11" t="s">
        <v>21</v>
      </c>
      <c r="E562" s="16">
        <v>480000</v>
      </c>
      <c r="F562" s="2"/>
      <c r="H562" s="16">
        <v>480000</v>
      </c>
    </row>
    <row r="563" spans="1:12" s="1" customFormat="1" ht="15.75" x14ac:dyDescent="0.25">
      <c r="A563" s="2">
        <v>499</v>
      </c>
      <c r="B563" s="4" t="s">
        <v>2533</v>
      </c>
      <c r="C563" s="17" t="s">
        <v>2985</v>
      </c>
      <c r="D563" s="11" t="s">
        <v>21</v>
      </c>
      <c r="E563" s="16">
        <v>480000</v>
      </c>
      <c r="F563" s="2"/>
      <c r="H563" s="16">
        <v>480000</v>
      </c>
    </row>
    <row r="564" spans="1:12" s="1" customFormat="1" ht="15.75" x14ac:dyDescent="0.25">
      <c r="A564" s="2">
        <v>500</v>
      </c>
      <c r="B564" s="4" t="s">
        <v>2534</v>
      </c>
      <c r="C564" s="17" t="s">
        <v>2986</v>
      </c>
      <c r="D564" s="11" t="s">
        <v>21</v>
      </c>
      <c r="E564" s="16">
        <v>480000</v>
      </c>
      <c r="F564" s="2"/>
      <c r="H564" s="16">
        <v>480000</v>
      </c>
    </row>
    <row r="565" spans="1:12" s="1" customFormat="1" ht="15.75" x14ac:dyDescent="0.25">
      <c r="A565" s="2">
        <v>501</v>
      </c>
      <c r="B565" s="4" t="s">
        <v>2535</v>
      </c>
      <c r="C565" s="17" t="s">
        <v>2987</v>
      </c>
      <c r="D565" s="11" t="s">
        <v>21</v>
      </c>
      <c r="E565" s="16">
        <v>480000</v>
      </c>
      <c r="F565" s="2"/>
      <c r="H565" s="16">
        <v>480000</v>
      </c>
    </row>
    <row r="566" spans="1:12" s="1" customFormat="1" ht="15.75" x14ac:dyDescent="0.25">
      <c r="A566" s="2">
        <v>502</v>
      </c>
      <c r="B566" s="4" t="s">
        <v>2536</v>
      </c>
      <c r="C566" s="17" t="s">
        <v>2988</v>
      </c>
      <c r="D566" s="11" t="s">
        <v>21</v>
      </c>
      <c r="E566" s="16">
        <v>480000</v>
      </c>
      <c r="F566" s="2"/>
      <c r="H566" s="16">
        <v>480000</v>
      </c>
    </row>
    <row r="567" spans="1:12" s="1" customFormat="1" ht="15.75" x14ac:dyDescent="0.25">
      <c r="A567" s="2">
        <v>503</v>
      </c>
      <c r="B567" s="4" t="s">
        <v>2537</v>
      </c>
      <c r="C567" s="17" t="s">
        <v>2989</v>
      </c>
      <c r="D567" s="11" t="s">
        <v>21</v>
      </c>
      <c r="E567" s="16">
        <v>480000</v>
      </c>
      <c r="F567" s="2"/>
      <c r="H567" s="16">
        <v>480000</v>
      </c>
    </row>
    <row r="568" spans="1:12" s="1" customFormat="1" ht="15.75" x14ac:dyDescent="0.25">
      <c r="A568" s="2">
        <v>504</v>
      </c>
      <c r="B568" s="4" t="s">
        <v>2538</v>
      </c>
      <c r="C568" s="17" t="s">
        <v>2990</v>
      </c>
      <c r="D568" s="11" t="s">
        <v>21</v>
      </c>
      <c r="E568" s="16">
        <v>480000</v>
      </c>
      <c r="F568" s="2"/>
      <c r="H568" s="16">
        <v>480000</v>
      </c>
    </row>
    <row r="569" spans="1:12" s="1" customFormat="1" ht="15.75" x14ac:dyDescent="0.25">
      <c r="A569" s="2">
        <v>505</v>
      </c>
      <c r="B569" s="4" t="s">
        <v>2539</v>
      </c>
      <c r="C569" s="17" t="s">
        <v>2991</v>
      </c>
      <c r="D569" s="11" t="s">
        <v>21</v>
      </c>
      <c r="E569" s="16">
        <v>480000</v>
      </c>
      <c r="F569" s="2"/>
      <c r="H569" s="16">
        <v>480000</v>
      </c>
    </row>
    <row r="570" spans="1:12" s="1" customFormat="1" ht="15.75" x14ac:dyDescent="0.25">
      <c r="A570" s="2">
        <v>506</v>
      </c>
      <c r="B570" s="4" t="s">
        <v>2540</v>
      </c>
      <c r="C570" s="28" t="s">
        <v>2994</v>
      </c>
      <c r="D570" s="11" t="s">
        <v>21</v>
      </c>
      <c r="E570" s="16">
        <v>480000</v>
      </c>
      <c r="F570" s="2"/>
      <c r="H570" s="25">
        <v>480000</v>
      </c>
      <c r="L570" s="1">
        <f>62*80+960+88*150</f>
        <v>19120</v>
      </c>
    </row>
    <row r="571" spans="1:12" s="1" customFormat="1" ht="15.75" x14ac:dyDescent="0.25">
      <c r="A571" s="48" t="s">
        <v>783</v>
      </c>
      <c r="B571" s="48"/>
      <c r="C571" s="48"/>
      <c r="D571" s="48"/>
      <c r="E571" s="21">
        <f>SUM(E65:E570)</f>
        <v>233335000</v>
      </c>
      <c r="F571" s="6"/>
      <c r="H571" s="25">
        <f>SUM(H179:H570)</f>
        <v>136150000</v>
      </c>
    </row>
    <row r="572" spans="1:12" s="1" customFormat="1" ht="15.75" x14ac:dyDescent="0.25">
      <c r="A572" s="49" t="s">
        <v>3002</v>
      </c>
      <c r="B572" s="50"/>
      <c r="C572" s="50"/>
      <c r="D572" s="50"/>
      <c r="E572" s="50"/>
      <c r="F572" s="51"/>
    </row>
    <row r="573" spans="1:12" s="1" customFormat="1" ht="15.75" x14ac:dyDescent="0.25">
      <c r="A573" s="52" t="s">
        <v>784</v>
      </c>
      <c r="B573" s="52"/>
      <c r="C573" s="52"/>
      <c r="D573" s="52"/>
      <c r="E573" s="52"/>
      <c r="F573" s="52"/>
    </row>
    <row r="574" spans="1:12" s="1" customFormat="1" ht="15.75" x14ac:dyDescent="0.25">
      <c r="A574" s="53" t="s">
        <v>785</v>
      </c>
      <c r="B574" s="53"/>
      <c r="C574" s="34" t="s">
        <v>786</v>
      </c>
      <c r="D574" s="34" t="s">
        <v>787</v>
      </c>
      <c r="E574" s="44" t="s">
        <v>788</v>
      </c>
      <c r="F574" s="44"/>
    </row>
    <row r="575" spans="1:12" s="1" customFormat="1" ht="15.75" x14ac:dyDescent="0.25">
      <c r="A575" s="34"/>
      <c r="B575" s="34"/>
      <c r="C575" s="34"/>
      <c r="D575" s="34"/>
      <c r="E575" s="35"/>
      <c r="F575" s="35"/>
    </row>
    <row r="576" spans="1:12" s="1" customFormat="1" ht="15.75" x14ac:dyDescent="0.25">
      <c r="A576" s="34"/>
      <c r="B576" s="34"/>
      <c r="C576" s="34"/>
      <c r="D576" s="34"/>
      <c r="E576" s="35"/>
      <c r="F576" s="35"/>
    </row>
    <row r="577" spans="1:7" s="1" customFormat="1" ht="15.75" x14ac:dyDescent="0.25">
      <c r="A577" s="34"/>
      <c r="B577" s="34"/>
      <c r="C577" s="34"/>
      <c r="D577" s="34"/>
      <c r="E577" s="35"/>
      <c r="F577" s="35"/>
    </row>
    <row r="578" spans="1:7" s="1" customFormat="1" ht="15.75" x14ac:dyDescent="0.25">
      <c r="A578" s="34"/>
      <c r="B578" s="34"/>
      <c r="C578" s="9" t="s">
        <v>789</v>
      </c>
      <c r="D578" s="9" t="s">
        <v>790</v>
      </c>
      <c r="E578" s="44" t="s">
        <v>791</v>
      </c>
      <c r="F578" s="44"/>
    </row>
    <row r="579" spans="1:7" s="1" customFormat="1" ht="15.75" x14ac:dyDescent="0.25">
      <c r="A579" s="9"/>
      <c r="B579" s="9"/>
      <c r="C579" s="9"/>
      <c r="D579" s="9"/>
      <c r="E579" s="44"/>
      <c r="F579" s="44"/>
    </row>
    <row r="580" spans="1:7" s="1" customFormat="1" ht="15.75" x14ac:dyDescent="0.25">
      <c r="A580" s="23" t="s">
        <v>792</v>
      </c>
      <c r="B580" s="23"/>
      <c r="C580" s="12"/>
      <c r="D580" s="9"/>
      <c r="E580" s="35"/>
      <c r="F580" s="35"/>
    </row>
    <row r="581" spans="1:7" s="1" customFormat="1" x14ac:dyDescent="0.25">
      <c r="A581" s="23" t="s">
        <v>2995</v>
      </c>
      <c r="B581" s="23"/>
      <c r="C581" s="23"/>
      <c r="D581" s="13"/>
      <c r="E581" s="14"/>
      <c r="F581" s="8"/>
      <c r="G581" s="1">
        <v>67120</v>
      </c>
    </row>
    <row r="582" spans="1:7" s="1" customFormat="1" x14ac:dyDescent="0.25">
      <c r="A582" s="15" t="s">
        <v>2998</v>
      </c>
      <c r="B582" s="15"/>
      <c r="C582" s="15"/>
      <c r="D582" s="13"/>
      <c r="E582" s="14"/>
      <c r="F582" s="8"/>
      <c r="G582" s="1">
        <v>18500</v>
      </c>
    </row>
    <row r="583" spans="1:7" s="1" customFormat="1" x14ac:dyDescent="0.25">
      <c r="A583" s="15" t="s">
        <v>2999</v>
      </c>
      <c r="B583" s="15"/>
      <c r="C583" s="15"/>
      <c r="D583" s="13"/>
      <c r="E583" s="14"/>
      <c r="F583" s="8"/>
      <c r="G583" s="1">
        <v>132370</v>
      </c>
    </row>
    <row r="584" spans="1:7" s="1" customFormat="1" x14ac:dyDescent="0.25">
      <c r="A584" s="15" t="s">
        <v>3001</v>
      </c>
      <c r="B584" s="24"/>
      <c r="C584" s="24"/>
      <c r="D584" s="24"/>
      <c r="E584" s="24"/>
      <c r="F584" s="24"/>
      <c r="G584" s="1">
        <v>800</v>
      </c>
    </row>
    <row r="585" spans="1:7" s="1" customFormat="1" x14ac:dyDescent="0.25">
      <c r="A585" s="32" t="s">
        <v>2997</v>
      </c>
      <c r="B585" s="24"/>
      <c r="C585" s="24"/>
      <c r="D585" s="24"/>
      <c r="E585" s="24"/>
      <c r="F585" s="24"/>
      <c r="G585" s="1">
        <v>6545</v>
      </c>
    </row>
    <row r="586" spans="1:7" s="1" customFormat="1" x14ac:dyDescent="0.25">
      <c r="A586" s="15" t="s">
        <v>3000</v>
      </c>
      <c r="B586" s="24"/>
      <c r="C586" s="24"/>
      <c r="D586" s="24"/>
      <c r="E586" s="24"/>
      <c r="F586" s="24"/>
      <c r="G586" s="1">
        <v>2000</v>
      </c>
    </row>
    <row r="587" spans="1:7" s="1" customFormat="1" x14ac:dyDescent="0.25">
      <c r="A587" s="32" t="s">
        <v>2996</v>
      </c>
      <c r="G587" s="1">
        <v>6000</v>
      </c>
    </row>
    <row r="588" spans="1:7" s="1" customFormat="1" x14ac:dyDescent="0.25">
      <c r="G588" s="1">
        <f>SUM(G581:G587)</f>
        <v>233335</v>
      </c>
    </row>
    <row r="589" spans="1:7" s="1" customFormat="1" x14ac:dyDescent="0.25"/>
    <row r="590" spans="1:7" s="1" customFormat="1" x14ac:dyDescent="0.25"/>
    <row r="591" spans="1:7" s="1" customFormat="1" x14ac:dyDescent="0.25"/>
    <row r="592" spans="1:7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pans="1:7" s="1" customFormat="1" x14ac:dyDescent="0.25"/>
    <row r="930" spans="1:7" s="1" customFormat="1" x14ac:dyDescent="0.25"/>
    <row r="931" spans="1:7" s="1" customFormat="1" x14ac:dyDescent="0.25"/>
    <row r="932" spans="1:7" s="1" customFormat="1" x14ac:dyDescent="0.25"/>
    <row r="933" spans="1:7" s="1" customFormat="1" x14ac:dyDescent="0.25"/>
    <row r="934" spans="1:7" s="1" customFormat="1" x14ac:dyDescent="0.25"/>
    <row r="935" spans="1:7" s="1" customFormat="1" x14ac:dyDescent="0.25"/>
    <row r="936" spans="1:7" s="1" customFormat="1" x14ac:dyDescent="0.25"/>
    <row r="937" spans="1:7" s="1" customFormat="1" x14ac:dyDescent="0.25"/>
    <row r="938" spans="1:7" s="1" customFormat="1" x14ac:dyDescent="0.25"/>
    <row r="939" spans="1:7" s="1" customFormat="1" x14ac:dyDescent="0.25"/>
    <row r="940" spans="1:7" s="1" customFormat="1" ht="15.75" x14ac:dyDescent="0.25">
      <c r="A940" s="45" t="s">
        <v>0</v>
      </c>
      <c r="B940" s="45"/>
      <c r="C940" s="45"/>
      <c r="D940" s="45"/>
      <c r="E940" s="45"/>
      <c r="F940" s="45"/>
    </row>
    <row r="941" spans="1:7" s="1" customFormat="1" ht="15.75" x14ac:dyDescent="0.25">
      <c r="A941" s="46" t="s">
        <v>1</v>
      </c>
      <c r="B941" s="46"/>
      <c r="C941" s="46"/>
      <c r="D941" s="46"/>
      <c r="E941" s="46"/>
      <c r="F941" s="46"/>
    </row>
    <row r="942" spans="1:7" s="1" customFormat="1" ht="15.75" x14ac:dyDescent="0.25">
      <c r="A942" s="47" t="s">
        <v>2</v>
      </c>
      <c r="B942" s="47"/>
      <c r="C942" s="47"/>
      <c r="D942" s="47"/>
      <c r="E942" s="47"/>
      <c r="F942" s="47"/>
    </row>
    <row r="943" spans="1:7" s="1" customFormat="1" ht="15.75" x14ac:dyDescent="0.25">
      <c r="A943" s="2" t="s">
        <v>3</v>
      </c>
      <c r="B943" s="2" t="s">
        <v>4</v>
      </c>
      <c r="C943" s="3" t="s">
        <v>5</v>
      </c>
      <c r="D943" s="2" t="s">
        <v>6</v>
      </c>
      <c r="E943" s="5" t="s">
        <v>7</v>
      </c>
      <c r="F943" s="2" t="s">
        <v>8</v>
      </c>
    </row>
    <row r="944" spans="1:7" s="1" customFormat="1" ht="15.75" x14ac:dyDescent="0.25">
      <c r="A944" s="2">
        <v>1</v>
      </c>
      <c r="B944" s="4" t="s">
        <v>801</v>
      </c>
      <c r="C944" s="28" t="s">
        <v>1442</v>
      </c>
      <c r="D944" s="29" t="s">
        <v>11</v>
      </c>
      <c r="E944" s="30">
        <v>400000</v>
      </c>
      <c r="F944" s="2"/>
      <c r="G944" s="16">
        <v>400000</v>
      </c>
    </row>
    <row r="945" spans="1:7" s="1" customFormat="1" ht="15.75" x14ac:dyDescent="0.25">
      <c r="A945" s="2">
        <v>2</v>
      </c>
      <c r="B945" s="4" t="s">
        <v>802</v>
      </c>
      <c r="C945" s="28" t="s">
        <v>1443</v>
      </c>
      <c r="D945" s="29" t="s">
        <v>14</v>
      </c>
      <c r="E945" s="30">
        <v>370000</v>
      </c>
      <c r="F945" s="2"/>
      <c r="G945" s="16">
        <v>370000</v>
      </c>
    </row>
    <row r="946" spans="1:7" s="1" customFormat="1" ht="15.75" x14ac:dyDescent="0.25">
      <c r="A946" s="2">
        <v>3</v>
      </c>
      <c r="B946" s="4" t="s">
        <v>803</v>
      </c>
      <c r="C946" s="28" t="s">
        <v>1444</v>
      </c>
      <c r="D946" s="29" t="s">
        <v>14</v>
      </c>
      <c r="E946" s="30">
        <v>370000</v>
      </c>
      <c r="F946" s="2"/>
      <c r="G946" s="16">
        <v>370000</v>
      </c>
    </row>
    <row r="947" spans="1:7" s="1" customFormat="1" ht="25.5" x14ac:dyDescent="0.25">
      <c r="A947" s="2">
        <v>4</v>
      </c>
      <c r="B947" s="4" t="s">
        <v>804</v>
      </c>
      <c r="C947" s="28" t="s">
        <v>1445</v>
      </c>
      <c r="D947" s="29" t="s">
        <v>14</v>
      </c>
      <c r="E947" s="30">
        <v>370000</v>
      </c>
      <c r="F947" s="2"/>
      <c r="G947" s="16">
        <v>370000</v>
      </c>
    </row>
    <row r="948" spans="1:7" s="1" customFormat="1" ht="15.75" x14ac:dyDescent="0.25">
      <c r="A948" s="2">
        <v>5</v>
      </c>
      <c r="B948" s="4" t="s">
        <v>805</v>
      </c>
      <c r="C948" s="28" t="s">
        <v>1446</v>
      </c>
      <c r="D948" s="29" t="s">
        <v>14</v>
      </c>
      <c r="E948" s="30">
        <v>370000</v>
      </c>
      <c r="F948" s="2"/>
      <c r="G948" s="16">
        <v>370000</v>
      </c>
    </row>
    <row r="949" spans="1:7" s="1" customFormat="1" ht="15.75" x14ac:dyDescent="0.25">
      <c r="A949" s="2">
        <v>6</v>
      </c>
      <c r="B949" s="4" t="s">
        <v>806</v>
      </c>
      <c r="C949" s="28" t="s">
        <v>1447</v>
      </c>
      <c r="D949" s="29" t="s">
        <v>14</v>
      </c>
      <c r="E949" s="30">
        <v>370000</v>
      </c>
      <c r="F949" s="2"/>
      <c r="G949" s="16">
        <v>370000</v>
      </c>
    </row>
    <row r="950" spans="1:7" s="1" customFormat="1" ht="15.75" x14ac:dyDescent="0.25">
      <c r="A950" s="2">
        <v>7</v>
      </c>
      <c r="B950" s="4" t="s">
        <v>807</v>
      </c>
      <c r="C950" s="28" t="s">
        <v>1448</v>
      </c>
      <c r="D950" s="29" t="s">
        <v>21</v>
      </c>
      <c r="E950" s="30">
        <v>480000</v>
      </c>
      <c r="F950" s="2"/>
      <c r="G950" s="16">
        <v>480000</v>
      </c>
    </row>
    <row r="951" spans="1:7" s="1" customFormat="1" ht="15.75" x14ac:dyDescent="0.25">
      <c r="A951" s="2">
        <v>8</v>
      </c>
      <c r="B951" s="4" t="s">
        <v>808</v>
      </c>
      <c r="C951" s="28" t="s">
        <v>1449</v>
      </c>
      <c r="D951" s="29" t="s">
        <v>21</v>
      </c>
      <c r="E951" s="30">
        <v>480000</v>
      </c>
      <c r="F951" s="2"/>
      <c r="G951" s="16">
        <v>480000</v>
      </c>
    </row>
    <row r="952" spans="1:7" s="1" customFormat="1" ht="15.75" x14ac:dyDescent="0.25">
      <c r="A952" s="2">
        <v>9</v>
      </c>
      <c r="B952" s="4" t="s">
        <v>809</v>
      </c>
      <c r="C952" s="28" t="s">
        <v>1450</v>
      </c>
      <c r="D952" s="29" t="s">
        <v>11</v>
      </c>
      <c r="E952" s="30">
        <v>400000</v>
      </c>
      <c r="F952" s="2"/>
      <c r="G952" s="16">
        <v>400000</v>
      </c>
    </row>
    <row r="953" spans="1:7" s="1" customFormat="1" ht="15.75" x14ac:dyDescent="0.25">
      <c r="A953" s="2">
        <v>10</v>
      </c>
      <c r="B953" s="4" t="s">
        <v>810</v>
      </c>
      <c r="C953" s="28" t="s">
        <v>1451</v>
      </c>
      <c r="D953" s="29" t="s">
        <v>11</v>
      </c>
      <c r="E953" s="30">
        <v>400000</v>
      </c>
      <c r="F953" s="2"/>
      <c r="G953" s="16">
        <v>400000</v>
      </c>
    </row>
    <row r="954" spans="1:7" s="1" customFormat="1" ht="15.75" x14ac:dyDescent="0.25">
      <c r="A954" s="2">
        <v>11</v>
      </c>
      <c r="B954" s="4" t="s">
        <v>811</v>
      </c>
      <c r="C954" s="28" t="s">
        <v>1452</v>
      </c>
      <c r="D954" s="29" t="s">
        <v>11</v>
      </c>
      <c r="E954" s="30">
        <v>400000</v>
      </c>
      <c r="F954" s="2"/>
      <c r="G954" s="16">
        <v>400000</v>
      </c>
    </row>
    <row r="955" spans="1:7" s="1" customFormat="1" ht="15.75" x14ac:dyDescent="0.25">
      <c r="A955" s="2">
        <v>12</v>
      </c>
      <c r="B955" s="4" t="s">
        <v>812</v>
      </c>
      <c r="C955" s="28" t="s">
        <v>1453</v>
      </c>
      <c r="D955" s="29" t="s">
        <v>11</v>
      </c>
      <c r="E955" s="30">
        <v>400000</v>
      </c>
      <c r="F955" s="2"/>
      <c r="G955" s="16">
        <v>400000</v>
      </c>
    </row>
    <row r="956" spans="1:7" s="1" customFormat="1" ht="15.75" x14ac:dyDescent="0.25">
      <c r="A956" s="2">
        <v>13</v>
      </c>
      <c r="B956" s="4" t="s">
        <v>813</v>
      </c>
      <c r="C956" s="28" t="s">
        <v>1454</v>
      </c>
      <c r="D956" s="29" t="s">
        <v>11</v>
      </c>
      <c r="E956" s="30">
        <v>400000</v>
      </c>
      <c r="F956" s="2"/>
      <c r="G956" s="16">
        <v>400000</v>
      </c>
    </row>
    <row r="957" spans="1:7" s="1" customFormat="1" ht="15.75" x14ac:dyDescent="0.25">
      <c r="A957" s="2">
        <v>14</v>
      </c>
      <c r="B957" s="4" t="s">
        <v>814</v>
      </c>
      <c r="C957" s="28" t="s">
        <v>1455</v>
      </c>
      <c r="D957" s="29" t="s">
        <v>11</v>
      </c>
      <c r="E957" s="30">
        <v>400000</v>
      </c>
      <c r="F957" s="2"/>
      <c r="G957" s="16">
        <v>400000</v>
      </c>
    </row>
    <row r="958" spans="1:7" s="1" customFormat="1" ht="25.5" x14ac:dyDescent="0.25">
      <c r="A958" s="2">
        <v>15</v>
      </c>
      <c r="B958" s="4" t="s">
        <v>815</v>
      </c>
      <c r="C958" s="28" t="s">
        <v>1456</v>
      </c>
      <c r="D958" s="29" t="s">
        <v>11</v>
      </c>
      <c r="E958" s="30">
        <v>400000</v>
      </c>
      <c r="F958" s="2"/>
      <c r="G958" s="16">
        <v>400000</v>
      </c>
    </row>
    <row r="959" spans="1:7" s="1" customFormat="1" ht="15.75" x14ac:dyDescent="0.25">
      <c r="A959" s="2">
        <v>16</v>
      </c>
      <c r="B959" s="4" t="s">
        <v>816</v>
      </c>
      <c r="C959" s="28" t="s">
        <v>1457</v>
      </c>
      <c r="D959" s="29" t="s">
        <v>11</v>
      </c>
      <c r="E959" s="30">
        <v>400000</v>
      </c>
      <c r="F959" s="2"/>
      <c r="G959" s="16">
        <v>400000</v>
      </c>
    </row>
    <row r="960" spans="1:7" s="1" customFormat="1" ht="15.75" x14ac:dyDescent="0.25">
      <c r="A960" s="2">
        <v>17</v>
      </c>
      <c r="B960" s="4" t="s">
        <v>817</v>
      </c>
      <c r="C960" s="28" t="s">
        <v>1458</v>
      </c>
      <c r="D960" s="29" t="s">
        <v>11</v>
      </c>
      <c r="E960" s="30">
        <v>400000</v>
      </c>
      <c r="F960" s="2"/>
      <c r="G960" s="16">
        <v>400000</v>
      </c>
    </row>
    <row r="961" spans="1:7" s="1" customFormat="1" ht="15.75" x14ac:dyDescent="0.25">
      <c r="A961" s="2">
        <v>18</v>
      </c>
      <c r="B961" s="4" t="s">
        <v>818</v>
      </c>
      <c r="C961" s="28" t="s">
        <v>1459</v>
      </c>
      <c r="D961" s="29" t="s">
        <v>11</v>
      </c>
      <c r="E961" s="30">
        <v>400000</v>
      </c>
      <c r="F961" s="2"/>
      <c r="G961" s="16">
        <v>400000</v>
      </c>
    </row>
    <row r="962" spans="1:7" s="1" customFormat="1" ht="15.75" x14ac:dyDescent="0.25">
      <c r="A962" s="2">
        <v>19</v>
      </c>
      <c r="B962" s="4" t="s">
        <v>819</v>
      </c>
      <c r="C962" s="28" t="s">
        <v>1460</v>
      </c>
      <c r="D962" s="29" t="s">
        <v>11</v>
      </c>
      <c r="E962" s="30">
        <v>400000</v>
      </c>
      <c r="F962" s="2"/>
      <c r="G962" s="16">
        <v>400000</v>
      </c>
    </row>
    <row r="963" spans="1:7" s="1" customFormat="1" ht="15.75" x14ac:dyDescent="0.25">
      <c r="A963" s="2">
        <v>20</v>
      </c>
      <c r="B963" s="4" t="s">
        <v>820</v>
      </c>
      <c r="C963" s="28" t="s">
        <v>1461</v>
      </c>
      <c r="D963" s="29" t="s">
        <v>11</v>
      </c>
      <c r="E963" s="30">
        <v>400000</v>
      </c>
      <c r="F963" s="2"/>
      <c r="G963" s="16">
        <v>400000</v>
      </c>
    </row>
    <row r="964" spans="1:7" s="1" customFormat="1" ht="15.75" x14ac:dyDescent="0.25">
      <c r="A964" s="2">
        <v>21</v>
      </c>
      <c r="B964" s="4" t="s">
        <v>821</v>
      </c>
      <c r="C964" s="28" t="s">
        <v>1462</v>
      </c>
      <c r="D964" s="29" t="s">
        <v>14</v>
      </c>
      <c r="E964" s="30">
        <v>370000</v>
      </c>
      <c r="F964" s="2"/>
      <c r="G964" s="16">
        <v>370000</v>
      </c>
    </row>
    <row r="965" spans="1:7" s="1" customFormat="1" ht="15.75" x14ac:dyDescent="0.25">
      <c r="A965" s="2">
        <v>22</v>
      </c>
      <c r="B965" s="4" t="s">
        <v>822</v>
      </c>
      <c r="C965" s="28" t="s">
        <v>1463</v>
      </c>
      <c r="D965" s="29" t="s">
        <v>34</v>
      </c>
      <c r="E965" s="30">
        <v>560000</v>
      </c>
      <c r="F965" s="2"/>
      <c r="G965" s="16">
        <v>560000</v>
      </c>
    </row>
    <row r="966" spans="1:7" s="1" customFormat="1" ht="15.75" x14ac:dyDescent="0.25">
      <c r="A966" s="2">
        <v>23</v>
      </c>
      <c r="B966" s="4" t="s">
        <v>823</v>
      </c>
      <c r="C966" s="28" t="s">
        <v>1464</v>
      </c>
      <c r="D966" s="29" t="s">
        <v>11</v>
      </c>
      <c r="E966" s="30">
        <v>400000</v>
      </c>
      <c r="F966" s="2"/>
      <c r="G966" s="16">
        <v>400000</v>
      </c>
    </row>
    <row r="967" spans="1:7" s="1" customFormat="1" ht="15.75" x14ac:dyDescent="0.25">
      <c r="A967" s="2">
        <v>24</v>
      </c>
      <c r="B967" s="4" t="s">
        <v>824</v>
      </c>
      <c r="C967" s="28" t="s">
        <v>1465</v>
      </c>
      <c r="D967" s="29" t="s">
        <v>11</v>
      </c>
      <c r="E967" s="30">
        <v>400000</v>
      </c>
      <c r="F967" s="2"/>
      <c r="G967" s="16">
        <v>400000</v>
      </c>
    </row>
    <row r="968" spans="1:7" s="1" customFormat="1" ht="15.75" x14ac:dyDescent="0.25">
      <c r="A968" s="2">
        <v>25</v>
      </c>
      <c r="B968" s="4" t="s">
        <v>825</v>
      </c>
      <c r="C968" s="28" t="s">
        <v>1466</v>
      </c>
      <c r="D968" s="29" t="s">
        <v>11</v>
      </c>
      <c r="E968" s="30">
        <v>400000</v>
      </c>
      <c r="F968" s="2"/>
      <c r="G968" s="16">
        <v>400000</v>
      </c>
    </row>
    <row r="969" spans="1:7" s="1" customFormat="1" ht="15.75" x14ac:dyDescent="0.25">
      <c r="A969" s="2">
        <v>26</v>
      </c>
      <c r="B969" s="4" t="s">
        <v>826</v>
      </c>
      <c r="C969" s="28" t="s">
        <v>363</v>
      </c>
      <c r="D969" s="29" t="s">
        <v>11</v>
      </c>
      <c r="E969" s="30">
        <v>400000</v>
      </c>
      <c r="F969" s="2"/>
      <c r="G969" s="16">
        <v>400000</v>
      </c>
    </row>
    <row r="970" spans="1:7" s="1" customFormat="1" ht="15.75" x14ac:dyDescent="0.25">
      <c r="A970" s="2">
        <v>27</v>
      </c>
      <c r="B970" s="4" t="s">
        <v>827</v>
      </c>
      <c r="C970" s="28" t="s">
        <v>1467</v>
      </c>
      <c r="D970" s="29" t="s">
        <v>11</v>
      </c>
      <c r="E970" s="30">
        <v>400000</v>
      </c>
      <c r="F970" s="2"/>
      <c r="G970" s="16">
        <v>400000</v>
      </c>
    </row>
    <row r="971" spans="1:7" s="1" customFormat="1" ht="15.75" x14ac:dyDescent="0.25">
      <c r="A971" s="2">
        <v>28</v>
      </c>
      <c r="B971" s="4" t="s">
        <v>828</v>
      </c>
      <c r="C971" s="28" t="s">
        <v>1468</v>
      </c>
      <c r="D971" s="29" t="s">
        <v>11</v>
      </c>
      <c r="E971" s="30">
        <v>400000</v>
      </c>
      <c r="F971" s="2"/>
      <c r="G971" s="16">
        <v>400000</v>
      </c>
    </row>
    <row r="972" spans="1:7" s="1" customFormat="1" ht="15.75" x14ac:dyDescent="0.25">
      <c r="A972" s="2">
        <v>29</v>
      </c>
      <c r="B972" s="4" t="s">
        <v>829</v>
      </c>
      <c r="C972" s="28" t="s">
        <v>1469</v>
      </c>
      <c r="D972" s="29" t="s">
        <v>21</v>
      </c>
      <c r="E972" s="30">
        <v>480000</v>
      </c>
      <c r="F972" s="2"/>
      <c r="G972" s="16">
        <v>480000</v>
      </c>
    </row>
    <row r="973" spans="1:7" s="1" customFormat="1" ht="15.75" x14ac:dyDescent="0.25">
      <c r="A973" s="2">
        <v>30</v>
      </c>
      <c r="B973" s="4" t="s">
        <v>830</v>
      </c>
      <c r="C973" s="28" t="s">
        <v>1470</v>
      </c>
      <c r="D973" s="29" t="s">
        <v>14</v>
      </c>
      <c r="E973" s="30">
        <v>370000</v>
      </c>
      <c r="F973" s="2"/>
      <c r="G973" s="16">
        <v>370000</v>
      </c>
    </row>
    <row r="974" spans="1:7" s="1" customFormat="1" ht="25.5" x14ac:dyDescent="0.25">
      <c r="A974" s="2">
        <v>31</v>
      </c>
      <c r="B974" s="4" t="s">
        <v>831</v>
      </c>
      <c r="C974" s="28" t="s">
        <v>1471</v>
      </c>
      <c r="D974" s="29" t="s">
        <v>14</v>
      </c>
      <c r="E974" s="30">
        <v>370000</v>
      </c>
      <c r="F974" s="2"/>
      <c r="G974" s="16">
        <v>370000</v>
      </c>
    </row>
    <row r="975" spans="1:7" s="1" customFormat="1" ht="22.5" x14ac:dyDescent="0.25">
      <c r="A975" s="2">
        <v>32</v>
      </c>
      <c r="B975" s="4" t="s">
        <v>832</v>
      </c>
      <c r="C975" s="31" t="s">
        <v>1472</v>
      </c>
      <c r="D975" s="29" t="s">
        <v>14</v>
      </c>
      <c r="E975" s="30">
        <v>370000</v>
      </c>
      <c r="F975" s="2"/>
      <c r="G975" s="16">
        <v>370000</v>
      </c>
    </row>
    <row r="976" spans="1:7" s="1" customFormat="1" ht="15.75" x14ac:dyDescent="0.25">
      <c r="A976" s="2">
        <v>33</v>
      </c>
      <c r="B976" s="4" t="s">
        <v>833</v>
      </c>
      <c r="C976" s="28" t="s">
        <v>1473</v>
      </c>
      <c r="D976" s="29" t="s">
        <v>14</v>
      </c>
      <c r="E976" s="30">
        <v>370000</v>
      </c>
      <c r="F976" s="2"/>
      <c r="G976" s="16">
        <v>370000</v>
      </c>
    </row>
    <row r="977" spans="1:7" s="1" customFormat="1" ht="15.75" x14ac:dyDescent="0.25">
      <c r="A977" s="2">
        <v>34</v>
      </c>
      <c r="B977" s="4" t="s">
        <v>834</v>
      </c>
      <c r="C977" s="28" t="s">
        <v>1474</v>
      </c>
      <c r="D977" s="29" t="s">
        <v>11</v>
      </c>
      <c r="E977" s="30">
        <v>400000</v>
      </c>
      <c r="F977" s="2"/>
      <c r="G977" s="16">
        <v>400000</v>
      </c>
    </row>
    <row r="978" spans="1:7" s="1" customFormat="1" ht="15.75" x14ac:dyDescent="0.25">
      <c r="A978" s="2">
        <v>35</v>
      </c>
      <c r="B978" s="4" t="s">
        <v>835</v>
      </c>
      <c r="C978" s="28" t="s">
        <v>1475</v>
      </c>
      <c r="D978" s="29" t="s">
        <v>11</v>
      </c>
      <c r="E978" s="30">
        <v>400000</v>
      </c>
      <c r="F978" s="2"/>
      <c r="G978" s="16">
        <v>400000</v>
      </c>
    </row>
    <row r="979" spans="1:7" s="1" customFormat="1" ht="15.75" x14ac:dyDescent="0.25">
      <c r="A979" s="2">
        <v>36</v>
      </c>
      <c r="B979" s="4" t="s">
        <v>836</v>
      </c>
      <c r="C979" s="28" t="s">
        <v>1476</v>
      </c>
      <c r="D979" s="29" t="s">
        <v>11</v>
      </c>
      <c r="E979" s="30">
        <v>400000</v>
      </c>
      <c r="F979" s="2"/>
      <c r="G979" s="16">
        <v>400000</v>
      </c>
    </row>
    <row r="980" spans="1:7" s="1" customFormat="1" ht="15.75" x14ac:dyDescent="0.25">
      <c r="A980" s="2">
        <v>37</v>
      </c>
      <c r="B980" s="4" t="s">
        <v>837</v>
      </c>
      <c r="C980" s="28" t="s">
        <v>1477</v>
      </c>
      <c r="D980" s="29" t="s">
        <v>21</v>
      </c>
      <c r="E980" s="30">
        <v>480000</v>
      </c>
      <c r="F980" s="2"/>
      <c r="G980" s="16">
        <v>480000</v>
      </c>
    </row>
    <row r="981" spans="1:7" s="1" customFormat="1" ht="15.75" x14ac:dyDescent="0.25">
      <c r="A981" s="2">
        <v>38</v>
      </c>
      <c r="B981" s="4" t="s">
        <v>838</v>
      </c>
      <c r="C981" s="28" t="s">
        <v>414</v>
      </c>
      <c r="D981" s="29" t="s">
        <v>21</v>
      </c>
      <c r="E981" s="30">
        <v>480000</v>
      </c>
      <c r="F981" s="2"/>
      <c r="G981" s="16">
        <v>480000</v>
      </c>
    </row>
    <row r="982" spans="1:7" s="1" customFormat="1" ht="15.75" x14ac:dyDescent="0.25">
      <c r="A982" s="2">
        <v>39</v>
      </c>
      <c r="B982" s="4" t="s">
        <v>839</v>
      </c>
      <c r="C982" s="28" t="s">
        <v>1478</v>
      </c>
      <c r="D982" s="29" t="s">
        <v>21</v>
      </c>
      <c r="E982" s="30">
        <v>480000</v>
      </c>
      <c r="F982" s="2"/>
      <c r="G982" s="16">
        <v>480000</v>
      </c>
    </row>
    <row r="983" spans="1:7" s="1" customFormat="1" ht="15.75" x14ac:dyDescent="0.25">
      <c r="A983" s="2">
        <v>40</v>
      </c>
      <c r="B983" s="4" t="s">
        <v>840</v>
      </c>
      <c r="C983" s="28" t="s">
        <v>1479</v>
      </c>
      <c r="D983" s="29" t="s">
        <v>21</v>
      </c>
      <c r="E983" s="30">
        <v>480000</v>
      </c>
      <c r="F983" s="2"/>
      <c r="G983" s="16">
        <v>480000</v>
      </c>
    </row>
    <row r="984" spans="1:7" s="1" customFormat="1" ht="15.75" x14ac:dyDescent="0.25">
      <c r="A984" s="2">
        <v>41</v>
      </c>
      <c r="B984" s="4" t="s">
        <v>841</v>
      </c>
      <c r="C984" s="28" t="s">
        <v>1480</v>
      </c>
      <c r="D984" s="29" t="s">
        <v>21</v>
      </c>
      <c r="E984" s="30">
        <v>480000</v>
      </c>
      <c r="F984" s="2"/>
      <c r="G984" s="16">
        <v>480000</v>
      </c>
    </row>
    <row r="985" spans="1:7" s="1" customFormat="1" ht="15.75" x14ac:dyDescent="0.25">
      <c r="A985" s="2">
        <v>42</v>
      </c>
      <c r="B985" s="4" t="s">
        <v>842</v>
      </c>
      <c r="C985" s="28" t="s">
        <v>1481</v>
      </c>
      <c r="D985" s="29" t="s">
        <v>21</v>
      </c>
      <c r="E985" s="30">
        <v>480000</v>
      </c>
      <c r="F985" s="2"/>
      <c r="G985" s="16">
        <v>480000</v>
      </c>
    </row>
    <row r="986" spans="1:7" s="1" customFormat="1" ht="15.75" x14ac:dyDescent="0.25">
      <c r="A986" s="2">
        <v>43</v>
      </c>
      <c r="B986" s="4" t="s">
        <v>843</v>
      </c>
      <c r="C986" s="28" t="s">
        <v>1482</v>
      </c>
      <c r="D986" s="29" t="s">
        <v>21</v>
      </c>
      <c r="E986" s="30">
        <v>480000</v>
      </c>
      <c r="F986" s="2"/>
      <c r="G986" s="16">
        <v>480000</v>
      </c>
    </row>
    <row r="987" spans="1:7" s="1" customFormat="1" ht="25.5" x14ac:dyDescent="0.25">
      <c r="A987" s="2">
        <v>44</v>
      </c>
      <c r="B987" s="4" t="s">
        <v>844</v>
      </c>
      <c r="C987" s="28" t="s">
        <v>1483</v>
      </c>
      <c r="D987" s="29" t="s">
        <v>14</v>
      </c>
      <c r="E987" s="30">
        <v>370000</v>
      </c>
      <c r="F987" s="2"/>
      <c r="G987" s="16">
        <v>370000</v>
      </c>
    </row>
    <row r="988" spans="1:7" s="1" customFormat="1" ht="15.75" x14ac:dyDescent="0.25">
      <c r="A988" s="2">
        <v>45</v>
      </c>
      <c r="B988" s="4" t="s">
        <v>845</v>
      </c>
      <c r="C988" s="28" t="s">
        <v>1484</v>
      </c>
      <c r="D988" s="29" t="s">
        <v>11</v>
      </c>
      <c r="E988" s="30">
        <v>400000</v>
      </c>
      <c r="F988" s="2"/>
      <c r="G988" s="16">
        <v>400000</v>
      </c>
    </row>
    <row r="989" spans="1:7" s="1" customFormat="1" ht="15.75" x14ac:dyDescent="0.25">
      <c r="A989" s="2">
        <v>46</v>
      </c>
      <c r="B989" s="4" t="s">
        <v>846</v>
      </c>
      <c r="C989" s="28" t="s">
        <v>1485</v>
      </c>
      <c r="D989" s="29" t="s">
        <v>11</v>
      </c>
      <c r="E989" s="30">
        <v>400000</v>
      </c>
      <c r="F989" s="2"/>
      <c r="G989" s="16">
        <v>400000</v>
      </c>
    </row>
    <row r="990" spans="1:7" s="1" customFormat="1" ht="15.75" x14ac:dyDescent="0.25">
      <c r="A990" s="2">
        <v>47</v>
      </c>
      <c r="B990" s="4" t="s">
        <v>847</v>
      </c>
      <c r="C990" s="28" t="s">
        <v>1486</v>
      </c>
      <c r="D990" s="29" t="s">
        <v>11</v>
      </c>
      <c r="E990" s="30">
        <v>400000</v>
      </c>
      <c r="F990" s="2"/>
      <c r="G990" s="16">
        <v>400000</v>
      </c>
    </row>
    <row r="991" spans="1:7" s="1" customFormat="1" ht="15.75" x14ac:dyDescent="0.25">
      <c r="A991" s="2">
        <v>48</v>
      </c>
      <c r="B991" s="4" t="s">
        <v>848</v>
      </c>
      <c r="C991" s="28" t="s">
        <v>2032</v>
      </c>
      <c r="D991" s="29" t="s">
        <v>11</v>
      </c>
      <c r="E991" s="30">
        <v>400000</v>
      </c>
      <c r="F991" s="2"/>
      <c r="G991" s="16">
        <v>400000</v>
      </c>
    </row>
    <row r="992" spans="1:7" s="1" customFormat="1" ht="15.75" x14ac:dyDescent="0.25">
      <c r="A992" s="2">
        <v>49</v>
      </c>
      <c r="B992" s="4" t="s">
        <v>849</v>
      </c>
      <c r="C992" s="28" t="s">
        <v>1487</v>
      </c>
      <c r="D992" s="29" t="s">
        <v>11</v>
      </c>
      <c r="E992" s="30">
        <v>400000</v>
      </c>
      <c r="F992" s="2"/>
      <c r="G992" s="16">
        <v>400000</v>
      </c>
    </row>
    <row r="993" spans="1:7" s="1" customFormat="1" ht="15.75" x14ac:dyDescent="0.25">
      <c r="A993" s="2">
        <v>50</v>
      </c>
      <c r="B993" s="4" t="s">
        <v>850</v>
      </c>
      <c r="C993" s="28" t="s">
        <v>1488</v>
      </c>
      <c r="D993" s="29" t="s">
        <v>14</v>
      </c>
      <c r="E993" s="30">
        <v>370000</v>
      </c>
      <c r="F993" s="2"/>
      <c r="G993" s="16">
        <v>370000</v>
      </c>
    </row>
    <row r="994" spans="1:7" s="1" customFormat="1" ht="15.75" x14ac:dyDescent="0.25">
      <c r="A994" s="2">
        <v>51</v>
      </c>
      <c r="B994" s="4" t="s">
        <v>851</v>
      </c>
      <c r="C994" s="28" t="s">
        <v>1489</v>
      </c>
      <c r="D994" s="29" t="s">
        <v>14</v>
      </c>
      <c r="E994" s="30">
        <v>370000</v>
      </c>
      <c r="F994" s="2"/>
      <c r="G994" s="16">
        <v>370000</v>
      </c>
    </row>
    <row r="995" spans="1:7" s="1" customFormat="1" ht="15.75" x14ac:dyDescent="0.25">
      <c r="A995" s="2">
        <v>52</v>
      </c>
      <c r="B995" s="4" t="s">
        <v>852</v>
      </c>
      <c r="C995" s="28" t="s">
        <v>1490</v>
      </c>
      <c r="D995" s="29" t="s">
        <v>14</v>
      </c>
      <c r="E995" s="30">
        <v>370000</v>
      </c>
      <c r="F995" s="2"/>
      <c r="G995" s="16">
        <v>370000</v>
      </c>
    </row>
    <row r="996" spans="1:7" s="1" customFormat="1" ht="15.75" x14ac:dyDescent="0.25">
      <c r="A996" s="2">
        <v>53</v>
      </c>
      <c r="B996" s="4" t="s">
        <v>853</v>
      </c>
      <c r="C996" s="28" t="s">
        <v>1491</v>
      </c>
      <c r="D996" s="29" t="s">
        <v>11</v>
      </c>
      <c r="E996" s="30">
        <v>400000</v>
      </c>
      <c r="F996" s="2"/>
      <c r="G996" s="16">
        <v>400000</v>
      </c>
    </row>
    <row r="997" spans="1:7" s="1" customFormat="1" ht="15.75" x14ac:dyDescent="0.25">
      <c r="A997" s="2">
        <v>54</v>
      </c>
      <c r="B997" s="4" t="s">
        <v>854</v>
      </c>
      <c r="C997" s="28" t="s">
        <v>1492</v>
      </c>
      <c r="D997" s="29" t="s">
        <v>11</v>
      </c>
      <c r="E997" s="30">
        <v>400000</v>
      </c>
      <c r="F997" s="2"/>
      <c r="G997" s="16">
        <v>400000</v>
      </c>
    </row>
    <row r="998" spans="1:7" s="1" customFormat="1" ht="15.75" x14ac:dyDescent="0.25">
      <c r="A998" s="2">
        <v>55</v>
      </c>
      <c r="B998" s="4" t="s">
        <v>855</v>
      </c>
      <c r="C998" s="28" t="s">
        <v>1493</v>
      </c>
      <c r="D998" s="29" t="s">
        <v>11</v>
      </c>
      <c r="E998" s="30">
        <v>400000</v>
      </c>
      <c r="F998" s="2"/>
      <c r="G998" s="16">
        <v>400000</v>
      </c>
    </row>
    <row r="999" spans="1:7" s="1" customFormat="1" ht="15.75" x14ac:dyDescent="0.25">
      <c r="A999" s="2">
        <v>56</v>
      </c>
      <c r="B999" s="4" t="s">
        <v>856</v>
      </c>
      <c r="C999" s="28" t="s">
        <v>1494</v>
      </c>
      <c r="D999" s="29" t="s">
        <v>11</v>
      </c>
      <c r="E999" s="30">
        <v>400000</v>
      </c>
      <c r="F999" s="2"/>
      <c r="G999" s="16">
        <v>400000</v>
      </c>
    </row>
    <row r="1000" spans="1:7" s="1" customFormat="1" ht="15.75" x14ac:dyDescent="0.25">
      <c r="A1000" s="2">
        <v>57</v>
      </c>
      <c r="B1000" s="4" t="s">
        <v>857</v>
      </c>
      <c r="C1000" s="28" t="s">
        <v>1495</v>
      </c>
      <c r="D1000" s="29" t="s">
        <v>11</v>
      </c>
      <c r="E1000" s="30">
        <v>400000</v>
      </c>
      <c r="F1000" s="2"/>
      <c r="G1000" s="16">
        <v>400000</v>
      </c>
    </row>
    <row r="1001" spans="1:7" s="1" customFormat="1" ht="15.75" x14ac:dyDescent="0.25">
      <c r="A1001" s="2">
        <v>58</v>
      </c>
      <c r="B1001" s="4" t="s">
        <v>858</v>
      </c>
      <c r="C1001" s="28" t="s">
        <v>1496</v>
      </c>
      <c r="D1001" s="29" t="s">
        <v>11</v>
      </c>
      <c r="E1001" s="30">
        <v>400000</v>
      </c>
      <c r="F1001" s="2"/>
      <c r="G1001" s="16">
        <v>400000</v>
      </c>
    </row>
    <row r="1002" spans="1:7" s="1" customFormat="1" ht="25.5" x14ac:dyDescent="0.25">
      <c r="A1002" s="2">
        <v>59</v>
      </c>
      <c r="B1002" s="4" t="s">
        <v>859</v>
      </c>
      <c r="C1002" s="28" t="s">
        <v>1497</v>
      </c>
      <c r="D1002" s="29" t="s">
        <v>11</v>
      </c>
      <c r="E1002" s="30">
        <v>400000</v>
      </c>
      <c r="F1002" s="2"/>
      <c r="G1002" s="16">
        <v>400000</v>
      </c>
    </row>
    <row r="1003" spans="1:7" s="1" customFormat="1" ht="15.75" x14ac:dyDescent="0.25">
      <c r="A1003" s="2">
        <v>60</v>
      </c>
      <c r="B1003" s="4" t="s">
        <v>860</v>
      </c>
      <c r="C1003" s="28" t="s">
        <v>1498</v>
      </c>
      <c r="D1003" s="29" t="s">
        <v>14</v>
      </c>
      <c r="E1003" s="30">
        <v>370000</v>
      </c>
      <c r="F1003" s="2"/>
      <c r="G1003" s="16">
        <v>370000</v>
      </c>
    </row>
    <row r="1004" spans="1:7" s="1" customFormat="1" ht="15.75" x14ac:dyDescent="0.25">
      <c r="A1004" s="2">
        <v>61</v>
      </c>
      <c r="B1004" s="4" t="s">
        <v>861</v>
      </c>
      <c r="C1004" s="28" t="s">
        <v>1499</v>
      </c>
      <c r="D1004" s="29" t="s">
        <v>14</v>
      </c>
      <c r="E1004" s="30">
        <v>370000</v>
      </c>
      <c r="F1004" s="2"/>
      <c r="G1004" s="16">
        <v>370000</v>
      </c>
    </row>
    <row r="1005" spans="1:7" s="1" customFormat="1" ht="15.75" x14ac:dyDescent="0.25">
      <c r="A1005" s="2">
        <v>62</v>
      </c>
      <c r="B1005" s="4" t="s">
        <v>862</v>
      </c>
      <c r="C1005" s="28" t="s">
        <v>1500</v>
      </c>
      <c r="D1005" s="29" t="s">
        <v>14</v>
      </c>
      <c r="E1005" s="30">
        <v>370000</v>
      </c>
      <c r="F1005" s="2"/>
      <c r="G1005" s="16">
        <v>370000</v>
      </c>
    </row>
    <row r="1006" spans="1:7" s="1" customFormat="1" ht="15.75" x14ac:dyDescent="0.25">
      <c r="A1006" s="2">
        <v>63</v>
      </c>
      <c r="B1006" s="4" t="s">
        <v>863</v>
      </c>
      <c r="C1006" s="28" t="s">
        <v>1501</v>
      </c>
      <c r="D1006" s="29" t="s">
        <v>21</v>
      </c>
      <c r="E1006" s="30">
        <v>480000</v>
      </c>
      <c r="F1006" s="2"/>
      <c r="G1006" s="16">
        <v>480000</v>
      </c>
    </row>
    <row r="1007" spans="1:7" s="1" customFormat="1" ht="15.75" x14ac:dyDescent="0.25">
      <c r="A1007" s="2">
        <v>64</v>
      </c>
      <c r="B1007" s="4" t="s">
        <v>864</v>
      </c>
      <c r="C1007" s="28" t="s">
        <v>1502</v>
      </c>
      <c r="D1007" s="29" t="s">
        <v>21</v>
      </c>
      <c r="E1007" s="30">
        <v>480000</v>
      </c>
      <c r="F1007" s="2"/>
      <c r="G1007" s="16">
        <v>480000</v>
      </c>
    </row>
    <row r="1008" spans="1:7" s="1" customFormat="1" ht="15.75" x14ac:dyDescent="0.25">
      <c r="A1008" s="2">
        <v>65</v>
      </c>
      <c r="B1008" s="4" t="s">
        <v>865</v>
      </c>
      <c r="C1008" s="28" t="s">
        <v>1503</v>
      </c>
      <c r="D1008" s="29" t="s">
        <v>21</v>
      </c>
      <c r="E1008" s="30">
        <v>480000</v>
      </c>
      <c r="F1008" s="2"/>
      <c r="G1008" s="16">
        <v>480000</v>
      </c>
    </row>
    <row r="1009" spans="1:7" s="1" customFormat="1" ht="15.75" x14ac:dyDescent="0.25">
      <c r="A1009" s="2">
        <v>66</v>
      </c>
      <c r="B1009" s="4" t="s">
        <v>866</v>
      </c>
      <c r="C1009" s="28" t="s">
        <v>1504</v>
      </c>
      <c r="D1009" s="29" t="s">
        <v>21</v>
      </c>
      <c r="E1009" s="30">
        <v>480000</v>
      </c>
      <c r="F1009" s="2"/>
      <c r="G1009" s="16">
        <v>480000</v>
      </c>
    </row>
    <row r="1010" spans="1:7" s="1" customFormat="1" ht="15.75" x14ac:dyDescent="0.25">
      <c r="A1010" s="2">
        <v>67</v>
      </c>
      <c r="B1010" s="4" t="s">
        <v>867</v>
      </c>
      <c r="C1010" s="28" t="s">
        <v>1505</v>
      </c>
      <c r="D1010" s="29" t="s">
        <v>21</v>
      </c>
      <c r="E1010" s="30">
        <v>480000</v>
      </c>
      <c r="F1010" s="2"/>
      <c r="G1010" s="16">
        <v>480000</v>
      </c>
    </row>
    <row r="1011" spans="1:7" s="1" customFormat="1" ht="15.75" x14ac:dyDescent="0.25">
      <c r="A1011" s="2">
        <v>68</v>
      </c>
      <c r="B1011" s="4" t="s">
        <v>868</v>
      </c>
      <c r="C1011" s="28" t="s">
        <v>1506</v>
      </c>
      <c r="D1011" s="29" t="s">
        <v>21</v>
      </c>
      <c r="E1011" s="30">
        <v>480000</v>
      </c>
      <c r="F1011" s="2"/>
      <c r="G1011" s="16">
        <v>480000</v>
      </c>
    </row>
    <row r="1012" spans="1:7" s="1" customFormat="1" ht="15.75" x14ac:dyDescent="0.25">
      <c r="A1012" s="2">
        <v>69</v>
      </c>
      <c r="B1012" s="4" t="s">
        <v>869</v>
      </c>
      <c r="C1012" s="28" t="s">
        <v>1507</v>
      </c>
      <c r="D1012" s="29" t="s">
        <v>21</v>
      </c>
      <c r="E1012" s="30">
        <v>480000</v>
      </c>
      <c r="F1012" s="2"/>
      <c r="G1012" s="16">
        <v>480000</v>
      </c>
    </row>
    <row r="1013" spans="1:7" s="1" customFormat="1" ht="15.75" x14ac:dyDescent="0.25">
      <c r="A1013" s="2">
        <v>70</v>
      </c>
      <c r="B1013" s="4" t="s">
        <v>870</v>
      </c>
      <c r="C1013" s="28" t="s">
        <v>1508</v>
      </c>
      <c r="D1013" s="29" t="s">
        <v>21</v>
      </c>
      <c r="E1013" s="30">
        <v>480000</v>
      </c>
      <c r="F1013" s="2"/>
      <c r="G1013" s="16">
        <v>480000</v>
      </c>
    </row>
    <row r="1014" spans="1:7" s="1" customFormat="1" ht="15.75" x14ac:dyDescent="0.25">
      <c r="A1014" s="2">
        <v>71</v>
      </c>
      <c r="B1014" s="4" t="s">
        <v>871</v>
      </c>
      <c r="C1014" s="28" t="s">
        <v>1509</v>
      </c>
      <c r="D1014" s="29" t="s">
        <v>14</v>
      </c>
      <c r="E1014" s="30">
        <v>370000</v>
      </c>
      <c r="F1014" s="2"/>
      <c r="G1014" s="16">
        <v>370000</v>
      </c>
    </row>
    <row r="1015" spans="1:7" s="1" customFormat="1" ht="25.5" x14ac:dyDescent="0.25">
      <c r="A1015" s="2">
        <v>72</v>
      </c>
      <c r="B1015" s="4" t="s">
        <v>872</v>
      </c>
      <c r="C1015" s="28" t="s">
        <v>1510</v>
      </c>
      <c r="D1015" s="29" t="s">
        <v>14</v>
      </c>
      <c r="E1015" s="30">
        <v>370000</v>
      </c>
      <c r="F1015" s="2"/>
      <c r="G1015" s="16">
        <v>370000</v>
      </c>
    </row>
    <row r="1016" spans="1:7" s="1" customFormat="1" ht="15.75" x14ac:dyDescent="0.25">
      <c r="A1016" s="2">
        <v>73</v>
      </c>
      <c r="B1016" s="4" t="s">
        <v>873</v>
      </c>
      <c r="C1016" s="28" t="s">
        <v>1511</v>
      </c>
      <c r="D1016" s="29" t="s">
        <v>14</v>
      </c>
      <c r="E1016" s="30">
        <v>370000</v>
      </c>
      <c r="F1016" s="2"/>
      <c r="G1016" s="16">
        <v>370000</v>
      </c>
    </row>
    <row r="1017" spans="1:7" s="1" customFormat="1" ht="15.75" x14ac:dyDescent="0.25">
      <c r="A1017" s="2">
        <v>74</v>
      </c>
      <c r="B1017" s="4" t="s">
        <v>874</v>
      </c>
      <c r="C1017" s="28" t="s">
        <v>1512</v>
      </c>
      <c r="D1017" s="29" t="s">
        <v>14</v>
      </c>
      <c r="E1017" s="30">
        <v>370000</v>
      </c>
      <c r="F1017" s="2"/>
      <c r="G1017" s="16">
        <v>370000</v>
      </c>
    </row>
    <row r="1018" spans="1:7" s="1" customFormat="1" ht="25.5" x14ac:dyDescent="0.25">
      <c r="A1018" s="2">
        <v>75</v>
      </c>
      <c r="B1018" s="4" t="s">
        <v>875</v>
      </c>
      <c r="C1018" s="28" t="s">
        <v>1513</v>
      </c>
      <c r="D1018" s="29" t="s">
        <v>14</v>
      </c>
      <c r="E1018" s="30">
        <v>370000</v>
      </c>
      <c r="F1018" s="2"/>
      <c r="G1018" s="16">
        <v>370000</v>
      </c>
    </row>
    <row r="1019" spans="1:7" s="1" customFormat="1" ht="15.75" x14ac:dyDescent="0.25">
      <c r="A1019" s="2">
        <v>76</v>
      </c>
      <c r="B1019" s="4" t="s">
        <v>876</v>
      </c>
      <c r="C1019" s="28" t="s">
        <v>1514</v>
      </c>
      <c r="D1019" s="29" t="s">
        <v>11</v>
      </c>
      <c r="E1019" s="30">
        <v>400000</v>
      </c>
      <c r="F1019" s="2"/>
      <c r="G1019" s="16">
        <v>400000</v>
      </c>
    </row>
    <row r="1020" spans="1:7" s="1" customFormat="1" ht="15.75" x14ac:dyDescent="0.25">
      <c r="A1020" s="2">
        <v>77</v>
      </c>
      <c r="B1020" s="4" t="s">
        <v>877</v>
      </c>
      <c r="C1020" s="28" t="s">
        <v>1515</v>
      </c>
      <c r="D1020" s="29" t="s">
        <v>11</v>
      </c>
      <c r="E1020" s="30">
        <v>400000</v>
      </c>
      <c r="F1020" s="2"/>
      <c r="G1020" s="16">
        <v>400000</v>
      </c>
    </row>
    <row r="1021" spans="1:7" s="1" customFormat="1" ht="15.75" x14ac:dyDescent="0.25">
      <c r="A1021" s="2">
        <v>78</v>
      </c>
      <c r="B1021" s="4" t="s">
        <v>878</v>
      </c>
      <c r="C1021" s="28" t="s">
        <v>1516</v>
      </c>
      <c r="D1021" s="29" t="s">
        <v>11</v>
      </c>
      <c r="E1021" s="30">
        <v>400000</v>
      </c>
      <c r="F1021" s="2"/>
      <c r="G1021" s="16">
        <v>400000</v>
      </c>
    </row>
    <row r="1022" spans="1:7" s="1" customFormat="1" ht="15.75" x14ac:dyDescent="0.25">
      <c r="A1022" s="2">
        <v>79</v>
      </c>
      <c r="B1022" s="4" t="s">
        <v>879</v>
      </c>
      <c r="C1022" s="28" t="s">
        <v>1517</v>
      </c>
      <c r="D1022" s="29" t="s">
        <v>11</v>
      </c>
      <c r="E1022" s="30">
        <v>400000</v>
      </c>
      <c r="F1022" s="2"/>
      <c r="G1022" s="16">
        <v>400000</v>
      </c>
    </row>
    <row r="1023" spans="1:7" s="1" customFormat="1" ht="25.5" x14ac:dyDescent="0.25">
      <c r="A1023" s="2">
        <v>80</v>
      </c>
      <c r="B1023" s="4" t="s">
        <v>880</v>
      </c>
      <c r="C1023" s="28" t="s">
        <v>1518</v>
      </c>
      <c r="D1023" s="29" t="s">
        <v>14</v>
      </c>
      <c r="E1023" s="30">
        <v>370000</v>
      </c>
      <c r="F1023" s="2"/>
      <c r="G1023" s="16">
        <v>370000</v>
      </c>
    </row>
    <row r="1024" spans="1:7" s="1" customFormat="1" ht="15.75" x14ac:dyDescent="0.25">
      <c r="A1024" s="2">
        <v>81</v>
      </c>
      <c r="B1024" s="4" t="s">
        <v>881</v>
      </c>
      <c r="C1024" s="28" t="s">
        <v>1519</v>
      </c>
      <c r="D1024" s="29" t="s">
        <v>11</v>
      </c>
      <c r="E1024" s="30">
        <v>400000</v>
      </c>
      <c r="F1024" s="2"/>
      <c r="G1024" s="16">
        <v>400000</v>
      </c>
    </row>
    <row r="1025" spans="1:7" s="1" customFormat="1" ht="15.75" x14ac:dyDescent="0.25">
      <c r="A1025" s="2">
        <v>82</v>
      </c>
      <c r="B1025" s="4" t="s">
        <v>882</v>
      </c>
      <c r="C1025" s="28" t="s">
        <v>1520</v>
      </c>
      <c r="D1025" s="29" t="s">
        <v>14</v>
      </c>
      <c r="E1025" s="30">
        <v>370000</v>
      </c>
      <c r="F1025" s="2"/>
      <c r="G1025" s="16">
        <v>370000</v>
      </c>
    </row>
    <row r="1026" spans="1:7" s="1" customFormat="1" ht="15.75" x14ac:dyDescent="0.25">
      <c r="A1026" s="2">
        <v>83</v>
      </c>
      <c r="B1026" s="4" t="s">
        <v>883</v>
      </c>
      <c r="C1026" s="28" t="s">
        <v>1521</v>
      </c>
      <c r="D1026" s="29" t="s">
        <v>21</v>
      </c>
      <c r="E1026" s="30">
        <v>480000</v>
      </c>
      <c r="F1026" s="2"/>
      <c r="G1026" s="16">
        <v>480000</v>
      </c>
    </row>
    <row r="1027" spans="1:7" s="1" customFormat="1" ht="15.75" x14ac:dyDescent="0.25">
      <c r="A1027" s="2">
        <v>84</v>
      </c>
      <c r="B1027" s="4" t="s">
        <v>884</v>
      </c>
      <c r="C1027" s="28" t="s">
        <v>1522</v>
      </c>
      <c r="D1027" s="29" t="s">
        <v>34</v>
      </c>
      <c r="E1027" s="30">
        <v>560000</v>
      </c>
      <c r="F1027" s="2"/>
      <c r="G1027" s="16">
        <v>560000</v>
      </c>
    </row>
    <row r="1028" spans="1:7" s="1" customFormat="1" ht="15.75" x14ac:dyDescent="0.25">
      <c r="A1028" s="2">
        <v>85</v>
      </c>
      <c r="B1028" s="4" t="s">
        <v>885</v>
      </c>
      <c r="C1028" s="28" t="s">
        <v>1522</v>
      </c>
      <c r="D1028" s="29" t="s">
        <v>11</v>
      </c>
      <c r="E1028" s="30">
        <v>400000</v>
      </c>
      <c r="F1028" s="2"/>
      <c r="G1028" s="16">
        <v>400000</v>
      </c>
    </row>
    <row r="1029" spans="1:7" s="1" customFormat="1" ht="15.75" x14ac:dyDescent="0.25">
      <c r="A1029" s="2">
        <v>86</v>
      </c>
      <c r="B1029" s="4" t="s">
        <v>886</v>
      </c>
      <c r="C1029" s="28" t="s">
        <v>1523</v>
      </c>
      <c r="D1029" s="29" t="s">
        <v>11</v>
      </c>
      <c r="E1029" s="30">
        <v>400000</v>
      </c>
      <c r="F1029" s="2"/>
      <c r="G1029" s="16">
        <v>400000</v>
      </c>
    </row>
    <row r="1030" spans="1:7" s="1" customFormat="1" ht="15.75" x14ac:dyDescent="0.25">
      <c r="A1030" s="2">
        <v>87</v>
      </c>
      <c r="B1030" s="4" t="s">
        <v>887</v>
      </c>
      <c r="C1030" s="28" t="s">
        <v>1524</v>
      </c>
      <c r="D1030" s="29" t="s">
        <v>11</v>
      </c>
      <c r="E1030" s="30">
        <v>400000</v>
      </c>
      <c r="F1030" s="2"/>
      <c r="G1030" s="16">
        <v>400000</v>
      </c>
    </row>
    <row r="1031" spans="1:7" s="1" customFormat="1" ht="15.75" x14ac:dyDescent="0.25">
      <c r="A1031" s="2">
        <v>88</v>
      </c>
      <c r="B1031" s="4" t="s">
        <v>888</v>
      </c>
      <c r="C1031" s="28" t="s">
        <v>1525</v>
      </c>
      <c r="D1031" s="29" t="s">
        <v>11</v>
      </c>
      <c r="E1031" s="30">
        <v>400000</v>
      </c>
      <c r="F1031" s="2"/>
      <c r="G1031" s="16">
        <v>400000</v>
      </c>
    </row>
    <row r="1032" spans="1:7" s="1" customFormat="1" ht="15.75" x14ac:dyDescent="0.25">
      <c r="A1032" s="2">
        <v>89</v>
      </c>
      <c r="B1032" s="4" t="s">
        <v>889</v>
      </c>
      <c r="C1032" s="28" t="s">
        <v>1526</v>
      </c>
      <c r="D1032" s="29" t="s">
        <v>11</v>
      </c>
      <c r="E1032" s="30">
        <v>400000</v>
      </c>
      <c r="F1032" s="2"/>
      <c r="G1032" s="16">
        <v>400000</v>
      </c>
    </row>
    <row r="1033" spans="1:7" s="1" customFormat="1" ht="15.75" x14ac:dyDescent="0.25">
      <c r="A1033" s="2">
        <v>90</v>
      </c>
      <c r="B1033" s="4" t="s">
        <v>890</v>
      </c>
      <c r="C1033" s="28" t="s">
        <v>1527</v>
      </c>
      <c r="D1033" s="29" t="s">
        <v>11</v>
      </c>
      <c r="E1033" s="30">
        <v>400000</v>
      </c>
      <c r="F1033" s="2"/>
      <c r="G1033" s="16">
        <v>400000</v>
      </c>
    </row>
    <row r="1034" spans="1:7" s="1" customFormat="1" ht="15.75" x14ac:dyDescent="0.25">
      <c r="A1034" s="2">
        <v>91</v>
      </c>
      <c r="B1034" s="4" t="s">
        <v>891</v>
      </c>
      <c r="C1034" s="28" t="s">
        <v>1528</v>
      </c>
      <c r="D1034" s="29" t="s">
        <v>11</v>
      </c>
      <c r="E1034" s="30">
        <v>400000</v>
      </c>
      <c r="F1034" s="2"/>
      <c r="G1034" s="16">
        <v>400000</v>
      </c>
    </row>
    <row r="1035" spans="1:7" s="1" customFormat="1" ht="15.75" x14ac:dyDescent="0.25">
      <c r="A1035" s="2">
        <v>92</v>
      </c>
      <c r="B1035" s="4" t="s">
        <v>892</v>
      </c>
      <c r="C1035" s="28" t="s">
        <v>1528</v>
      </c>
      <c r="D1035" s="29" t="s">
        <v>34</v>
      </c>
      <c r="E1035" s="30">
        <v>560000</v>
      </c>
      <c r="F1035" s="2"/>
      <c r="G1035" s="16">
        <v>560000</v>
      </c>
    </row>
    <row r="1036" spans="1:7" s="1" customFormat="1" ht="15.75" x14ac:dyDescent="0.25">
      <c r="A1036" s="2">
        <v>93</v>
      </c>
      <c r="B1036" s="4" t="s">
        <v>893</v>
      </c>
      <c r="C1036" s="28" t="s">
        <v>1529</v>
      </c>
      <c r="D1036" s="29" t="s">
        <v>11</v>
      </c>
      <c r="E1036" s="30">
        <v>400000</v>
      </c>
      <c r="F1036" s="2"/>
      <c r="G1036" s="16">
        <v>400000</v>
      </c>
    </row>
    <row r="1037" spans="1:7" s="1" customFormat="1" ht="15.75" x14ac:dyDescent="0.25">
      <c r="A1037" s="2">
        <v>94</v>
      </c>
      <c r="B1037" s="4" t="s">
        <v>894</v>
      </c>
      <c r="C1037" s="28" t="s">
        <v>1530</v>
      </c>
      <c r="D1037" s="29" t="s">
        <v>11</v>
      </c>
      <c r="E1037" s="30">
        <v>400000</v>
      </c>
      <c r="F1037" s="2"/>
      <c r="G1037" s="16">
        <v>400000</v>
      </c>
    </row>
    <row r="1038" spans="1:7" s="1" customFormat="1" ht="15.75" x14ac:dyDescent="0.25">
      <c r="A1038" s="2">
        <v>95</v>
      </c>
      <c r="B1038" s="4" t="s">
        <v>895</v>
      </c>
      <c r="C1038" s="28" t="s">
        <v>1491</v>
      </c>
      <c r="D1038" s="29" t="s">
        <v>11</v>
      </c>
      <c r="E1038" s="30">
        <v>400000</v>
      </c>
      <c r="F1038" s="2"/>
      <c r="G1038" s="16">
        <v>400000</v>
      </c>
    </row>
    <row r="1039" spans="1:7" s="1" customFormat="1" ht="15.75" x14ac:dyDescent="0.25">
      <c r="A1039" s="2">
        <v>96</v>
      </c>
      <c r="B1039" s="4" t="s">
        <v>896</v>
      </c>
      <c r="C1039" s="28" t="s">
        <v>1531</v>
      </c>
      <c r="D1039" s="29" t="s">
        <v>14</v>
      </c>
      <c r="E1039" s="30">
        <v>370000</v>
      </c>
      <c r="F1039" s="2"/>
      <c r="G1039" s="16">
        <v>370000</v>
      </c>
    </row>
    <row r="1040" spans="1:7" s="1" customFormat="1" ht="15.75" x14ac:dyDescent="0.25">
      <c r="A1040" s="2">
        <v>97</v>
      </c>
      <c r="B1040" s="4" t="s">
        <v>897</v>
      </c>
      <c r="C1040" s="28" t="s">
        <v>1532</v>
      </c>
      <c r="D1040" s="29" t="s">
        <v>11</v>
      </c>
      <c r="E1040" s="30">
        <v>400000</v>
      </c>
      <c r="F1040" s="2"/>
      <c r="G1040" s="16">
        <v>400000</v>
      </c>
    </row>
    <row r="1041" spans="1:7" s="1" customFormat="1" ht="15.75" x14ac:dyDescent="0.25">
      <c r="A1041" s="2">
        <v>98</v>
      </c>
      <c r="B1041" s="4" t="s">
        <v>898</v>
      </c>
      <c r="C1041" s="28" t="s">
        <v>1533</v>
      </c>
      <c r="D1041" s="29" t="s">
        <v>11</v>
      </c>
      <c r="E1041" s="30">
        <v>400000</v>
      </c>
      <c r="F1041" s="2"/>
      <c r="G1041" s="16">
        <v>400000</v>
      </c>
    </row>
    <row r="1042" spans="1:7" s="1" customFormat="1" ht="15.75" x14ac:dyDescent="0.25">
      <c r="A1042" s="2">
        <v>99</v>
      </c>
      <c r="B1042" s="4" t="s">
        <v>899</v>
      </c>
      <c r="C1042" s="28" t="s">
        <v>1534</v>
      </c>
      <c r="D1042" s="29" t="s">
        <v>11</v>
      </c>
      <c r="E1042" s="30">
        <v>400000</v>
      </c>
      <c r="F1042" s="2"/>
      <c r="G1042" s="16">
        <v>400000</v>
      </c>
    </row>
    <row r="1043" spans="1:7" s="1" customFormat="1" ht="15.75" x14ac:dyDescent="0.25">
      <c r="A1043" s="2">
        <v>100</v>
      </c>
      <c r="B1043" s="4" t="s">
        <v>900</v>
      </c>
      <c r="C1043" s="28" t="s">
        <v>1535</v>
      </c>
      <c r="D1043" s="29" t="s">
        <v>14</v>
      </c>
      <c r="E1043" s="30">
        <v>370000</v>
      </c>
      <c r="F1043" s="2"/>
      <c r="G1043" s="16">
        <v>370000</v>
      </c>
    </row>
    <row r="1044" spans="1:7" s="1" customFormat="1" ht="15.75" x14ac:dyDescent="0.25">
      <c r="A1044" s="2">
        <v>101</v>
      </c>
      <c r="B1044" s="4" t="s">
        <v>901</v>
      </c>
      <c r="C1044" s="28" t="s">
        <v>1536</v>
      </c>
      <c r="D1044" s="29" t="s">
        <v>2014</v>
      </c>
      <c r="E1044" s="30">
        <v>400000</v>
      </c>
      <c r="F1044" s="2"/>
      <c r="G1044" s="16">
        <v>400000</v>
      </c>
    </row>
    <row r="1045" spans="1:7" s="1" customFormat="1" ht="15.75" x14ac:dyDescent="0.25">
      <c r="A1045" s="2">
        <v>102</v>
      </c>
      <c r="B1045" s="4" t="s">
        <v>902</v>
      </c>
      <c r="C1045" s="28" t="s">
        <v>1537</v>
      </c>
      <c r="D1045" s="29" t="s">
        <v>11</v>
      </c>
      <c r="E1045" s="30">
        <v>400000</v>
      </c>
      <c r="F1045" s="2"/>
      <c r="G1045" s="16">
        <v>400000</v>
      </c>
    </row>
    <row r="1046" spans="1:7" s="1" customFormat="1" ht="15.75" x14ac:dyDescent="0.25">
      <c r="A1046" s="2">
        <v>103</v>
      </c>
      <c r="B1046" s="4" t="s">
        <v>903</v>
      </c>
      <c r="C1046" s="28" t="s">
        <v>1538</v>
      </c>
      <c r="D1046" s="29" t="s">
        <v>34</v>
      </c>
      <c r="E1046" s="30">
        <v>560000</v>
      </c>
      <c r="F1046" s="2"/>
      <c r="G1046" s="16">
        <v>560000</v>
      </c>
    </row>
    <row r="1047" spans="1:7" s="1" customFormat="1" ht="15.75" x14ac:dyDescent="0.25">
      <c r="A1047" s="2">
        <v>104</v>
      </c>
      <c r="B1047" s="4" t="s">
        <v>904</v>
      </c>
      <c r="C1047" s="28" t="s">
        <v>1538</v>
      </c>
      <c r="D1047" s="29" t="s">
        <v>11</v>
      </c>
      <c r="E1047" s="30">
        <v>400000</v>
      </c>
      <c r="F1047" s="2"/>
      <c r="G1047" s="16">
        <v>400000</v>
      </c>
    </row>
    <row r="1048" spans="1:7" s="1" customFormat="1" ht="15.75" x14ac:dyDescent="0.25">
      <c r="A1048" s="2">
        <v>105</v>
      </c>
      <c r="B1048" s="4" t="s">
        <v>905</v>
      </c>
      <c r="C1048" s="28" t="s">
        <v>1539</v>
      </c>
      <c r="D1048" s="29" t="s">
        <v>11</v>
      </c>
      <c r="E1048" s="30">
        <v>13200000</v>
      </c>
      <c r="F1048" s="2" t="s">
        <v>2022</v>
      </c>
      <c r="G1048" s="16">
        <v>13200000</v>
      </c>
    </row>
    <row r="1049" spans="1:7" s="1" customFormat="1" ht="15.75" x14ac:dyDescent="0.25">
      <c r="A1049" s="2">
        <v>106</v>
      </c>
      <c r="B1049" s="4" t="s">
        <v>906</v>
      </c>
      <c r="C1049" s="28" t="s">
        <v>1540</v>
      </c>
      <c r="D1049" s="29" t="s">
        <v>11</v>
      </c>
      <c r="E1049" s="30">
        <v>400000</v>
      </c>
      <c r="F1049" s="2"/>
      <c r="G1049" s="16">
        <v>400000</v>
      </c>
    </row>
    <row r="1050" spans="1:7" s="1" customFormat="1" ht="15.75" x14ac:dyDescent="0.25">
      <c r="A1050" s="2">
        <v>107</v>
      </c>
      <c r="B1050" s="4" t="s">
        <v>907</v>
      </c>
      <c r="C1050" s="28" t="s">
        <v>1541</v>
      </c>
      <c r="D1050" s="29" t="s">
        <v>11</v>
      </c>
      <c r="E1050" s="30">
        <v>400000</v>
      </c>
      <c r="F1050" s="2"/>
      <c r="G1050" s="16">
        <v>400000</v>
      </c>
    </row>
    <row r="1051" spans="1:7" s="1" customFormat="1" ht="15.75" x14ac:dyDescent="0.25">
      <c r="A1051" s="2">
        <v>108</v>
      </c>
      <c r="B1051" s="4" t="s">
        <v>908</v>
      </c>
      <c r="C1051" s="28" t="s">
        <v>1542</v>
      </c>
      <c r="D1051" s="29" t="s">
        <v>11</v>
      </c>
      <c r="E1051" s="30">
        <v>400000</v>
      </c>
      <c r="F1051" s="2"/>
      <c r="G1051" s="16">
        <v>400000</v>
      </c>
    </row>
    <row r="1052" spans="1:7" s="1" customFormat="1" ht="15.75" x14ac:dyDescent="0.25">
      <c r="A1052" s="2">
        <v>109</v>
      </c>
      <c r="B1052" s="4" t="s">
        <v>909</v>
      </c>
      <c r="C1052" s="28" t="s">
        <v>1543</v>
      </c>
      <c r="D1052" s="29" t="s">
        <v>11</v>
      </c>
      <c r="E1052" s="30">
        <v>400000</v>
      </c>
      <c r="F1052" s="2"/>
      <c r="G1052" s="16">
        <v>400000</v>
      </c>
    </row>
    <row r="1053" spans="1:7" s="1" customFormat="1" ht="15.75" x14ac:dyDescent="0.25">
      <c r="A1053" s="2">
        <v>110</v>
      </c>
      <c r="B1053" s="4" t="s">
        <v>910</v>
      </c>
      <c r="C1053" s="28" t="s">
        <v>1544</v>
      </c>
      <c r="D1053" s="29" t="s">
        <v>11</v>
      </c>
      <c r="E1053" s="30">
        <v>400000</v>
      </c>
      <c r="F1053" s="2"/>
      <c r="G1053" s="16">
        <v>400000</v>
      </c>
    </row>
    <row r="1054" spans="1:7" s="1" customFormat="1" ht="15.75" x14ac:dyDescent="0.25">
      <c r="A1054" s="2">
        <v>111</v>
      </c>
      <c r="B1054" s="4" t="s">
        <v>911</v>
      </c>
      <c r="C1054" s="28" t="s">
        <v>1545</v>
      </c>
      <c r="D1054" s="29" t="s">
        <v>11</v>
      </c>
      <c r="E1054" s="30">
        <v>400000</v>
      </c>
      <c r="F1054" s="2"/>
      <c r="G1054" s="16">
        <v>400000</v>
      </c>
    </row>
    <row r="1055" spans="1:7" s="1" customFormat="1" ht="15.75" x14ac:dyDescent="0.25">
      <c r="A1055" s="2">
        <v>112</v>
      </c>
      <c r="B1055" s="4" t="s">
        <v>912</v>
      </c>
      <c r="C1055" s="28" t="s">
        <v>1546</v>
      </c>
      <c r="D1055" s="29" t="s">
        <v>11</v>
      </c>
      <c r="E1055" s="30">
        <v>400000</v>
      </c>
      <c r="F1055" s="2"/>
      <c r="G1055" s="16">
        <v>400000</v>
      </c>
    </row>
    <row r="1056" spans="1:7" s="1" customFormat="1" ht="15.75" x14ac:dyDescent="0.25">
      <c r="A1056" s="2">
        <v>113</v>
      </c>
      <c r="B1056" s="4" t="s">
        <v>913</v>
      </c>
      <c r="C1056" s="28" t="s">
        <v>1547</v>
      </c>
      <c r="D1056" s="29" t="s">
        <v>11</v>
      </c>
      <c r="E1056" s="30">
        <v>400000</v>
      </c>
      <c r="F1056" s="2"/>
      <c r="G1056" s="16">
        <v>400000</v>
      </c>
    </row>
    <row r="1057" spans="1:8" s="1" customFormat="1" ht="15.75" x14ac:dyDescent="0.25">
      <c r="A1057" s="2">
        <v>114</v>
      </c>
      <c r="B1057" s="4" t="s">
        <v>914</v>
      </c>
      <c r="C1057" s="28" t="s">
        <v>1548</v>
      </c>
      <c r="D1057" s="29" t="s">
        <v>11</v>
      </c>
      <c r="E1057" s="30">
        <v>400000</v>
      </c>
      <c r="F1057" s="2"/>
      <c r="G1057" s="16">
        <v>400000</v>
      </c>
    </row>
    <row r="1058" spans="1:8" s="1" customFormat="1" ht="15.75" x14ac:dyDescent="0.25">
      <c r="A1058" s="2">
        <v>115</v>
      </c>
      <c r="B1058" s="4" t="s">
        <v>915</v>
      </c>
      <c r="C1058" s="28" t="s">
        <v>1549</v>
      </c>
      <c r="D1058" s="29" t="s">
        <v>11</v>
      </c>
      <c r="E1058" s="30">
        <v>400000</v>
      </c>
      <c r="F1058" s="2"/>
      <c r="G1058" s="16">
        <v>400000</v>
      </c>
    </row>
    <row r="1059" spans="1:8" s="1" customFormat="1" ht="15.75" x14ac:dyDescent="0.25">
      <c r="A1059" s="2">
        <v>116</v>
      </c>
      <c r="B1059" s="4" t="s">
        <v>916</v>
      </c>
      <c r="C1059" s="28" t="s">
        <v>1550</v>
      </c>
      <c r="D1059" s="29" t="s">
        <v>11</v>
      </c>
      <c r="E1059" s="30">
        <v>400000</v>
      </c>
      <c r="F1059" s="2"/>
      <c r="G1059" s="16">
        <v>400000</v>
      </c>
    </row>
    <row r="1060" spans="1:8" s="1" customFormat="1" ht="15.75" x14ac:dyDescent="0.25">
      <c r="A1060" s="2">
        <v>117</v>
      </c>
      <c r="B1060" s="4" t="s">
        <v>917</v>
      </c>
      <c r="C1060" s="28" t="s">
        <v>1551</v>
      </c>
      <c r="D1060" s="29" t="s">
        <v>11</v>
      </c>
      <c r="E1060" s="30">
        <v>400000</v>
      </c>
      <c r="F1060" s="2"/>
      <c r="G1060" s="16">
        <v>400000</v>
      </c>
    </row>
    <row r="1061" spans="1:8" s="1" customFormat="1" ht="15.75" x14ac:dyDescent="0.25">
      <c r="A1061" s="2">
        <v>118</v>
      </c>
      <c r="B1061" s="4" t="s">
        <v>918</v>
      </c>
      <c r="C1061" s="28" t="s">
        <v>1552</v>
      </c>
      <c r="D1061" s="29" t="s">
        <v>11</v>
      </c>
      <c r="E1061" s="30">
        <v>400000</v>
      </c>
      <c r="F1061" s="2"/>
      <c r="G1061" s="16">
        <v>400000</v>
      </c>
    </row>
    <row r="1062" spans="1:8" s="1" customFormat="1" ht="25.5" x14ac:dyDescent="0.25">
      <c r="A1062" s="2">
        <v>119</v>
      </c>
      <c r="B1062" s="4" t="s">
        <v>919</v>
      </c>
      <c r="C1062" s="28" t="s">
        <v>1553</v>
      </c>
      <c r="D1062" s="29" t="s">
        <v>11</v>
      </c>
      <c r="E1062" s="30">
        <v>400000</v>
      </c>
      <c r="F1062" s="2"/>
      <c r="G1062" s="16">
        <v>400000</v>
      </c>
    </row>
    <row r="1063" spans="1:8" s="1" customFormat="1" ht="15.75" x14ac:dyDescent="0.25">
      <c r="A1063" s="2">
        <v>120</v>
      </c>
      <c r="B1063" s="4" t="s">
        <v>920</v>
      </c>
      <c r="C1063" s="28" t="s">
        <v>1554</v>
      </c>
      <c r="D1063" s="29" t="s">
        <v>11</v>
      </c>
      <c r="E1063" s="30">
        <v>400000</v>
      </c>
      <c r="F1063" s="2"/>
      <c r="G1063" s="16">
        <v>400000</v>
      </c>
    </row>
    <row r="1064" spans="1:8" s="1" customFormat="1" ht="25.5" x14ac:dyDescent="0.25">
      <c r="A1064" s="2">
        <v>121</v>
      </c>
      <c r="B1064" s="4" t="s">
        <v>921</v>
      </c>
      <c r="C1064" s="28" t="s">
        <v>1555</v>
      </c>
      <c r="D1064" s="29" t="s">
        <v>11</v>
      </c>
      <c r="E1064" s="30">
        <v>400000</v>
      </c>
      <c r="F1064" s="2"/>
      <c r="G1064" s="16">
        <v>400000</v>
      </c>
    </row>
    <row r="1065" spans="1:8" s="1" customFormat="1" ht="15.75" x14ac:dyDescent="0.25">
      <c r="A1065" s="2">
        <v>122</v>
      </c>
      <c r="B1065" s="4" t="s">
        <v>922</v>
      </c>
      <c r="C1065" s="28" t="s">
        <v>1556</v>
      </c>
      <c r="D1065" s="29" t="s">
        <v>11</v>
      </c>
      <c r="E1065" s="30">
        <v>400000</v>
      </c>
      <c r="F1065" s="2"/>
      <c r="G1065" s="16">
        <v>400000</v>
      </c>
    </row>
    <row r="1066" spans="1:8" s="1" customFormat="1" ht="15.75" x14ac:dyDescent="0.25">
      <c r="A1066" s="2">
        <v>123</v>
      </c>
      <c r="B1066" s="4" t="s">
        <v>923</v>
      </c>
      <c r="C1066" s="28" t="s">
        <v>1557</v>
      </c>
      <c r="D1066" s="29" t="s">
        <v>11</v>
      </c>
      <c r="E1066" s="30">
        <v>400000</v>
      </c>
      <c r="F1066" s="2"/>
      <c r="G1066" s="16">
        <v>400000</v>
      </c>
    </row>
    <row r="1067" spans="1:8" s="1" customFormat="1" ht="15.75" x14ac:dyDescent="0.25">
      <c r="A1067" s="2">
        <v>124</v>
      </c>
      <c r="B1067" s="4" t="s">
        <v>924</v>
      </c>
      <c r="C1067" s="28" t="s">
        <v>1558</v>
      </c>
      <c r="D1067" s="29" t="s">
        <v>11</v>
      </c>
      <c r="E1067" s="30">
        <v>400000</v>
      </c>
      <c r="F1067" s="2"/>
      <c r="G1067" s="16">
        <v>400000</v>
      </c>
    </row>
    <row r="1068" spans="1:8" s="1" customFormat="1" ht="15.75" x14ac:dyDescent="0.25">
      <c r="A1068" s="2">
        <v>125</v>
      </c>
      <c r="B1068" s="4" t="s">
        <v>925</v>
      </c>
      <c r="C1068" s="28" t="s">
        <v>1559</v>
      </c>
      <c r="D1068" s="29" t="s">
        <v>11</v>
      </c>
      <c r="E1068" s="30">
        <v>400000</v>
      </c>
      <c r="F1068" s="2"/>
      <c r="G1068" s="16">
        <v>400000</v>
      </c>
    </row>
    <row r="1069" spans="1:8" s="1" customFormat="1" ht="15.75" x14ac:dyDescent="0.25">
      <c r="A1069" s="2">
        <v>126</v>
      </c>
      <c r="B1069" s="4" t="s">
        <v>926</v>
      </c>
      <c r="C1069" s="28" t="s">
        <v>1560</v>
      </c>
      <c r="D1069" s="29" t="s">
        <v>11</v>
      </c>
      <c r="E1069" s="30">
        <v>400000</v>
      </c>
      <c r="F1069" s="2"/>
      <c r="G1069" s="16">
        <v>400000</v>
      </c>
    </row>
    <row r="1070" spans="1:8" s="1" customFormat="1" ht="15.75" x14ac:dyDescent="0.25">
      <c r="A1070" s="2">
        <v>127</v>
      </c>
      <c r="B1070" s="4" t="s">
        <v>927</v>
      </c>
      <c r="C1070" s="28" t="s">
        <v>1561</v>
      </c>
      <c r="D1070" s="29" t="s">
        <v>11</v>
      </c>
      <c r="E1070" s="30">
        <v>400000</v>
      </c>
      <c r="F1070" s="2"/>
      <c r="G1070" s="16">
        <v>400000</v>
      </c>
    </row>
    <row r="1071" spans="1:8" s="1" customFormat="1" ht="15.75" x14ac:dyDescent="0.25">
      <c r="A1071" s="2">
        <v>128</v>
      </c>
      <c r="B1071" s="4" t="s">
        <v>928</v>
      </c>
      <c r="C1071" s="28" t="s">
        <v>1562</v>
      </c>
      <c r="D1071" s="29" t="s">
        <v>11</v>
      </c>
      <c r="E1071" s="30">
        <v>400000</v>
      </c>
      <c r="F1071" s="2"/>
      <c r="G1071" s="16">
        <v>400000</v>
      </c>
    </row>
    <row r="1072" spans="1:8" s="1" customFormat="1" ht="15.75" x14ac:dyDescent="0.25">
      <c r="A1072" s="2">
        <v>129</v>
      </c>
      <c r="B1072" s="4" t="s">
        <v>929</v>
      </c>
      <c r="C1072" s="28" t="s">
        <v>1563</v>
      </c>
      <c r="D1072" s="29" t="s">
        <v>11</v>
      </c>
      <c r="E1072" s="30">
        <v>400000</v>
      </c>
      <c r="F1072" s="2"/>
      <c r="H1072" s="16">
        <v>400000</v>
      </c>
    </row>
    <row r="1073" spans="1:8" s="1" customFormat="1" ht="15.75" x14ac:dyDescent="0.25">
      <c r="A1073" s="2">
        <v>130</v>
      </c>
      <c r="B1073" s="4" t="s">
        <v>930</v>
      </c>
      <c r="C1073" s="28" t="s">
        <v>1564</v>
      </c>
      <c r="D1073" s="29" t="s">
        <v>21</v>
      </c>
      <c r="E1073" s="30">
        <v>480000</v>
      </c>
      <c r="F1073" s="2"/>
      <c r="H1073" s="16">
        <v>480000</v>
      </c>
    </row>
    <row r="1074" spans="1:8" s="1" customFormat="1" ht="15.75" x14ac:dyDescent="0.25">
      <c r="A1074" s="2">
        <v>131</v>
      </c>
      <c r="B1074" s="4" t="s">
        <v>931</v>
      </c>
      <c r="C1074" s="28" t="s">
        <v>1565</v>
      </c>
      <c r="D1074" s="29" t="s">
        <v>21</v>
      </c>
      <c r="E1074" s="30">
        <v>480000</v>
      </c>
      <c r="F1074" s="2"/>
      <c r="H1074" s="16">
        <v>480000</v>
      </c>
    </row>
    <row r="1075" spans="1:8" s="1" customFormat="1" ht="25.5" x14ac:dyDescent="0.25">
      <c r="A1075" s="2">
        <v>132</v>
      </c>
      <c r="B1075" s="4" t="s">
        <v>932</v>
      </c>
      <c r="C1075" s="28" t="s">
        <v>1566</v>
      </c>
      <c r="D1075" s="29" t="s">
        <v>11</v>
      </c>
      <c r="E1075" s="30">
        <v>400000</v>
      </c>
      <c r="F1075" s="2"/>
      <c r="H1075" s="16">
        <v>400000</v>
      </c>
    </row>
    <row r="1076" spans="1:8" s="1" customFormat="1" ht="15.75" x14ac:dyDescent="0.25">
      <c r="A1076" s="2">
        <v>133</v>
      </c>
      <c r="B1076" s="4" t="s">
        <v>933</v>
      </c>
      <c r="C1076" s="28" t="s">
        <v>1567</v>
      </c>
      <c r="D1076" s="29" t="s">
        <v>11</v>
      </c>
      <c r="E1076" s="30">
        <v>3200000</v>
      </c>
      <c r="F1076" s="2" t="s">
        <v>2023</v>
      </c>
      <c r="H1076" s="16">
        <v>3200000</v>
      </c>
    </row>
    <row r="1077" spans="1:8" s="1" customFormat="1" ht="15.75" x14ac:dyDescent="0.25">
      <c r="A1077" s="2">
        <v>134</v>
      </c>
      <c r="B1077" s="4" t="s">
        <v>934</v>
      </c>
      <c r="C1077" s="28" t="s">
        <v>1568</v>
      </c>
      <c r="D1077" s="29" t="s">
        <v>21</v>
      </c>
      <c r="E1077" s="30">
        <v>480000</v>
      </c>
      <c r="F1077" s="2"/>
      <c r="H1077" s="16">
        <v>480000</v>
      </c>
    </row>
    <row r="1078" spans="1:8" s="1" customFormat="1" ht="15.75" x14ac:dyDescent="0.25">
      <c r="A1078" s="2">
        <v>135</v>
      </c>
      <c r="B1078" s="4" t="s">
        <v>935</v>
      </c>
      <c r="C1078" s="28" t="s">
        <v>1569</v>
      </c>
      <c r="D1078" s="29" t="s">
        <v>11</v>
      </c>
      <c r="E1078" s="30">
        <v>400000</v>
      </c>
      <c r="F1078" s="2"/>
      <c r="H1078" s="16">
        <v>400000</v>
      </c>
    </row>
    <row r="1079" spans="1:8" s="1" customFormat="1" ht="15.75" x14ac:dyDescent="0.25">
      <c r="A1079" s="2">
        <v>136</v>
      </c>
      <c r="B1079" s="4" t="s">
        <v>936</v>
      </c>
      <c r="C1079" s="28" t="s">
        <v>1570</v>
      </c>
      <c r="D1079" s="29" t="s">
        <v>11</v>
      </c>
      <c r="E1079" s="30">
        <v>400000</v>
      </c>
      <c r="F1079" s="2"/>
      <c r="H1079" s="16">
        <v>400000</v>
      </c>
    </row>
    <row r="1080" spans="1:8" s="1" customFormat="1" ht="15.75" x14ac:dyDescent="0.25">
      <c r="A1080" s="2">
        <v>137</v>
      </c>
      <c r="B1080" s="4" t="s">
        <v>937</v>
      </c>
      <c r="C1080" s="28" t="s">
        <v>1571</v>
      </c>
      <c r="D1080" s="29" t="s">
        <v>11</v>
      </c>
      <c r="E1080" s="30">
        <v>400000</v>
      </c>
      <c r="F1080" s="2"/>
      <c r="H1080" s="16">
        <v>400000</v>
      </c>
    </row>
    <row r="1081" spans="1:8" s="1" customFormat="1" ht="15.75" x14ac:dyDescent="0.25">
      <c r="A1081" s="2">
        <v>138</v>
      </c>
      <c r="B1081" s="4" t="s">
        <v>938</v>
      </c>
      <c r="C1081" s="28" t="s">
        <v>1572</v>
      </c>
      <c r="D1081" s="29" t="s">
        <v>11</v>
      </c>
      <c r="E1081" s="30">
        <v>400000</v>
      </c>
      <c r="F1081" s="2"/>
      <c r="H1081" s="16">
        <v>400000</v>
      </c>
    </row>
    <row r="1082" spans="1:8" s="1" customFormat="1" ht="15.75" x14ac:dyDescent="0.25">
      <c r="A1082" s="2">
        <v>139</v>
      </c>
      <c r="B1082" s="4" t="s">
        <v>939</v>
      </c>
      <c r="C1082" s="28" t="s">
        <v>1573</v>
      </c>
      <c r="D1082" s="29" t="s">
        <v>11</v>
      </c>
      <c r="E1082" s="30">
        <v>400000</v>
      </c>
      <c r="F1082" s="2"/>
      <c r="H1082" s="16">
        <v>400000</v>
      </c>
    </row>
    <row r="1083" spans="1:8" s="1" customFormat="1" ht="15.75" x14ac:dyDescent="0.25">
      <c r="A1083" s="2">
        <v>140</v>
      </c>
      <c r="B1083" s="4" t="s">
        <v>940</v>
      </c>
      <c r="C1083" s="28" t="s">
        <v>1574</v>
      </c>
      <c r="D1083" s="29" t="s">
        <v>34</v>
      </c>
      <c r="E1083" s="30">
        <v>560000</v>
      </c>
      <c r="F1083" s="2"/>
      <c r="H1083" s="16">
        <v>560000</v>
      </c>
    </row>
    <row r="1084" spans="1:8" s="1" customFormat="1" ht="15.75" x14ac:dyDescent="0.25">
      <c r="A1084" s="2">
        <v>141</v>
      </c>
      <c r="B1084" s="4" t="s">
        <v>941</v>
      </c>
      <c r="C1084" s="28" t="s">
        <v>1574</v>
      </c>
      <c r="D1084" s="29" t="s">
        <v>11</v>
      </c>
      <c r="E1084" s="30">
        <v>400000</v>
      </c>
      <c r="F1084" s="2"/>
      <c r="H1084" s="16">
        <v>400000</v>
      </c>
    </row>
    <row r="1085" spans="1:8" s="1" customFormat="1" ht="15.75" x14ac:dyDescent="0.25">
      <c r="A1085" s="2">
        <v>142</v>
      </c>
      <c r="B1085" s="4" t="s">
        <v>942</v>
      </c>
      <c r="C1085" s="28" t="s">
        <v>1575</v>
      </c>
      <c r="D1085" s="29" t="s">
        <v>11</v>
      </c>
      <c r="E1085" s="30">
        <v>400000</v>
      </c>
      <c r="F1085" s="2"/>
      <c r="H1085" s="16">
        <v>400000</v>
      </c>
    </row>
    <row r="1086" spans="1:8" s="1" customFormat="1" ht="15.75" x14ac:dyDescent="0.25">
      <c r="A1086" s="2">
        <v>143</v>
      </c>
      <c r="B1086" s="4" t="s">
        <v>943</v>
      </c>
      <c r="C1086" s="28" t="s">
        <v>1575</v>
      </c>
      <c r="D1086" s="29" t="s">
        <v>34</v>
      </c>
      <c r="E1086" s="30">
        <v>560000</v>
      </c>
      <c r="F1086" s="2"/>
      <c r="H1086" s="16">
        <v>560000</v>
      </c>
    </row>
    <row r="1087" spans="1:8" s="1" customFormat="1" ht="25.5" x14ac:dyDescent="0.25">
      <c r="A1087" s="2">
        <v>144</v>
      </c>
      <c r="B1087" s="4" t="s">
        <v>944</v>
      </c>
      <c r="C1087" s="28" t="s">
        <v>1576</v>
      </c>
      <c r="D1087" s="29" t="s">
        <v>34</v>
      </c>
      <c r="E1087" s="30">
        <v>560000</v>
      </c>
      <c r="F1087" s="2"/>
      <c r="H1087" s="16">
        <v>560000</v>
      </c>
    </row>
    <row r="1088" spans="1:8" s="1" customFormat="1" ht="25.5" x14ac:dyDescent="0.25">
      <c r="A1088" s="2">
        <v>145</v>
      </c>
      <c r="B1088" s="4" t="s">
        <v>945</v>
      </c>
      <c r="C1088" s="28" t="s">
        <v>1576</v>
      </c>
      <c r="D1088" s="29" t="s">
        <v>11</v>
      </c>
      <c r="E1088" s="30">
        <v>400000</v>
      </c>
      <c r="F1088" s="2"/>
      <c r="H1088" s="16">
        <v>400000</v>
      </c>
    </row>
    <row r="1089" spans="1:8" s="1" customFormat="1" ht="15.75" x14ac:dyDescent="0.25">
      <c r="A1089" s="2">
        <v>146</v>
      </c>
      <c r="B1089" s="4" t="s">
        <v>946</v>
      </c>
      <c r="C1089" s="28" t="s">
        <v>1577</v>
      </c>
      <c r="D1089" s="29" t="s">
        <v>11</v>
      </c>
      <c r="E1089" s="30">
        <v>400000</v>
      </c>
      <c r="F1089" s="2"/>
      <c r="H1089" s="16">
        <v>400000</v>
      </c>
    </row>
    <row r="1090" spans="1:8" s="1" customFormat="1" ht="15.75" x14ac:dyDescent="0.25">
      <c r="A1090" s="2">
        <v>147</v>
      </c>
      <c r="B1090" s="4" t="s">
        <v>947</v>
      </c>
      <c r="C1090" s="28" t="s">
        <v>1577</v>
      </c>
      <c r="D1090" s="29" t="s">
        <v>34</v>
      </c>
      <c r="E1090" s="30">
        <v>560000</v>
      </c>
      <c r="F1090" s="2"/>
      <c r="H1090" s="16">
        <v>560000</v>
      </c>
    </row>
    <row r="1091" spans="1:8" s="1" customFormat="1" ht="15.75" x14ac:dyDescent="0.25">
      <c r="A1091" s="2">
        <v>148</v>
      </c>
      <c r="B1091" s="4" t="s">
        <v>948</v>
      </c>
      <c r="C1091" s="28" t="s">
        <v>1578</v>
      </c>
      <c r="D1091" s="29" t="s">
        <v>11</v>
      </c>
      <c r="E1091" s="30">
        <v>400000</v>
      </c>
      <c r="F1091" s="2"/>
      <c r="H1091" s="16">
        <v>400000</v>
      </c>
    </row>
    <row r="1092" spans="1:8" s="1" customFormat="1" ht="15.75" x14ac:dyDescent="0.25">
      <c r="A1092" s="2">
        <v>149</v>
      </c>
      <c r="B1092" s="4" t="s">
        <v>949</v>
      </c>
      <c r="C1092" s="28" t="s">
        <v>1579</v>
      </c>
      <c r="D1092" s="29" t="s">
        <v>21</v>
      </c>
      <c r="E1092" s="30">
        <v>480000</v>
      </c>
      <c r="F1092" s="2"/>
      <c r="H1092" s="16">
        <v>480000</v>
      </c>
    </row>
    <row r="1093" spans="1:8" s="1" customFormat="1" ht="15.75" x14ac:dyDescent="0.25">
      <c r="A1093" s="2">
        <v>150</v>
      </c>
      <c r="B1093" s="4" t="s">
        <v>950</v>
      </c>
      <c r="C1093" s="28" t="s">
        <v>1580</v>
      </c>
      <c r="D1093" s="29" t="s">
        <v>11</v>
      </c>
      <c r="E1093" s="30">
        <v>400000</v>
      </c>
      <c r="F1093" s="2"/>
      <c r="H1093" s="16">
        <v>400000</v>
      </c>
    </row>
    <row r="1094" spans="1:8" s="1" customFormat="1" ht="15.75" x14ac:dyDescent="0.25">
      <c r="A1094" s="2">
        <v>151</v>
      </c>
      <c r="B1094" s="4" t="s">
        <v>951</v>
      </c>
      <c r="C1094" s="28" t="s">
        <v>1581</v>
      </c>
      <c r="D1094" s="29" t="s">
        <v>11</v>
      </c>
      <c r="E1094" s="30">
        <v>400000</v>
      </c>
      <c r="F1094" s="2"/>
      <c r="H1094" s="16">
        <v>400000</v>
      </c>
    </row>
    <row r="1095" spans="1:8" s="1" customFormat="1" ht="15.75" x14ac:dyDescent="0.25">
      <c r="A1095" s="2">
        <v>152</v>
      </c>
      <c r="B1095" s="4" t="s">
        <v>952</v>
      </c>
      <c r="C1095" s="28" t="s">
        <v>1582</v>
      </c>
      <c r="D1095" s="29" t="s">
        <v>11</v>
      </c>
      <c r="E1095" s="30">
        <v>400000</v>
      </c>
      <c r="F1095" s="2"/>
      <c r="H1095" s="16">
        <v>400000</v>
      </c>
    </row>
    <row r="1096" spans="1:8" s="1" customFormat="1" ht="15.75" x14ac:dyDescent="0.25">
      <c r="A1096" s="2">
        <v>153</v>
      </c>
      <c r="B1096" s="4" t="s">
        <v>953</v>
      </c>
      <c r="C1096" s="28" t="s">
        <v>1583</v>
      </c>
      <c r="D1096" s="29" t="s">
        <v>11</v>
      </c>
      <c r="E1096" s="30">
        <v>400000</v>
      </c>
      <c r="F1096" s="2"/>
      <c r="H1096" s="16">
        <v>400000</v>
      </c>
    </row>
    <row r="1097" spans="1:8" s="1" customFormat="1" ht="15.75" x14ac:dyDescent="0.25">
      <c r="A1097" s="2">
        <v>154</v>
      </c>
      <c r="B1097" s="4" t="s">
        <v>954</v>
      </c>
      <c r="C1097" s="28" t="s">
        <v>1584</v>
      </c>
      <c r="D1097" s="29" t="s">
        <v>11</v>
      </c>
      <c r="E1097" s="30">
        <v>400000</v>
      </c>
      <c r="F1097" s="2"/>
      <c r="H1097" s="16">
        <v>400000</v>
      </c>
    </row>
    <row r="1098" spans="1:8" s="1" customFormat="1" ht="15.75" x14ac:dyDescent="0.25">
      <c r="A1098" s="2">
        <v>155</v>
      </c>
      <c r="B1098" s="4" t="s">
        <v>955</v>
      </c>
      <c r="C1098" s="28" t="s">
        <v>1585</v>
      </c>
      <c r="D1098" s="29" t="s">
        <v>11</v>
      </c>
      <c r="E1098" s="30">
        <v>400000</v>
      </c>
      <c r="F1098" s="2"/>
      <c r="H1098" s="16">
        <v>400000</v>
      </c>
    </row>
    <row r="1099" spans="1:8" s="1" customFormat="1" ht="25.5" x14ac:dyDescent="0.25">
      <c r="A1099" s="2">
        <v>156</v>
      </c>
      <c r="B1099" s="4" t="s">
        <v>956</v>
      </c>
      <c r="C1099" s="28" t="s">
        <v>1586</v>
      </c>
      <c r="D1099" s="29" t="s">
        <v>11</v>
      </c>
      <c r="E1099" s="30">
        <v>400000</v>
      </c>
      <c r="F1099" s="2"/>
      <c r="H1099" s="16">
        <v>400000</v>
      </c>
    </row>
    <row r="1100" spans="1:8" s="1" customFormat="1" ht="25.5" x14ac:dyDescent="0.25">
      <c r="A1100" s="2">
        <v>157</v>
      </c>
      <c r="B1100" s="4" t="s">
        <v>957</v>
      </c>
      <c r="C1100" s="28" t="s">
        <v>1587</v>
      </c>
      <c r="D1100" s="29" t="s">
        <v>11</v>
      </c>
      <c r="E1100" s="30">
        <v>400000</v>
      </c>
      <c r="F1100" s="2"/>
      <c r="H1100" s="16">
        <v>400000</v>
      </c>
    </row>
    <row r="1101" spans="1:8" s="1" customFormat="1" ht="15.75" x14ac:dyDescent="0.25">
      <c r="A1101" s="2">
        <v>158</v>
      </c>
      <c r="B1101" s="4" t="s">
        <v>958</v>
      </c>
      <c r="C1101" s="28" t="s">
        <v>1588</v>
      </c>
      <c r="D1101" s="29" t="s">
        <v>11</v>
      </c>
      <c r="E1101" s="30">
        <v>400000</v>
      </c>
      <c r="F1101" s="2"/>
      <c r="H1101" s="16">
        <v>400000</v>
      </c>
    </row>
    <row r="1102" spans="1:8" s="1" customFormat="1" ht="15.75" x14ac:dyDescent="0.25">
      <c r="A1102" s="2">
        <v>159</v>
      </c>
      <c r="B1102" s="4" t="s">
        <v>959</v>
      </c>
      <c r="C1102" s="28" t="s">
        <v>1589</v>
      </c>
      <c r="D1102" s="29" t="s">
        <v>11</v>
      </c>
      <c r="E1102" s="30">
        <v>400000</v>
      </c>
      <c r="F1102" s="2"/>
      <c r="H1102" s="16">
        <v>400000</v>
      </c>
    </row>
    <row r="1103" spans="1:8" s="1" customFormat="1" ht="15.75" x14ac:dyDescent="0.25">
      <c r="A1103" s="2">
        <v>160</v>
      </c>
      <c r="B1103" s="4" t="s">
        <v>960</v>
      </c>
      <c r="C1103" s="28" t="s">
        <v>1590</v>
      </c>
      <c r="D1103" s="29" t="s">
        <v>11</v>
      </c>
      <c r="E1103" s="30">
        <v>400000</v>
      </c>
      <c r="F1103" s="2"/>
      <c r="H1103" s="16">
        <v>400000</v>
      </c>
    </row>
    <row r="1104" spans="1:8" s="1" customFormat="1" ht="15.75" x14ac:dyDescent="0.25">
      <c r="A1104" s="2">
        <v>161</v>
      </c>
      <c r="B1104" s="4" t="s">
        <v>961</v>
      </c>
      <c r="C1104" s="28" t="s">
        <v>1591</v>
      </c>
      <c r="D1104" s="29" t="s">
        <v>14</v>
      </c>
      <c r="E1104" s="30">
        <v>370000</v>
      </c>
      <c r="F1104" s="2"/>
      <c r="H1104" s="16">
        <v>370000</v>
      </c>
    </row>
    <row r="1105" spans="1:8" s="1" customFormat="1" ht="15.75" x14ac:dyDescent="0.25">
      <c r="A1105" s="2">
        <v>162</v>
      </c>
      <c r="B1105" s="4" t="s">
        <v>962</v>
      </c>
      <c r="C1105" s="28" t="s">
        <v>1592</v>
      </c>
      <c r="D1105" s="29" t="s">
        <v>21</v>
      </c>
      <c r="E1105" s="30">
        <v>480000</v>
      </c>
      <c r="F1105" s="2"/>
      <c r="H1105" s="16">
        <v>480000</v>
      </c>
    </row>
    <row r="1106" spans="1:8" s="1" customFormat="1" ht="15.75" x14ac:dyDescent="0.25">
      <c r="A1106" s="2">
        <v>163</v>
      </c>
      <c r="B1106" s="4" t="s">
        <v>963</v>
      </c>
      <c r="C1106" s="28" t="s">
        <v>1593</v>
      </c>
      <c r="D1106" s="29" t="s">
        <v>21</v>
      </c>
      <c r="E1106" s="30">
        <v>480000</v>
      </c>
      <c r="F1106" s="2"/>
      <c r="H1106" s="16">
        <v>480000</v>
      </c>
    </row>
    <row r="1107" spans="1:8" s="1" customFormat="1" ht="15.75" x14ac:dyDescent="0.25">
      <c r="A1107" s="2">
        <v>164</v>
      </c>
      <c r="B1107" s="4" t="s">
        <v>964</v>
      </c>
      <c r="C1107" s="28" t="s">
        <v>289</v>
      </c>
      <c r="D1107" s="29" t="s">
        <v>21</v>
      </c>
      <c r="E1107" s="30">
        <v>480000</v>
      </c>
      <c r="F1107" s="2"/>
      <c r="H1107" s="16">
        <v>480000</v>
      </c>
    </row>
    <row r="1108" spans="1:8" s="1" customFormat="1" ht="15.75" x14ac:dyDescent="0.25">
      <c r="A1108" s="2">
        <v>165</v>
      </c>
      <c r="B1108" s="4" t="s">
        <v>965</v>
      </c>
      <c r="C1108" s="28" t="s">
        <v>1594</v>
      </c>
      <c r="D1108" s="29" t="s">
        <v>21</v>
      </c>
      <c r="E1108" s="30">
        <v>480000</v>
      </c>
      <c r="F1108" s="2"/>
      <c r="H1108" s="16">
        <v>480000</v>
      </c>
    </row>
    <row r="1109" spans="1:8" s="1" customFormat="1" ht="15.75" x14ac:dyDescent="0.25">
      <c r="A1109" s="2">
        <v>166</v>
      </c>
      <c r="B1109" s="4" t="s">
        <v>966</v>
      </c>
      <c r="C1109" s="28" t="s">
        <v>1595</v>
      </c>
      <c r="D1109" s="29" t="s">
        <v>21</v>
      </c>
      <c r="E1109" s="30">
        <v>480000</v>
      </c>
      <c r="F1109" s="2"/>
      <c r="H1109" s="16">
        <v>480000</v>
      </c>
    </row>
    <row r="1110" spans="1:8" s="1" customFormat="1" ht="15.75" x14ac:dyDescent="0.25">
      <c r="A1110" s="2">
        <v>167</v>
      </c>
      <c r="B1110" s="4" t="s">
        <v>967</v>
      </c>
      <c r="C1110" s="28" t="s">
        <v>1596</v>
      </c>
      <c r="D1110" s="29" t="s">
        <v>21</v>
      </c>
      <c r="E1110" s="30">
        <v>480000</v>
      </c>
      <c r="F1110" s="2"/>
      <c r="H1110" s="16">
        <v>480000</v>
      </c>
    </row>
    <row r="1111" spans="1:8" s="1" customFormat="1" ht="15.75" x14ac:dyDescent="0.25">
      <c r="A1111" s="2">
        <v>168</v>
      </c>
      <c r="B1111" s="4" t="s">
        <v>968</v>
      </c>
      <c r="C1111" s="28" t="s">
        <v>1597</v>
      </c>
      <c r="D1111" s="29" t="s">
        <v>14</v>
      </c>
      <c r="E1111" s="30">
        <v>370000</v>
      </c>
      <c r="F1111" s="2"/>
      <c r="H1111" s="16">
        <v>370000</v>
      </c>
    </row>
    <row r="1112" spans="1:8" s="1" customFormat="1" ht="15.75" x14ac:dyDescent="0.25">
      <c r="A1112" s="2">
        <v>169</v>
      </c>
      <c r="B1112" s="4" t="s">
        <v>969</v>
      </c>
      <c r="C1112" s="28" t="s">
        <v>1598</v>
      </c>
      <c r="D1112" s="29" t="s">
        <v>14</v>
      </c>
      <c r="E1112" s="30">
        <v>370000</v>
      </c>
      <c r="F1112" s="2"/>
      <c r="H1112" s="16">
        <v>370000</v>
      </c>
    </row>
    <row r="1113" spans="1:8" s="1" customFormat="1" ht="15.75" x14ac:dyDescent="0.25">
      <c r="A1113" s="2">
        <v>170</v>
      </c>
      <c r="B1113" s="4" t="s">
        <v>970</v>
      </c>
      <c r="C1113" s="28" t="s">
        <v>1599</v>
      </c>
      <c r="D1113" s="29" t="s">
        <v>11</v>
      </c>
      <c r="E1113" s="30">
        <v>400000</v>
      </c>
      <c r="F1113" s="2"/>
      <c r="H1113" s="16">
        <v>400000</v>
      </c>
    </row>
    <row r="1114" spans="1:8" s="1" customFormat="1" ht="15.75" x14ac:dyDescent="0.25">
      <c r="A1114" s="2">
        <v>171</v>
      </c>
      <c r="B1114" s="4" t="s">
        <v>971</v>
      </c>
      <c r="C1114" s="28" t="s">
        <v>1600</v>
      </c>
      <c r="D1114" s="29" t="s">
        <v>21</v>
      </c>
      <c r="E1114" s="30">
        <v>480000</v>
      </c>
      <c r="F1114" s="2"/>
      <c r="H1114" s="16">
        <v>480000</v>
      </c>
    </row>
    <row r="1115" spans="1:8" s="1" customFormat="1" ht="15.75" x14ac:dyDescent="0.25">
      <c r="A1115" s="2">
        <v>172</v>
      </c>
      <c r="B1115" s="4" t="s">
        <v>972</v>
      </c>
      <c r="C1115" s="28" t="s">
        <v>1601</v>
      </c>
      <c r="D1115" s="29" t="s">
        <v>11</v>
      </c>
      <c r="E1115" s="30">
        <v>400000</v>
      </c>
      <c r="F1115" s="2"/>
      <c r="H1115" s="16">
        <v>400000</v>
      </c>
    </row>
    <row r="1116" spans="1:8" s="1" customFormat="1" ht="15.75" x14ac:dyDescent="0.25">
      <c r="A1116" s="2">
        <v>173</v>
      </c>
      <c r="B1116" s="4" t="s">
        <v>973</v>
      </c>
      <c r="C1116" s="28" t="s">
        <v>1602</v>
      </c>
      <c r="D1116" s="29" t="s">
        <v>11</v>
      </c>
      <c r="E1116" s="30">
        <v>400000</v>
      </c>
      <c r="F1116" s="2"/>
      <c r="H1116" s="16">
        <v>400000</v>
      </c>
    </row>
    <row r="1117" spans="1:8" s="1" customFormat="1" ht="15.75" x14ac:dyDescent="0.25">
      <c r="A1117" s="2">
        <v>174</v>
      </c>
      <c r="B1117" s="4" t="s">
        <v>974</v>
      </c>
      <c r="C1117" s="28" t="s">
        <v>1603</v>
      </c>
      <c r="D1117" s="29" t="s">
        <v>11</v>
      </c>
      <c r="E1117" s="30">
        <v>400000</v>
      </c>
      <c r="F1117" s="2"/>
      <c r="H1117" s="16">
        <v>400000</v>
      </c>
    </row>
    <row r="1118" spans="1:8" s="1" customFormat="1" ht="15.75" x14ac:dyDescent="0.25">
      <c r="A1118" s="2">
        <v>175</v>
      </c>
      <c r="B1118" s="4" t="s">
        <v>975</v>
      </c>
      <c r="C1118" s="28" t="s">
        <v>1604</v>
      </c>
      <c r="D1118" s="29" t="s">
        <v>11</v>
      </c>
      <c r="E1118" s="30">
        <v>400000</v>
      </c>
      <c r="F1118" s="2"/>
      <c r="H1118" s="16">
        <v>400000</v>
      </c>
    </row>
    <row r="1119" spans="1:8" s="1" customFormat="1" ht="25.5" x14ac:dyDescent="0.25">
      <c r="A1119" s="2">
        <v>176</v>
      </c>
      <c r="B1119" s="4" t="s">
        <v>976</v>
      </c>
      <c r="C1119" s="28" t="s">
        <v>1605</v>
      </c>
      <c r="D1119" s="29" t="s">
        <v>11</v>
      </c>
      <c r="E1119" s="30">
        <v>400000</v>
      </c>
      <c r="F1119" s="2"/>
      <c r="H1119" s="16">
        <v>400000</v>
      </c>
    </row>
    <row r="1120" spans="1:8" s="1" customFormat="1" ht="15.75" x14ac:dyDescent="0.25">
      <c r="A1120" s="2">
        <v>177</v>
      </c>
      <c r="B1120" s="4" t="s">
        <v>977</v>
      </c>
      <c r="C1120" s="28" t="s">
        <v>1606</v>
      </c>
      <c r="D1120" s="29" t="s">
        <v>21</v>
      </c>
      <c r="E1120" s="30">
        <v>480000</v>
      </c>
      <c r="F1120" s="2"/>
      <c r="H1120" s="16">
        <v>480000</v>
      </c>
    </row>
    <row r="1121" spans="1:8" s="1" customFormat="1" ht="15.75" x14ac:dyDescent="0.25">
      <c r="A1121" s="2">
        <v>178</v>
      </c>
      <c r="B1121" s="4" t="s">
        <v>978</v>
      </c>
      <c r="C1121" s="28" t="s">
        <v>527</v>
      </c>
      <c r="D1121" s="29" t="s">
        <v>11</v>
      </c>
      <c r="E1121" s="30">
        <v>400000</v>
      </c>
      <c r="F1121" s="2"/>
      <c r="H1121" s="16">
        <v>400000</v>
      </c>
    </row>
    <row r="1122" spans="1:8" s="1" customFormat="1" ht="15.75" x14ac:dyDescent="0.25">
      <c r="A1122" s="2">
        <v>179</v>
      </c>
      <c r="B1122" s="4" t="s">
        <v>979</v>
      </c>
      <c r="C1122" s="28" t="s">
        <v>1607</v>
      </c>
      <c r="D1122" s="29" t="s">
        <v>11</v>
      </c>
      <c r="E1122" s="30">
        <v>400000</v>
      </c>
      <c r="F1122" s="2"/>
      <c r="H1122" s="16">
        <v>400000</v>
      </c>
    </row>
    <row r="1123" spans="1:8" s="1" customFormat="1" ht="15.75" x14ac:dyDescent="0.25">
      <c r="A1123" s="2">
        <v>180</v>
      </c>
      <c r="B1123" s="4" t="s">
        <v>980</v>
      </c>
      <c r="C1123" s="28" t="s">
        <v>1608</v>
      </c>
      <c r="D1123" s="29" t="s">
        <v>14</v>
      </c>
      <c r="E1123" s="30">
        <v>370000</v>
      </c>
      <c r="F1123" s="2"/>
      <c r="H1123" s="16">
        <v>370000</v>
      </c>
    </row>
    <row r="1124" spans="1:8" s="1" customFormat="1" ht="15.75" x14ac:dyDescent="0.25">
      <c r="A1124" s="2">
        <v>181</v>
      </c>
      <c r="B1124" s="4" t="s">
        <v>981</v>
      </c>
      <c r="C1124" s="28" t="s">
        <v>1609</v>
      </c>
      <c r="D1124" s="29" t="s">
        <v>11</v>
      </c>
      <c r="E1124" s="30">
        <v>400000</v>
      </c>
      <c r="F1124" s="2"/>
      <c r="H1124" s="16">
        <v>400000</v>
      </c>
    </row>
    <row r="1125" spans="1:8" s="1" customFormat="1" ht="25.5" x14ac:dyDescent="0.25">
      <c r="A1125" s="2">
        <v>182</v>
      </c>
      <c r="B1125" s="4" t="s">
        <v>982</v>
      </c>
      <c r="C1125" s="28" t="s">
        <v>1610</v>
      </c>
      <c r="D1125" s="29" t="s">
        <v>11</v>
      </c>
      <c r="E1125" s="30">
        <v>400000</v>
      </c>
      <c r="F1125" s="2"/>
      <c r="H1125" s="16">
        <v>400000</v>
      </c>
    </row>
    <row r="1126" spans="1:8" s="1" customFormat="1" ht="25.5" x14ac:dyDescent="0.25">
      <c r="A1126" s="2">
        <v>183</v>
      </c>
      <c r="B1126" s="4" t="s">
        <v>983</v>
      </c>
      <c r="C1126" s="28" t="s">
        <v>1611</v>
      </c>
      <c r="D1126" s="29" t="s">
        <v>11</v>
      </c>
      <c r="E1126" s="30">
        <v>400000</v>
      </c>
      <c r="F1126" s="2"/>
      <c r="H1126" s="16">
        <v>400000</v>
      </c>
    </row>
    <row r="1127" spans="1:8" s="1" customFormat="1" ht="15.75" x14ac:dyDescent="0.25">
      <c r="A1127" s="2">
        <v>184</v>
      </c>
      <c r="B1127" s="4" t="s">
        <v>984</v>
      </c>
      <c r="C1127" s="28" t="s">
        <v>1612</v>
      </c>
      <c r="D1127" s="29" t="s">
        <v>11</v>
      </c>
      <c r="E1127" s="30">
        <v>400000</v>
      </c>
      <c r="F1127" s="2"/>
      <c r="H1127" s="16">
        <v>400000</v>
      </c>
    </row>
    <row r="1128" spans="1:8" s="1" customFormat="1" ht="15.75" x14ac:dyDescent="0.25">
      <c r="A1128" s="2">
        <v>185</v>
      </c>
      <c r="B1128" s="4" t="s">
        <v>985</v>
      </c>
      <c r="C1128" s="28" t="s">
        <v>1613</v>
      </c>
      <c r="D1128" s="29" t="s">
        <v>11</v>
      </c>
      <c r="E1128" s="30">
        <v>400000</v>
      </c>
      <c r="F1128" s="2"/>
      <c r="H1128" s="16">
        <v>400000</v>
      </c>
    </row>
    <row r="1129" spans="1:8" s="1" customFormat="1" ht="15.75" x14ac:dyDescent="0.25">
      <c r="A1129" s="2">
        <v>186</v>
      </c>
      <c r="B1129" s="4" t="s">
        <v>986</v>
      </c>
      <c r="C1129" s="28" t="s">
        <v>1614</v>
      </c>
      <c r="D1129" s="29" t="s">
        <v>11</v>
      </c>
      <c r="E1129" s="30">
        <v>400000</v>
      </c>
      <c r="F1129" s="2"/>
      <c r="H1129" s="16">
        <v>400000</v>
      </c>
    </row>
    <row r="1130" spans="1:8" s="1" customFormat="1" ht="15.75" x14ac:dyDescent="0.25">
      <c r="A1130" s="2">
        <v>187</v>
      </c>
      <c r="B1130" s="4" t="s">
        <v>987</v>
      </c>
      <c r="C1130" s="28" t="s">
        <v>1615</v>
      </c>
      <c r="D1130" s="29" t="s">
        <v>21</v>
      </c>
      <c r="E1130" s="30">
        <v>480000</v>
      </c>
      <c r="F1130" s="2"/>
      <c r="H1130" s="16">
        <v>480000</v>
      </c>
    </row>
    <row r="1131" spans="1:8" s="1" customFormat="1" ht="15.75" x14ac:dyDescent="0.25">
      <c r="A1131" s="2">
        <v>188</v>
      </c>
      <c r="B1131" s="4" t="s">
        <v>988</v>
      </c>
      <c r="C1131" s="28" t="s">
        <v>1616</v>
      </c>
      <c r="D1131" s="29" t="s">
        <v>21</v>
      </c>
      <c r="E1131" s="30">
        <v>480000</v>
      </c>
      <c r="F1131" s="2"/>
      <c r="H1131" s="16">
        <v>480000</v>
      </c>
    </row>
    <row r="1132" spans="1:8" s="1" customFormat="1" ht="15.75" x14ac:dyDescent="0.25">
      <c r="A1132" s="2">
        <v>189</v>
      </c>
      <c r="B1132" s="4" t="s">
        <v>989</v>
      </c>
      <c r="C1132" s="28" t="s">
        <v>1617</v>
      </c>
      <c r="D1132" s="29" t="s">
        <v>21</v>
      </c>
      <c r="E1132" s="30">
        <v>480000</v>
      </c>
      <c r="F1132" s="2"/>
      <c r="H1132" s="16">
        <v>480000</v>
      </c>
    </row>
    <row r="1133" spans="1:8" s="1" customFormat="1" ht="15.75" x14ac:dyDescent="0.25">
      <c r="A1133" s="2">
        <v>190</v>
      </c>
      <c r="B1133" s="4" t="s">
        <v>990</v>
      </c>
      <c r="C1133" s="28" t="s">
        <v>1618</v>
      </c>
      <c r="D1133" s="29" t="s">
        <v>21</v>
      </c>
      <c r="E1133" s="30">
        <v>480000</v>
      </c>
      <c r="F1133" s="2"/>
      <c r="H1133" s="16">
        <v>480000</v>
      </c>
    </row>
    <row r="1134" spans="1:8" s="1" customFormat="1" ht="15.75" x14ac:dyDescent="0.25">
      <c r="A1134" s="2">
        <v>191</v>
      </c>
      <c r="B1134" s="4" t="s">
        <v>991</v>
      </c>
      <c r="C1134" s="28" t="s">
        <v>1619</v>
      </c>
      <c r="D1134" s="29" t="s">
        <v>11</v>
      </c>
      <c r="E1134" s="30">
        <v>400000</v>
      </c>
      <c r="F1134" s="2"/>
      <c r="H1134" s="16">
        <v>400000</v>
      </c>
    </row>
    <row r="1135" spans="1:8" s="1" customFormat="1" ht="15.75" x14ac:dyDescent="0.25">
      <c r="A1135" s="2">
        <v>192</v>
      </c>
      <c r="B1135" s="4" t="s">
        <v>992</v>
      </c>
      <c r="C1135" s="28" t="s">
        <v>1620</v>
      </c>
      <c r="D1135" s="29" t="s">
        <v>11</v>
      </c>
      <c r="E1135" s="30">
        <v>400000</v>
      </c>
      <c r="F1135" s="2"/>
      <c r="H1135" s="16">
        <v>400000</v>
      </c>
    </row>
    <row r="1136" spans="1:8" s="1" customFormat="1" ht="15.75" x14ac:dyDescent="0.25">
      <c r="A1136" s="2">
        <v>193</v>
      </c>
      <c r="B1136" s="4" t="s">
        <v>993</v>
      </c>
      <c r="C1136" s="28" t="s">
        <v>1621</v>
      </c>
      <c r="D1136" s="29" t="s">
        <v>11</v>
      </c>
      <c r="E1136" s="30">
        <v>400000</v>
      </c>
      <c r="F1136" s="2"/>
      <c r="H1136" s="16">
        <v>400000</v>
      </c>
    </row>
    <row r="1137" spans="1:8" s="1" customFormat="1" ht="15.75" x14ac:dyDescent="0.25">
      <c r="A1137" s="2">
        <v>194</v>
      </c>
      <c r="B1137" s="4" t="s">
        <v>994</v>
      </c>
      <c r="C1137" s="28" t="s">
        <v>1622</v>
      </c>
      <c r="D1137" s="29" t="s">
        <v>11</v>
      </c>
      <c r="E1137" s="30">
        <v>400000</v>
      </c>
      <c r="F1137" s="2"/>
      <c r="H1137" s="16">
        <v>400000</v>
      </c>
    </row>
    <row r="1138" spans="1:8" s="1" customFormat="1" ht="15.75" x14ac:dyDescent="0.25">
      <c r="A1138" s="2">
        <v>195</v>
      </c>
      <c r="B1138" s="4" t="s">
        <v>995</v>
      </c>
      <c r="C1138" s="28" t="s">
        <v>1623</v>
      </c>
      <c r="D1138" s="29" t="s">
        <v>11</v>
      </c>
      <c r="E1138" s="30">
        <v>400000</v>
      </c>
      <c r="F1138" s="2"/>
      <c r="H1138" s="16">
        <v>400000</v>
      </c>
    </row>
    <row r="1139" spans="1:8" s="1" customFormat="1" ht="15.75" x14ac:dyDescent="0.25">
      <c r="A1139" s="2">
        <v>196</v>
      </c>
      <c r="B1139" s="4" t="s">
        <v>996</v>
      </c>
      <c r="C1139" s="28" t="s">
        <v>1624</v>
      </c>
      <c r="D1139" s="29" t="s">
        <v>11</v>
      </c>
      <c r="E1139" s="30">
        <v>400000</v>
      </c>
      <c r="F1139" s="2"/>
      <c r="H1139" s="16">
        <v>400000</v>
      </c>
    </row>
    <row r="1140" spans="1:8" s="1" customFormat="1" ht="25.5" x14ac:dyDescent="0.25">
      <c r="A1140" s="2">
        <v>197</v>
      </c>
      <c r="B1140" s="4" t="s">
        <v>997</v>
      </c>
      <c r="C1140" s="28" t="s">
        <v>1625</v>
      </c>
      <c r="D1140" s="29" t="s">
        <v>21</v>
      </c>
      <c r="E1140" s="30">
        <v>480000</v>
      </c>
      <c r="F1140" s="2"/>
      <c r="H1140" s="16">
        <v>480000</v>
      </c>
    </row>
    <row r="1141" spans="1:8" s="1" customFormat="1" ht="15.75" x14ac:dyDescent="0.25">
      <c r="A1141" s="2">
        <v>198</v>
      </c>
      <c r="B1141" s="4" t="s">
        <v>998</v>
      </c>
      <c r="C1141" s="28" t="s">
        <v>273</v>
      </c>
      <c r="D1141" s="29" t="s">
        <v>11</v>
      </c>
      <c r="E1141" s="30">
        <v>400000</v>
      </c>
      <c r="F1141" s="2"/>
      <c r="H1141" s="16">
        <v>400000</v>
      </c>
    </row>
    <row r="1142" spans="1:8" s="1" customFormat="1" ht="15.75" x14ac:dyDescent="0.25">
      <c r="A1142" s="2">
        <v>199</v>
      </c>
      <c r="B1142" s="4" t="s">
        <v>999</v>
      </c>
      <c r="C1142" s="28" t="s">
        <v>1626</v>
      </c>
      <c r="D1142" s="29" t="s">
        <v>11</v>
      </c>
      <c r="E1142" s="30">
        <v>400000</v>
      </c>
      <c r="F1142" s="2"/>
      <c r="H1142" s="16">
        <v>400000</v>
      </c>
    </row>
    <row r="1143" spans="1:8" s="1" customFormat="1" ht="15.75" x14ac:dyDescent="0.25">
      <c r="A1143" s="2">
        <v>200</v>
      </c>
      <c r="B1143" s="4" t="s">
        <v>1000</v>
      </c>
      <c r="C1143" s="28" t="s">
        <v>1627</v>
      </c>
      <c r="D1143" s="29" t="s">
        <v>11</v>
      </c>
      <c r="E1143" s="30">
        <v>400000</v>
      </c>
      <c r="F1143" s="2"/>
      <c r="H1143" s="16">
        <v>400000</v>
      </c>
    </row>
    <row r="1144" spans="1:8" s="1" customFormat="1" ht="15.75" x14ac:dyDescent="0.25">
      <c r="A1144" s="2">
        <v>201</v>
      </c>
      <c r="B1144" s="4" t="s">
        <v>1001</v>
      </c>
      <c r="C1144" s="28" t="s">
        <v>1628</v>
      </c>
      <c r="D1144" s="29" t="s">
        <v>11</v>
      </c>
      <c r="E1144" s="30">
        <v>400000</v>
      </c>
      <c r="F1144" s="2"/>
      <c r="H1144" s="16">
        <v>400000</v>
      </c>
    </row>
    <row r="1145" spans="1:8" s="1" customFormat="1" ht="15.75" x14ac:dyDescent="0.25">
      <c r="A1145" s="2">
        <v>202</v>
      </c>
      <c r="B1145" s="4" t="s">
        <v>1002</v>
      </c>
      <c r="C1145" s="28" t="s">
        <v>1629</v>
      </c>
      <c r="D1145" s="29" t="s">
        <v>11</v>
      </c>
      <c r="E1145" s="30">
        <v>400000</v>
      </c>
      <c r="F1145" s="2"/>
      <c r="H1145" s="16">
        <v>400000</v>
      </c>
    </row>
    <row r="1146" spans="1:8" s="1" customFormat="1" ht="15.75" x14ac:dyDescent="0.25">
      <c r="A1146" s="2">
        <v>203</v>
      </c>
      <c r="B1146" s="4" t="s">
        <v>1003</v>
      </c>
      <c r="C1146" s="28" t="s">
        <v>1630</v>
      </c>
      <c r="D1146" s="29" t="s">
        <v>11</v>
      </c>
      <c r="E1146" s="30">
        <v>400000</v>
      </c>
      <c r="F1146" s="2"/>
      <c r="H1146" s="16">
        <v>400000</v>
      </c>
    </row>
    <row r="1147" spans="1:8" s="1" customFormat="1" ht="15.75" x14ac:dyDescent="0.25">
      <c r="A1147" s="2">
        <v>204</v>
      </c>
      <c r="B1147" s="4" t="s">
        <v>1004</v>
      </c>
      <c r="C1147" s="28" t="s">
        <v>392</v>
      </c>
      <c r="D1147" s="29" t="s">
        <v>11</v>
      </c>
      <c r="E1147" s="30">
        <v>400000</v>
      </c>
      <c r="F1147" s="2"/>
      <c r="H1147" s="16">
        <v>400000</v>
      </c>
    </row>
    <row r="1148" spans="1:8" s="1" customFormat="1" ht="15.75" x14ac:dyDescent="0.25">
      <c r="A1148" s="2">
        <v>205</v>
      </c>
      <c r="B1148" s="4" t="s">
        <v>1005</v>
      </c>
      <c r="C1148" s="28" t="s">
        <v>1631</v>
      </c>
      <c r="D1148" s="29" t="s">
        <v>11</v>
      </c>
      <c r="E1148" s="30">
        <v>400000</v>
      </c>
      <c r="F1148" s="2"/>
      <c r="H1148" s="16">
        <v>400000</v>
      </c>
    </row>
    <row r="1149" spans="1:8" s="1" customFormat="1" ht="15.75" x14ac:dyDescent="0.25">
      <c r="A1149" s="2">
        <v>206</v>
      </c>
      <c r="B1149" s="4" t="s">
        <v>1006</v>
      </c>
      <c r="C1149" s="28" t="s">
        <v>1632</v>
      </c>
      <c r="D1149" s="29" t="s">
        <v>11</v>
      </c>
      <c r="E1149" s="30">
        <v>400000</v>
      </c>
      <c r="F1149" s="2"/>
      <c r="H1149" s="16">
        <v>400000</v>
      </c>
    </row>
    <row r="1150" spans="1:8" s="1" customFormat="1" ht="15.75" x14ac:dyDescent="0.25">
      <c r="A1150" s="2">
        <v>207</v>
      </c>
      <c r="B1150" s="4" t="s">
        <v>1007</v>
      </c>
      <c r="C1150" s="28" t="s">
        <v>1633</v>
      </c>
      <c r="D1150" s="29" t="s">
        <v>2014</v>
      </c>
      <c r="E1150" s="30">
        <v>400000</v>
      </c>
      <c r="F1150" s="2"/>
      <c r="H1150" s="16">
        <v>400000</v>
      </c>
    </row>
    <row r="1151" spans="1:8" s="1" customFormat="1" ht="15.75" x14ac:dyDescent="0.25">
      <c r="A1151" s="2">
        <v>208</v>
      </c>
      <c r="B1151" s="4" t="s">
        <v>1008</v>
      </c>
      <c r="C1151" s="28" t="s">
        <v>1634</v>
      </c>
      <c r="D1151" s="29" t="s">
        <v>21</v>
      </c>
      <c r="E1151" s="30">
        <v>480000</v>
      </c>
      <c r="F1151" s="2"/>
      <c r="H1151" s="16">
        <v>480000</v>
      </c>
    </row>
    <row r="1152" spans="1:8" s="1" customFormat="1" ht="15.75" x14ac:dyDescent="0.25">
      <c r="A1152" s="2">
        <v>209</v>
      </c>
      <c r="B1152" s="4" t="s">
        <v>1009</v>
      </c>
      <c r="C1152" s="28" t="s">
        <v>1635</v>
      </c>
      <c r="D1152" s="29" t="s">
        <v>11</v>
      </c>
      <c r="E1152" s="30">
        <v>1200000</v>
      </c>
      <c r="F1152" s="2" t="s">
        <v>2024</v>
      </c>
      <c r="H1152" s="16">
        <v>1200000</v>
      </c>
    </row>
    <row r="1153" spans="1:8" s="1" customFormat="1" ht="15.75" x14ac:dyDescent="0.25">
      <c r="A1153" s="2">
        <v>210</v>
      </c>
      <c r="B1153" s="4" t="s">
        <v>1010</v>
      </c>
      <c r="C1153" s="28" t="s">
        <v>2019</v>
      </c>
      <c r="D1153" s="29" t="s">
        <v>34</v>
      </c>
      <c r="E1153" s="30">
        <v>560000</v>
      </c>
      <c r="F1153" s="2"/>
      <c r="H1153" s="16">
        <v>560000</v>
      </c>
    </row>
    <row r="1154" spans="1:8" s="1" customFormat="1" ht="25.5" x14ac:dyDescent="0.25">
      <c r="A1154" s="2">
        <v>211</v>
      </c>
      <c r="B1154" s="4" t="s">
        <v>1011</v>
      </c>
      <c r="C1154" s="28" t="s">
        <v>1636</v>
      </c>
      <c r="D1154" s="29" t="s">
        <v>11</v>
      </c>
      <c r="E1154" s="30">
        <v>400000</v>
      </c>
      <c r="F1154" s="2"/>
      <c r="H1154" s="16">
        <v>400000</v>
      </c>
    </row>
    <row r="1155" spans="1:8" s="1" customFormat="1" ht="15.75" x14ac:dyDescent="0.25">
      <c r="A1155" s="2">
        <v>212</v>
      </c>
      <c r="B1155" s="4" t="s">
        <v>1012</v>
      </c>
      <c r="C1155" s="28" t="s">
        <v>1637</v>
      </c>
      <c r="D1155" s="29" t="s">
        <v>11</v>
      </c>
      <c r="E1155" s="30">
        <v>400000</v>
      </c>
      <c r="F1155" s="2"/>
      <c r="H1155" s="16">
        <v>400000</v>
      </c>
    </row>
    <row r="1156" spans="1:8" s="1" customFormat="1" ht="15.75" x14ac:dyDescent="0.25">
      <c r="A1156" s="2">
        <v>213</v>
      </c>
      <c r="B1156" s="4" t="s">
        <v>1013</v>
      </c>
      <c r="C1156" s="28" t="s">
        <v>1638</v>
      </c>
      <c r="D1156" s="29" t="s">
        <v>14</v>
      </c>
      <c r="E1156" s="30">
        <v>370000</v>
      </c>
      <c r="F1156" s="2"/>
      <c r="H1156" s="16">
        <v>370000</v>
      </c>
    </row>
    <row r="1157" spans="1:8" s="1" customFormat="1" ht="15.75" x14ac:dyDescent="0.25">
      <c r="A1157" s="2">
        <v>214</v>
      </c>
      <c r="B1157" s="4" t="s">
        <v>1014</v>
      </c>
      <c r="C1157" s="28" t="s">
        <v>1639</v>
      </c>
      <c r="D1157" s="29" t="s">
        <v>11</v>
      </c>
      <c r="E1157" s="30">
        <v>400000</v>
      </c>
      <c r="F1157" s="2"/>
      <c r="H1157" s="16">
        <v>400000</v>
      </c>
    </row>
    <row r="1158" spans="1:8" s="1" customFormat="1" ht="15.75" x14ac:dyDescent="0.25">
      <c r="A1158" s="2">
        <v>215</v>
      </c>
      <c r="B1158" s="4" t="s">
        <v>1015</v>
      </c>
      <c r="C1158" s="28" t="s">
        <v>1640</v>
      </c>
      <c r="D1158" s="29" t="s">
        <v>11</v>
      </c>
      <c r="E1158" s="30">
        <v>400000</v>
      </c>
      <c r="F1158" s="2"/>
      <c r="H1158" s="16">
        <v>400000</v>
      </c>
    </row>
    <row r="1159" spans="1:8" s="1" customFormat="1" ht="15.75" x14ac:dyDescent="0.25">
      <c r="A1159" s="2">
        <v>216</v>
      </c>
      <c r="B1159" s="4" t="s">
        <v>1016</v>
      </c>
      <c r="C1159" s="28" t="s">
        <v>1641</v>
      </c>
      <c r="D1159" s="29" t="s">
        <v>14</v>
      </c>
      <c r="E1159" s="30">
        <v>370000</v>
      </c>
      <c r="F1159" s="2"/>
      <c r="H1159" s="16">
        <v>370000</v>
      </c>
    </row>
    <row r="1160" spans="1:8" s="1" customFormat="1" ht="15.75" x14ac:dyDescent="0.25">
      <c r="A1160" s="2">
        <v>217</v>
      </c>
      <c r="B1160" s="4" t="s">
        <v>1017</v>
      </c>
      <c r="C1160" s="28" t="s">
        <v>1642</v>
      </c>
      <c r="D1160" s="29" t="s">
        <v>11</v>
      </c>
      <c r="E1160" s="30">
        <v>400000</v>
      </c>
      <c r="F1160" s="2"/>
      <c r="H1160" s="16">
        <v>400000</v>
      </c>
    </row>
    <row r="1161" spans="1:8" s="1" customFormat="1" ht="15.75" x14ac:dyDescent="0.25">
      <c r="A1161" s="2">
        <v>218</v>
      </c>
      <c r="B1161" s="4" t="s">
        <v>1018</v>
      </c>
      <c r="C1161" s="28" t="s">
        <v>1643</v>
      </c>
      <c r="D1161" s="29" t="s">
        <v>11</v>
      </c>
      <c r="E1161" s="30">
        <v>400000</v>
      </c>
      <c r="F1161" s="2"/>
      <c r="H1161" s="16">
        <v>400000</v>
      </c>
    </row>
    <row r="1162" spans="1:8" s="1" customFormat="1" ht="15.75" x14ac:dyDescent="0.25">
      <c r="A1162" s="2">
        <v>219</v>
      </c>
      <c r="B1162" s="4" t="s">
        <v>1019</v>
      </c>
      <c r="C1162" s="28" t="s">
        <v>1644</v>
      </c>
      <c r="D1162" s="29" t="s">
        <v>11</v>
      </c>
      <c r="E1162" s="30">
        <v>400000</v>
      </c>
      <c r="F1162" s="2"/>
      <c r="H1162" s="16">
        <v>400000</v>
      </c>
    </row>
    <row r="1163" spans="1:8" s="1" customFormat="1" ht="15.75" x14ac:dyDescent="0.25">
      <c r="A1163" s="2">
        <v>220</v>
      </c>
      <c r="B1163" s="4" t="s">
        <v>1020</v>
      </c>
      <c r="C1163" s="28" t="s">
        <v>1645</v>
      </c>
      <c r="D1163" s="29" t="s">
        <v>14</v>
      </c>
      <c r="E1163" s="30">
        <v>370000</v>
      </c>
      <c r="F1163" s="2"/>
      <c r="H1163" s="16">
        <v>370000</v>
      </c>
    </row>
    <row r="1164" spans="1:8" s="1" customFormat="1" ht="15.75" x14ac:dyDescent="0.25">
      <c r="A1164" s="2">
        <v>221</v>
      </c>
      <c r="B1164" s="4" t="s">
        <v>1021</v>
      </c>
      <c r="C1164" s="28" t="s">
        <v>1646</v>
      </c>
      <c r="D1164" s="29" t="s">
        <v>14</v>
      </c>
      <c r="E1164" s="30">
        <v>370000</v>
      </c>
      <c r="F1164" s="2"/>
      <c r="H1164" s="16">
        <v>370000</v>
      </c>
    </row>
    <row r="1165" spans="1:8" s="1" customFormat="1" ht="25.5" x14ac:dyDescent="0.25">
      <c r="A1165" s="2">
        <v>222</v>
      </c>
      <c r="B1165" s="4" t="s">
        <v>1022</v>
      </c>
      <c r="C1165" s="28" t="s">
        <v>1647</v>
      </c>
      <c r="D1165" s="29" t="s">
        <v>14</v>
      </c>
      <c r="E1165" s="30">
        <v>370000</v>
      </c>
      <c r="F1165" s="2"/>
      <c r="H1165" s="16">
        <v>370000</v>
      </c>
    </row>
    <row r="1166" spans="1:8" s="1" customFormat="1" ht="15.75" x14ac:dyDescent="0.25">
      <c r="A1166" s="2">
        <v>223</v>
      </c>
      <c r="B1166" s="4" t="s">
        <v>1023</v>
      </c>
      <c r="C1166" s="28" t="s">
        <v>1648</v>
      </c>
      <c r="D1166" s="29" t="s">
        <v>14</v>
      </c>
      <c r="E1166" s="30">
        <v>370000</v>
      </c>
      <c r="F1166" s="2"/>
      <c r="H1166" s="16">
        <v>370000</v>
      </c>
    </row>
    <row r="1167" spans="1:8" s="1" customFormat="1" ht="15.75" x14ac:dyDescent="0.25">
      <c r="A1167" s="2">
        <v>224</v>
      </c>
      <c r="B1167" s="4" t="s">
        <v>1024</v>
      </c>
      <c r="C1167" s="28" t="s">
        <v>1649</v>
      </c>
      <c r="D1167" s="29" t="s">
        <v>11</v>
      </c>
      <c r="E1167" s="30">
        <v>400000</v>
      </c>
      <c r="F1167" s="2"/>
      <c r="H1167" s="16">
        <v>400000</v>
      </c>
    </row>
    <row r="1168" spans="1:8" s="1" customFormat="1" ht="15.75" x14ac:dyDescent="0.25">
      <c r="A1168" s="2">
        <v>225</v>
      </c>
      <c r="B1168" s="4" t="s">
        <v>1025</v>
      </c>
      <c r="C1168" s="28" t="s">
        <v>1650</v>
      </c>
      <c r="D1168" s="29" t="s">
        <v>11</v>
      </c>
      <c r="E1168" s="30">
        <v>400000</v>
      </c>
      <c r="F1168" s="2"/>
      <c r="H1168" s="16">
        <v>400000</v>
      </c>
    </row>
    <row r="1169" spans="1:8" s="1" customFormat="1" ht="15.75" x14ac:dyDescent="0.25">
      <c r="A1169" s="2">
        <v>226</v>
      </c>
      <c r="B1169" s="4" t="s">
        <v>1026</v>
      </c>
      <c r="C1169" s="28" t="s">
        <v>1651</v>
      </c>
      <c r="D1169" s="29" t="s">
        <v>2014</v>
      </c>
      <c r="E1169" s="30">
        <v>400000</v>
      </c>
      <c r="F1169" s="2"/>
      <c r="H1169" s="16">
        <v>400000</v>
      </c>
    </row>
    <row r="1170" spans="1:8" s="1" customFormat="1" ht="15.75" x14ac:dyDescent="0.25">
      <c r="A1170" s="2">
        <v>227</v>
      </c>
      <c r="B1170" s="4" t="s">
        <v>1027</v>
      </c>
      <c r="C1170" s="28" t="s">
        <v>1652</v>
      </c>
      <c r="D1170" s="29" t="s">
        <v>11</v>
      </c>
      <c r="E1170" s="30">
        <v>2400000</v>
      </c>
      <c r="F1170" s="2" t="s">
        <v>2025</v>
      </c>
      <c r="H1170" s="16">
        <v>2400000</v>
      </c>
    </row>
    <row r="1171" spans="1:8" s="1" customFormat="1" ht="15.75" x14ac:dyDescent="0.25">
      <c r="A1171" s="2">
        <v>228</v>
      </c>
      <c r="B1171" s="4" t="s">
        <v>1028</v>
      </c>
      <c r="C1171" s="28" t="s">
        <v>1653</v>
      </c>
      <c r="D1171" s="29" t="s">
        <v>11</v>
      </c>
      <c r="E1171" s="30">
        <v>400000</v>
      </c>
      <c r="F1171" s="2"/>
      <c r="H1171" s="16">
        <v>400000</v>
      </c>
    </row>
    <row r="1172" spans="1:8" s="1" customFormat="1" ht="15.75" x14ac:dyDescent="0.25">
      <c r="A1172" s="2">
        <v>229</v>
      </c>
      <c r="B1172" s="4" t="s">
        <v>1029</v>
      </c>
      <c r="C1172" s="28" t="s">
        <v>1654</v>
      </c>
      <c r="D1172" s="29" t="s">
        <v>11</v>
      </c>
      <c r="E1172" s="30">
        <v>400000</v>
      </c>
      <c r="F1172" s="2"/>
      <c r="H1172" s="16">
        <v>400000</v>
      </c>
    </row>
    <row r="1173" spans="1:8" s="1" customFormat="1" ht="15.75" x14ac:dyDescent="0.25">
      <c r="A1173" s="2">
        <v>230</v>
      </c>
      <c r="B1173" s="4" t="s">
        <v>1030</v>
      </c>
      <c r="C1173" s="28" t="s">
        <v>1655</v>
      </c>
      <c r="D1173" s="29" t="s">
        <v>21</v>
      </c>
      <c r="E1173" s="30">
        <v>480000</v>
      </c>
      <c r="F1173" s="2"/>
      <c r="H1173" s="16">
        <v>480000</v>
      </c>
    </row>
    <row r="1174" spans="1:8" s="1" customFormat="1" ht="15.75" x14ac:dyDescent="0.25">
      <c r="A1174" s="2">
        <v>231</v>
      </c>
      <c r="B1174" s="4" t="s">
        <v>1031</v>
      </c>
      <c r="C1174" s="28" t="s">
        <v>1656</v>
      </c>
      <c r="D1174" s="29" t="s">
        <v>21</v>
      </c>
      <c r="E1174" s="30">
        <v>480000</v>
      </c>
      <c r="F1174" s="2"/>
      <c r="H1174" s="16">
        <v>480000</v>
      </c>
    </row>
    <row r="1175" spans="1:8" s="1" customFormat="1" ht="15.75" x14ac:dyDescent="0.25">
      <c r="A1175" s="2">
        <v>232</v>
      </c>
      <c r="B1175" s="4" t="s">
        <v>1032</v>
      </c>
      <c r="C1175" s="28" t="s">
        <v>1657</v>
      </c>
      <c r="D1175" s="29" t="s">
        <v>11</v>
      </c>
      <c r="E1175" s="30">
        <v>1200000</v>
      </c>
      <c r="F1175" s="2" t="s">
        <v>2024</v>
      </c>
      <c r="H1175" s="16">
        <v>1200000</v>
      </c>
    </row>
    <row r="1176" spans="1:8" s="1" customFormat="1" ht="15.75" x14ac:dyDescent="0.25">
      <c r="A1176" s="2">
        <v>233</v>
      </c>
      <c r="B1176" s="4" t="s">
        <v>1033</v>
      </c>
      <c r="C1176" s="28" t="s">
        <v>1658</v>
      </c>
      <c r="D1176" s="29" t="s">
        <v>11</v>
      </c>
      <c r="E1176" s="30">
        <v>400000</v>
      </c>
      <c r="F1176" s="2"/>
      <c r="H1176" s="16">
        <v>400000</v>
      </c>
    </row>
    <row r="1177" spans="1:8" s="1" customFormat="1" ht="15.75" x14ac:dyDescent="0.25">
      <c r="A1177" s="2">
        <v>234</v>
      </c>
      <c r="B1177" s="4" t="s">
        <v>1034</v>
      </c>
      <c r="C1177" s="28" t="s">
        <v>1659</v>
      </c>
      <c r="D1177" s="29" t="s">
        <v>11</v>
      </c>
      <c r="E1177" s="30">
        <v>400000</v>
      </c>
      <c r="F1177" s="2"/>
      <c r="H1177" s="16">
        <v>400000</v>
      </c>
    </row>
    <row r="1178" spans="1:8" s="1" customFormat="1" ht="15.75" x14ac:dyDescent="0.25">
      <c r="A1178" s="2">
        <v>235</v>
      </c>
      <c r="B1178" s="4" t="s">
        <v>1035</v>
      </c>
      <c r="C1178" s="28" t="s">
        <v>1660</v>
      </c>
      <c r="D1178" s="29" t="s">
        <v>21</v>
      </c>
      <c r="E1178" s="30">
        <v>480000</v>
      </c>
      <c r="F1178" s="2"/>
      <c r="H1178" s="16">
        <v>480000</v>
      </c>
    </row>
    <row r="1179" spans="1:8" s="1" customFormat="1" ht="15.75" x14ac:dyDescent="0.25">
      <c r="A1179" s="2">
        <v>236</v>
      </c>
      <c r="B1179" s="4" t="s">
        <v>1036</v>
      </c>
      <c r="C1179" s="28" t="s">
        <v>1661</v>
      </c>
      <c r="D1179" s="29" t="s">
        <v>21</v>
      </c>
      <c r="E1179" s="30">
        <v>480000</v>
      </c>
      <c r="F1179" s="2"/>
      <c r="H1179" s="16">
        <v>480000</v>
      </c>
    </row>
    <row r="1180" spans="1:8" s="1" customFormat="1" ht="15.75" x14ac:dyDescent="0.25">
      <c r="A1180" s="2">
        <v>237</v>
      </c>
      <c r="B1180" s="4" t="s">
        <v>1037</v>
      </c>
      <c r="C1180" s="28" t="s">
        <v>1662</v>
      </c>
      <c r="D1180" s="29" t="s">
        <v>11</v>
      </c>
      <c r="E1180" s="30">
        <v>400000</v>
      </c>
      <c r="F1180" s="2"/>
      <c r="H1180" s="16">
        <v>400000</v>
      </c>
    </row>
    <row r="1181" spans="1:8" s="1" customFormat="1" ht="15.75" x14ac:dyDescent="0.25">
      <c r="A1181" s="2">
        <v>238</v>
      </c>
      <c r="B1181" s="4" t="s">
        <v>1038</v>
      </c>
      <c r="C1181" s="28" t="s">
        <v>1663</v>
      </c>
      <c r="D1181" s="29" t="s">
        <v>11</v>
      </c>
      <c r="E1181" s="30">
        <v>400000</v>
      </c>
      <c r="F1181" s="2"/>
      <c r="H1181" s="16">
        <v>400000</v>
      </c>
    </row>
    <row r="1182" spans="1:8" s="1" customFormat="1" ht="15.75" x14ac:dyDescent="0.25">
      <c r="A1182" s="2">
        <v>239</v>
      </c>
      <c r="B1182" s="4" t="s">
        <v>1039</v>
      </c>
      <c r="C1182" s="28" t="s">
        <v>1664</v>
      </c>
      <c r="D1182" s="29" t="s">
        <v>11</v>
      </c>
      <c r="E1182" s="30">
        <v>400000</v>
      </c>
      <c r="F1182" s="2"/>
      <c r="H1182" s="16">
        <v>400000</v>
      </c>
    </row>
    <row r="1183" spans="1:8" s="1" customFormat="1" ht="15.75" x14ac:dyDescent="0.25">
      <c r="A1183" s="2">
        <v>240</v>
      </c>
      <c r="B1183" s="4" t="s">
        <v>1040</v>
      </c>
      <c r="C1183" s="28" t="s">
        <v>1665</v>
      </c>
      <c r="D1183" s="29" t="s">
        <v>11</v>
      </c>
      <c r="E1183" s="30">
        <v>400000</v>
      </c>
      <c r="F1183" s="2"/>
      <c r="H1183" s="16">
        <v>400000</v>
      </c>
    </row>
    <row r="1184" spans="1:8" s="1" customFormat="1" ht="15.75" x14ac:dyDescent="0.25">
      <c r="A1184" s="2">
        <v>241</v>
      </c>
      <c r="B1184" s="4" t="s">
        <v>1041</v>
      </c>
      <c r="C1184" s="28" t="s">
        <v>1666</v>
      </c>
      <c r="D1184" s="29" t="s">
        <v>21</v>
      </c>
      <c r="E1184" s="30">
        <v>480000</v>
      </c>
      <c r="F1184" s="2"/>
      <c r="H1184" s="16">
        <v>480000</v>
      </c>
    </row>
    <row r="1185" spans="1:8" s="1" customFormat="1" ht="15.75" x14ac:dyDescent="0.25">
      <c r="A1185" s="2">
        <v>242</v>
      </c>
      <c r="B1185" s="4" t="s">
        <v>1042</v>
      </c>
      <c r="C1185" s="28" t="s">
        <v>1667</v>
      </c>
      <c r="D1185" s="29" t="s">
        <v>11</v>
      </c>
      <c r="E1185" s="30">
        <v>400000</v>
      </c>
      <c r="F1185" s="2"/>
      <c r="H1185" s="16">
        <v>400000</v>
      </c>
    </row>
    <row r="1186" spans="1:8" s="1" customFormat="1" ht="15.75" x14ac:dyDescent="0.25">
      <c r="A1186" s="2">
        <v>243</v>
      </c>
      <c r="B1186" s="4" t="s">
        <v>1043</v>
      </c>
      <c r="C1186" s="28" t="s">
        <v>1668</v>
      </c>
      <c r="D1186" s="29" t="s">
        <v>11</v>
      </c>
      <c r="E1186" s="30">
        <v>400000</v>
      </c>
      <c r="F1186" s="2"/>
      <c r="H1186" s="16">
        <v>400000</v>
      </c>
    </row>
    <row r="1187" spans="1:8" s="1" customFormat="1" ht="15.75" x14ac:dyDescent="0.25">
      <c r="A1187" s="2">
        <v>244</v>
      </c>
      <c r="B1187" s="4" t="s">
        <v>1044</v>
      </c>
      <c r="C1187" s="28" t="s">
        <v>1669</v>
      </c>
      <c r="D1187" s="29" t="s">
        <v>11</v>
      </c>
      <c r="E1187" s="30">
        <v>400000</v>
      </c>
      <c r="F1187" s="2"/>
      <c r="H1187" s="16">
        <v>400000</v>
      </c>
    </row>
    <row r="1188" spans="1:8" s="1" customFormat="1" ht="15.75" x14ac:dyDescent="0.25">
      <c r="A1188" s="2">
        <v>245</v>
      </c>
      <c r="B1188" s="4" t="s">
        <v>1045</v>
      </c>
      <c r="C1188" s="28" t="s">
        <v>1670</v>
      </c>
      <c r="D1188" s="29" t="s">
        <v>11</v>
      </c>
      <c r="E1188" s="30">
        <v>400000</v>
      </c>
      <c r="F1188" s="2"/>
      <c r="H1188" s="16">
        <v>400000</v>
      </c>
    </row>
    <row r="1189" spans="1:8" s="1" customFormat="1" ht="15.75" x14ac:dyDescent="0.25">
      <c r="A1189" s="2">
        <v>246</v>
      </c>
      <c r="B1189" s="4" t="s">
        <v>1046</v>
      </c>
      <c r="C1189" s="28" t="s">
        <v>1671</v>
      </c>
      <c r="D1189" s="29" t="s">
        <v>11</v>
      </c>
      <c r="E1189" s="30">
        <v>400000</v>
      </c>
      <c r="F1189" s="2"/>
      <c r="H1189" s="16">
        <v>400000</v>
      </c>
    </row>
    <row r="1190" spans="1:8" s="1" customFormat="1" ht="15.75" x14ac:dyDescent="0.25">
      <c r="A1190" s="2">
        <v>247</v>
      </c>
      <c r="B1190" s="4" t="s">
        <v>1047</v>
      </c>
      <c r="C1190" s="28" t="s">
        <v>1672</v>
      </c>
      <c r="D1190" s="29" t="s">
        <v>11</v>
      </c>
      <c r="E1190" s="30">
        <v>400000</v>
      </c>
      <c r="F1190" s="2"/>
      <c r="H1190" s="16">
        <v>400000</v>
      </c>
    </row>
    <row r="1191" spans="1:8" s="1" customFormat="1" ht="15.75" x14ac:dyDescent="0.25">
      <c r="A1191" s="2">
        <v>248</v>
      </c>
      <c r="B1191" s="4" t="s">
        <v>1048</v>
      </c>
      <c r="C1191" s="28" t="s">
        <v>1673</v>
      </c>
      <c r="D1191" s="29" t="s">
        <v>21</v>
      </c>
      <c r="E1191" s="30">
        <v>480000</v>
      </c>
      <c r="F1191" s="2"/>
      <c r="H1191" s="16">
        <v>480000</v>
      </c>
    </row>
    <row r="1192" spans="1:8" s="1" customFormat="1" ht="15.75" x14ac:dyDescent="0.25">
      <c r="A1192" s="2">
        <v>249</v>
      </c>
      <c r="B1192" s="4" t="s">
        <v>1049</v>
      </c>
      <c r="C1192" s="28" t="s">
        <v>1674</v>
      </c>
      <c r="D1192" s="29" t="s">
        <v>21</v>
      </c>
      <c r="E1192" s="30">
        <v>480000</v>
      </c>
      <c r="F1192" s="2"/>
      <c r="H1192" s="16">
        <v>480000</v>
      </c>
    </row>
    <row r="1193" spans="1:8" s="1" customFormat="1" ht="15.75" x14ac:dyDescent="0.25">
      <c r="A1193" s="2">
        <v>250</v>
      </c>
      <c r="B1193" s="4" t="s">
        <v>1050</v>
      </c>
      <c r="C1193" s="28" t="s">
        <v>1675</v>
      </c>
      <c r="D1193" s="29" t="s">
        <v>21</v>
      </c>
      <c r="E1193" s="30">
        <v>480000</v>
      </c>
      <c r="F1193" s="2"/>
      <c r="H1193" s="16">
        <v>480000</v>
      </c>
    </row>
    <row r="1194" spans="1:8" s="1" customFormat="1" ht="15.75" x14ac:dyDescent="0.25">
      <c r="A1194" s="2">
        <v>251</v>
      </c>
      <c r="B1194" s="4" t="s">
        <v>1051</v>
      </c>
      <c r="C1194" s="28" t="s">
        <v>1676</v>
      </c>
      <c r="D1194" s="29" t="s">
        <v>21</v>
      </c>
      <c r="E1194" s="30">
        <v>480000</v>
      </c>
      <c r="F1194" s="2"/>
      <c r="H1194" s="16">
        <v>480000</v>
      </c>
    </row>
    <row r="1195" spans="1:8" s="1" customFormat="1" ht="15.75" x14ac:dyDescent="0.25">
      <c r="A1195" s="2">
        <v>252</v>
      </c>
      <c r="B1195" s="4" t="s">
        <v>1052</v>
      </c>
      <c r="C1195" s="28" t="s">
        <v>1677</v>
      </c>
      <c r="D1195" s="29" t="s">
        <v>11</v>
      </c>
      <c r="E1195" s="30">
        <v>400000</v>
      </c>
      <c r="F1195" s="2"/>
      <c r="H1195" s="16">
        <v>400000</v>
      </c>
    </row>
    <row r="1196" spans="1:8" s="1" customFormat="1" ht="15.75" x14ac:dyDescent="0.25">
      <c r="A1196" s="2">
        <v>253</v>
      </c>
      <c r="B1196" s="4" t="s">
        <v>1053</v>
      </c>
      <c r="C1196" s="28" t="s">
        <v>1678</v>
      </c>
      <c r="D1196" s="29" t="s">
        <v>11</v>
      </c>
      <c r="E1196" s="30">
        <v>400000</v>
      </c>
      <c r="F1196" s="2"/>
      <c r="H1196" s="16">
        <v>400000</v>
      </c>
    </row>
    <row r="1197" spans="1:8" s="1" customFormat="1" ht="15.75" x14ac:dyDescent="0.25">
      <c r="A1197" s="2">
        <v>254</v>
      </c>
      <c r="B1197" s="4" t="s">
        <v>1054</v>
      </c>
      <c r="C1197" s="28" t="s">
        <v>1679</v>
      </c>
      <c r="D1197" s="29" t="s">
        <v>21</v>
      </c>
      <c r="E1197" s="30">
        <v>480000</v>
      </c>
      <c r="F1197" s="2"/>
      <c r="H1197" s="16">
        <v>480000</v>
      </c>
    </row>
    <row r="1198" spans="1:8" s="1" customFormat="1" ht="15.75" x14ac:dyDescent="0.25">
      <c r="A1198" s="2">
        <v>255</v>
      </c>
      <c r="B1198" s="4" t="s">
        <v>1055</v>
      </c>
      <c r="C1198" s="28" t="s">
        <v>1680</v>
      </c>
      <c r="D1198" s="29" t="s">
        <v>11</v>
      </c>
      <c r="E1198" s="30">
        <v>400000</v>
      </c>
      <c r="F1198" s="2"/>
      <c r="H1198" s="16">
        <v>400000</v>
      </c>
    </row>
    <row r="1199" spans="1:8" s="1" customFormat="1" ht="15.75" x14ac:dyDescent="0.25">
      <c r="A1199" s="2">
        <v>256</v>
      </c>
      <c r="B1199" s="4" t="s">
        <v>1056</v>
      </c>
      <c r="C1199" s="28" t="s">
        <v>1681</v>
      </c>
      <c r="D1199" s="29" t="s">
        <v>11</v>
      </c>
      <c r="E1199" s="30">
        <v>400000</v>
      </c>
      <c r="F1199" s="2"/>
      <c r="H1199" s="16">
        <v>400000</v>
      </c>
    </row>
    <row r="1200" spans="1:8" s="1" customFormat="1" ht="15.75" x14ac:dyDescent="0.25">
      <c r="A1200" s="2">
        <v>257</v>
      </c>
      <c r="B1200" s="4" t="s">
        <v>1057</v>
      </c>
      <c r="C1200" s="28" t="s">
        <v>1682</v>
      </c>
      <c r="D1200" s="29" t="s">
        <v>11</v>
      </c>
      <c r="E1200" s="30">
        <v>400000</v>
      </c>
      <c r="F1200" s="2"/>
      <c r="H1200" s="16">
        <v>400000</v>
      </c>
    </row>
    <row r="1201" spans="1:8" s="1" customFormat="1" ht="15.75" x14ac:dyDescent="0.25">
      <c r="A1201" s="2">
        <v>258</v>
      </c>
      <c r="B1201" s="4" t="s">
        <v>1058</v>
      </c>
      <c r="C1201" s="28" t="s">
        <v>1683</v>
      </c>
      <c r="D1201" s="29" t="s">
        <v>11</v>
      </c>
      <c r="E1201" s="30">
        <v>400000</v>
      </c>
      <c r="F1201" s="2"/>
      <c r="H1201" s="16">
        <v>400000</v>
      </c>
    </row>
    <row r="1202" spans="1:8" s="1" customFormat="1" ht="15.75" x14ac:dyDescent="0.25">
      <c r="A1202" s="2">
        <v>259</v>
      </c>
      <c r="B1202" s="4" t="s">
        <v>1059</v>
      </c>
      <c r="C1202" s="28" t="s">
        <v>1684</v>
      </c>
      <c r="D1202" s="29" t="s">
        <v>11</v>
      </c>
      <c r="E1202" s="30">
        <v>400000</v>
      </c>
      <c r="F1202" s="2"/>
      <c r="H1202" s="16">
        <v>400000</v>
      </c>
    </row>
    <row r="1203" spans="1:8" s="1" customFormat="1" ht="15.75" x14ac:dyDescent="0.25">
      <c r="A1203" s="2">
        <v>260</v>
      </c>
      <c r="B1203" s="4" t="s">
        <v>1060</v>
      </c>
      <c r="C1203" s="28" t="s">
        <v>1685</v>
      </c>
      <c r="D1203" s="29" t="s">
        <v>11</v>
      </c>
      <c r="E1203" s="30">
        <v>400000</v>
      </c>
      <c r="F1203" s="2"/>
      <c r="H1203" s="16">
        <v>400000</v>
      </c>
    </row>
    <row r="1204" spans="1:8" s="1" customFormat="1" ht="15.75" x14ac:dyDescent="0.25">
      <c r="A1204" s="2">
        <v>261</v>
      </c>
      <c r="B1204" s="4" t="s">
        <v>1061</v>
      </c>
      <c r="C1204" s="28" t="s">
        <v>1686</v>
      </c>
      <c r="D1204" s="29" t="s">
        <v>11</v>
      </c>
      <c r="E1204" s="30">
        <v>400000</v>
      </c>
      <c r="F1204" s="2"/>
      <c r="H1204" s="16">
        <v>400000</v>
      </c>
    </row>
    <row r="1205" spans="1:8" s="1" customFormat="1" ht="15.75" x14ac:dyDescent="0.25">
      <c r="A1205" s="2">
        <v>262</v>
      </c>
      <c r="B1205" s="4" t="s">
        <v>1062</v>
      </c>
      <c r="C1205" s="28" t="s">
        <v>1687</v>
      </c>
      <c r="D1205" s="29" t="s">
        <v>21</v>
      </c>
      <c r="E1205" s="30">
        <v>480000</v>
      </c>
      <c r="F1205" s="2"/>
      <c r="H1205" s="16">
        <v>480000</v>
      </c>
    </row>
    <row r="1206" spans="1:8" s="1" customFormat="1" ht="15.75" x14ac:dyDescent="0.25">
      <c r="A1206" s="2">
        <v>263</v>
      </c>
      <c r="B1206" s="4" t="s">
        <v>1063</v>
      </c>
      <c r="C1206" s="28" t="s">
        <v>1688</v>
      </c>
      <c r="D1206" s="29" t="s">
        <v>21</v>
      </c>
      <c r="E1206" s="30">
        <v>480000</v>
      </c>
      <c r="F1206" s="2"/>
      <c r="H1206" s="16">
        <v>480000</v>
      </c>
    </row>
    <row r="1207" spans="1:8" s="1" customFormat="1" ht="15.75" x14ac:dyDescent="0.25">
      <c r="A1207" s="2">
        <v>264</v>
      </c>
      <c r="B1207" s="4" t="s">
        <v>1064</v>
      </c>
      <c r="C1207" s="28" t="s">
        <v>1689</v>
      </c>
      <c r="D1207" s="29" t="s">
        <v>21</v>
      </c>
      <c r="E1207" s="30">
        <v>480000</v>
      </c>
      <c r="F1207" s="2"/>
      <c r="H1207" s="16">
        <v>480000</v>
      </c>
    </row>
    <row r="1208" spans="1:8" s="1" customFormat="1" ht="15.75" x14ac:dyDescent="0.25">
      <c r="A1208" s="2">
        <v>265</v>
      </c>
      <c r="B1208" s="4" t="s">
        <v>1065</v>
      </c>
      <c r="C1208" s="28" t="s">
        <v>1690</v>
      </c>
      <c r="D1208" s="29" t="s">
        <v>21</v>
      </c>
      <c r="E1208" s="30">
        <v>480000</v>
      </c>
      <c r="F1208" s="2"/>
      <c r="H1208" s="16">
        <v>480000</v>
      </c>
    </row>
    <row r="1209" spans="1:8" s="1" customFormat="1" ht="15.75" x14ac:dyDescent="0.25">
      <c r="A1209" s="2">
        <v>266</v>
      </c>
      <c r="B1209" s="4" t="s">
        <v>1066</v>
      </c>
      <c r="C1209" s="28" t="s">
        <v>1691</v>
      </c>
      <c r="D1209" s="29" t="s">
        <v>21</v>
      </c>
      <c r="E1209" s="30">
        <v>480000</v>
      </c>
      <c r="F1209" s="2"/>
      <c r="H1209" s="16">
        <v>480000</v>
      </c>
    </row>
    <row r="1210" spans="1:8" s="1" customFormat="1" ht="15.75" x14ac:dyDescent="0.25">
      <c r="A1210" s="2">
        <v>267</v>
      </c>
      <c r="B1210" s="4" t="s">
        <v>1067</v>
      </c>
      <c r="C1210" s="28" t="s">
        <v>1692</v>
      </c>
      <c r="D1210" s="29" t="s">
        <v>11</v>
      </c>
      <c r="E1210" s="30">
        <v>400000</v>
      </c>
      <c r="F1210" s="2"/>
      <c r="H1210" s="16">
        <v>400000</v>
      </c>
    </row>
    <row r="1211" spans="1:8" s="1" customFormat="1" ht="15.75" x14ac:dyDescent="0.25">
      <c r="A1211" s="2">
        <v>268</v>
      </c>
      <c r="B1211" s="4" t="s">
        <v>1068</v>
      </c>
      <c r="C1211" s="28" t="s">
        <v>1693</v>
      </c>
      <c r="D1211" s="29" t="s">
        <v>11</v>
      </c>
      <c r="E1211" s="30">
        <v>400000</v>
      </c>
      <c r="F1211" s="2"/>
      <c r="H1211" s="16">
        <v>400000</v>
      </c>
    </row>
    <row r="1212" spans="1:8" s="1" customFormat="1" ht="15.75" x14ac:dyDescent="0.25">
      <c r="A1212" s="2">
        <v>269</v>
      </c>
      <c r="B1212" s="4" t="s">
        <v>1069</v>
      </c>
      <c r="C1212" s="28" t="s">
        <v>1694</v>
      </c>
      <c r="D1212" s="29" t="s">
        <v>11</v>
      </c>
      <c r="E1212" s="30">
        <v>400000</v>
      </c>
      <c r="F1212" s="2"/>
      <c r="H1212" s="16">
        <v>400000</v>
      </c>
    </row>
    <row r="1213" spans="1:8" s="1" customFormat="1" ht="15.75" x14ac:dyDescent="0.25">
      <c r="A1213" s="2">
        <v>270</v>
      </c>
      <c r="B1213" s="4" t="s">
        <v>1070</v>
      </c>
      <c r="C1213" s="28" t="s">
        <v>1695</v>
      </c>
      <c r="D1213" s="29" t="s">
        <v>11</v>
      </c>
      <c r="E1213" s="30">
        <v>400000</v>
      </c>
      <c r="F1213" s="2"/>
      <c r="H1213" s="16">
        <v>400000</v>
      </c>
    </row>
    <row r="1214" spans="1:8" s="1" customFormat="1" ht="15.75" x14ac:dyDescent="0.25">
      <c r="A1214" s="2">
        <v>271</v>
      </c>
      <c r="B1214" s="4" t="s">
        <v>1071</v>
      </c>
      <c r="C1214" s="28" t="s">
        <v>1696</v>
      </c>
      <c r="D1214" s="29" t="s">
        <v>11</v>
      </c>
      <c r="E1214" s="30">
        <v>400000</v>
      </c>
      <c r="F1214" s="2"/>
      <c r="H1214" s="16">
        <v>400000</v>
      </c>
    </row>
    <row r="1215" spans="1:8" s="1" customFormat="1" ht="15.75" x14ac:dyDescent="0.25">
      <c r="A1215" s="2">
        <v>272</v>
      </c>
      <c r="B1215" s="4" t="s">
        <v>1072</v>
      </c>
      <c r="C1215" s="28" t="s">
        <v>1697</v>
      </c>
      <c r="D1215" s="29" t="s">
        <v>11</v>
      </c>
      <c r="E1215" s="30">
        <v>400000</v>
      </c>
      <c r="F1215" s="2"/>
      <c r="H1215" s="16">
        <v>400000</v>
      </c>
    </row>
    <row r="1216" spans="1:8" s="1" customFormat="1" ht="15.75" x14ac:dyDescent="0.25">
      <c r="A1216" s="2">
        <v>273</v>
      </c>
      <c r="B1216" s="4" t="s">
        <v>1073</v>
      </c>
      <c r="C1216" s="28" t="s">
        <v>1698</v>
      </c>
      <c r="D1216" s="29" t="s">
        <v>11</v>
      </c>
      <c r="E1216" s="30">
        <v>400000</v>
      </c>
      <c r="F1216" s="2"/>
      <c r="H1216" s="16">
        <v>400000</v>
      </c>
    </row>
    <row r="1217" spans="1:8" s="1" customFormat="1" ht="15.75" x14ac:dyDescent="0.25">
      <c r="A1217" s="2">
        <v>274</v>
      </c>
      <c r="B1217" s="4" t="s">
        <v>1074</v>
      </c>
      <c r="C1217" s="28" t="s">
        <v>1699</v>
      </c>
      <c r="D1217" s="29" t="s">
        <v>11</v>
      </c>
      <c r="E1217" s="30">
        <v>400000</v>
      </c>
      <c r="F1217" s="2"/>
      <c r="H1217" s="16">
        <v>400000</v>
      </c>
    </row>
    <row r="1218" spans="1:8" s="1" customFormat="1" ht="15.75" x14ac:dyDescent="0.25">
      <c r="A1218" s="2">
        <v>275</v>
      </c>
      <c r="B1218" s="4" t="s">
        <v>1075</v>
      </c>
      <c r="C1218" s="28" t="s">
        <v>1700</v>
      </c>
      <c r="D1218" s="29" t="s">
        <v>11</v>
      </c>
      <c r="E1218" s="30">
        <v>400000</v>
      </c>
      <c r="F1218" s="2"/>
      <c r="H1218" s="16">
        <v>400000</v>
      </c>
    </row>
    <row r="1219" spans="1:8" s="1" customFormat="1" ht="15.75" x14ac:dyDescent="0.25">
      <c r="A1219" s="2">
        <v>276</v>
      </c>
      <c r="B1219" s="4" t="s">
        <v>1076</v>
      </c>
      <c r="C1219" s="28" t="s">
        <v>1701</v>
      </c>
      <c r="D1219" s="29" t="s">
        <v>11</v>
      </c>
      <c r="E1219" s="30">
        <v>2000000</v>
      </c>
      <c r="F1219" s="2" t="s">
        <v>2026</v>
      </c>
      <c r="H1219" s="16">
        <v>2000000</v>
      </c>
    </row>
    <row r="1220" spans="1:8" s="1" customFormat="1" ht="15.75" x14ac:dyDescent="0.25">
      <c r="A1220" s="2">
        <v>277</v>
      </c>
      <c r="B1220" s="4" t="s">
        <v>1077</v>
      </c>
      <c r="C1220" s="28" t="s">
        <v>1702</v>
      </c>
      <c r="D1220" s="29" t="s">
        <v>11</v>
      </c>
      <c r="E1220" s="30">
        <v>400000</v>
      </c>
      <c r="F1220" s="2"/>
      <c r="H1220" s="16">
        <v>400000</v>
      </c>
    </row>
    <row r="1221" spans="1:8" s="1" customFormat="1" ht="15.75" x14ac:dyDescent="0.25">
      <c r="A1221" s="2">
        <v>278</v>
      </c>
      <c r="B1221" s="4" t="s">
        <v>1078</v>
      </c>
      <c r="C1221" s="28" t="s">
        <v>1703</v>
      </c>
      <c r="D1221" s="29" t="s">
        <v>11</v>
      </c>
      <c r="E1221" s="30">
        <v>400000</v>
      </c>
      <c r="F1221" s="2"/>
      <c r="H1221" s="16">
        <v>400000</v>
      </c>
    </row>
    <row r="1222" spans="1:8" s="1" customFormat="1" ht="15.75" x14ac:dyDescent="0.25">
      <c r="A1222" s="2">
        <v>279</v>
      </c>
      <c r="B1222" s="4" t="s">
        <v>1079</v>
      </c>
      <c r="C1222" s="28" t="s">
        <v>1704</v>
      </c>
      <c r="D1222" s="29" t="s">
        <v>11</v>
      </c>
      <c r="E1222" s="30">
        <v>400000</v>
      </c>
      <c r="F1222" s="2"/>
      <c r="H1222" s="16">
        <v>400000</v>
      </c>
    </row>
    <row r="1223" spans="1:8" s="1" customFormat="1" ht="15.75" x14ac:dyDescent="0.25">
      <c r="A1223" s="2">
        <v>280</v>
      </c>
      <c r="B1223" s="4" t="s">
        <v>1080</v>
      </c>
      <c r="C1223" s="28" t="s">
        <v>1705</v>
      </c>
      <c r="D1223" s="29" t="s">
        <v>11</v>
      </c>
      <c r="E1223" s="30">
        <v>400000</v>
      </c>
      <c r="F1223" s="2"/>
      <c r="H1223" s="16">
        <v>400000</v>
      </c>
    </row>
    <row r="1224" spans="1:8" s="1" customFormat="1" ht="15.75" x14ac:dyDescent="0.25">
      <c r="A1224" s="2">
        <v>281</v>
      </c>
      <c r="B1224" s="4" t="s">
        <v>1081</v>
      </c>
      <c r="C1224" s="28" t="s">
        <v>1706</v>
      </c>
      <c r="D1224" s="29" t="s">
        <v>11</v>
      </c>
      <c r="E1224" s="30">
        <v>400000</v>
      </c>
      <c r="F1224" s="2"/>
      <c r="H1224" s="16">
        <v>400000</v>
      </c>
    </row>
    <row r="1225" spans="1:8" s="1" customFormat="1" ht="15.75" x14ac:dyDescent="0.25">
      <c r="A1225" s="2">
        <v>282</v>
      </c>
      <c r="B1225" s="4" t="s">
        <v>1082</v>
      </c>
      <c r="C1225" s="28" t="s">
        <v>1707</v>
      </c>
      <c r="D1225" s="29" t="s">
        <v>11</v>
      </c>
      <c r="E1225" s="30">
        <v>400000</v>
      </c>
      <c r="F1225" s="2"/>
      <c r="H1225" s="16">
        <v>400000</v>
      </c>
    </row>
    <row r="1226" spans="1:8" s="1" customFormat="1" ht="15.75" x14ac:dyDescent="0.25">
      <c r="A1226" s="2">
        <v>283</v>
      </c>
      <c r="B1226" s="4" t="s">
        <v>1083</v>
      </c>
      <c r="C1226" s="28" t="s">
        <v>1708</v>
      </c>
      <c r="D1226" s="29" t="s">
        <v>11</v>
      </c>
      <c r="E1226" s="30">
        <v>400000</v>
      </c>
      <c r="F1226" s="2"/>
      <c r="H1226" s="16">
        <v>400000</v>
      </c>
    </row>
    <row r="1227" spans="1:8" s="1" customFormat="1" ht="15.75" x14ac:dyDescent="0.25">
      <c r="A1227" s="2">
        <v>284</v>
      </c>
      <c r="B1227" s="4" t="s">
        <v>1084</v>
      </c>
      <c r="C1227" s="28" t="s">
        <v>1709</v>
      </c>
      <c r="D1227" s="29" t="s">
        <v>21</v>
      </c>
      <c r="E1227" s="30">
        <v>480000</v>
      </c>
      <c r="F1227" s="2"/>
      <c r="H1227" s="16">
        <v>480000</v>
      </c>
    </row>
    <row r="1228" spans="1:8" s="1" customFormat="1" ht="15.75" x14ac:dyDescent="0.25">
      <c r="A1228" s="2">
        <v>285</v>
      </c>
      <c r="B1228" s="4" t="s">
        <v>1085</v>
      </c>
      <c r="C1228" s="28" t="s">
        <v>1710</v>
      </c>
      <c r="D1228" s="29" t="s">
        <v>21</v>
      </c>
      <c r="E1228" s="30">
        <v>480000</v>
      </c>
      <c r="F1228" s="2"/>
      <c r="H1228" s="16">
        <v>480000</v>
      </c>
    </row>
    <row r="1229" spans="1:8" s="1" customFormat="1" ht="15.75" x14ac:dyDescent="0.25">
      <c r="A1229" s="2">
        <v>286</v>
      </c>
      <c r="B1229" s="4" t="s">
        <v>1086</v>
      </c>
      <c r="C1229" s="28" t="s">
        <v>1711</v>
      </c>
      <c r="D1229" s="29" t="s">
        <v>11</v>
      </c>
      <c r="E1229" s="30">
        <v>400000</v>
      </c>
      <c r="F1229" s="2"/>
      <c r="H1229" s="16">
        <v>400000</v>
      </c>
    </row>
    <row r="1230" spans="1:8" s="1" customFormat="1" ht="15.75" x14ac:dyDescent="0.25">
      <c r="A1230" s="2">
        <v>287</v>
      </c>
      <c r="B1230" s="4" t="s">
        <v>1087</v>
      </c>
      <c r="C1230" s="28" t="s">
        <v>1712</v>
      </c>
      <c r="D1230" s="29" t="s">
        <v>11</v>
      </c>
      <c r="E1230" s="30">
        <v>400000</v>
      </c>
      <c r="F1230" s="2"/>
      <c r="H1230" s="16">
        <v>400000</v>
      </c>
    </row>
    <row r="1231" spans="1:8" s="1" customFormat="1" ht="15.75" x14ac:dyDescent="0.25">
      <c r="A1231" s="2">
        <v>288</v>
      </c>
      <c r="B1231" s="4" t="s">
        <v>1088</v>
      </c>
      <c r="C1231" s="28" t="s">
        <v>1713</v>
      </c>
      <c r="D1231" s="29" t="s">
        <v>11</v>
      </c>
      <c r="E1231" s="30">
        <v>400000</v>
      </c>
      <c r="F1231" s="2"/>
      <c r="H1231" s="16">
        <v>400000</v>
      </c>
    </row>
    <row r="1232" spans="1:8" s="1" customFormat="1" ht="15.75" x14ac:dyDescent="0.25">
      <c r="A1232" s="2">
        <v>289</v>
      </c>
      <c r="B1232" s="4" t="s">
        <v>1089</v>
      </c>
      <c r="C1232" s="28" t="s">
        <v>1714</v>
      </c>
      <c r="D1232" s="29" t="s">
        <v>11</v>
      </c>
      <c r="E1232" s="30">
        <v>400000</v>
      </c>
      <c r="F1232" s="2"/>
      <c r="H1232" s="16">
        <v>400000</v>
      </c>
    </row>
    <row r="1233" spans="1:8" s="1" customFormat="1" ht="15.75" x14ac:dyDescent="0.25">
      <c r="A1233" s="2">
        <v>290</v>
      </c>
      <c r="B1233" s="4" t="s">
        <v>1090</v>
      </c>
      <c r="C1233" s="28" t="s">
        <v>1715</v>
      </c>
      <c r="D1233" s="29" t="s">
        <v>11</v>
      </c>
      <c r="E1233" s="30">
        <v>400000</v>
      </c>
      <c r="F1233" s="2"/>
      <c r="H1233" s="16">
        <v>400000</v>
      </c>
    </row>
    <row r="1234" spans="1:8" s="1" customFormat="1" ht="15.75" x14ac:dyDescent="0.25">
      <c r="A1234" s="2">
        <v>291</v>
      </c>
      <c r="B1234" s="4" t="s">
        <v>1091</v>
      </c>
      <c r="C1234" s="28" t="s">
        <v>1716</v>
      </c>
      <c r="D1234" s="29" t="s">
        <v>11</v>
      </c>
      <c r="E1234" s="30">
        <v>400000</v>
      </c>
      <c r="F1234" s="2"/>
      <c r="H1234" s="16">
        <v>400000</v>
      </c>
    </row>
    <row r="1235" spans="1:8" s="1" customFormat="1" ht="15.75" x14ac:dyDescent="0.25">
      <c r="A1235" s="2">
        <v>292</v>
      </c>
      <c r="B1235" s="4" t="s">
        <v>1092</v>
      </c>
      <c r="C1235" s="28" t="s">
        <v>1717</v>
      </c>
      <c r="D1235" s="29" t="s">
        <v>34</v>
      </c>
      <c r="E1235" s="30">
        <v>560000</v>
      </c>
      <c r="F1235" s="2"/>
      <c r="H1235" s="16">
        <v>560000</v>
      </c>
    </row>
    <row r="1236" spans="1:8" s="1" customFormat="1" ht="15.75" x14ac:dyDescent="0.25">
      <c r="A1236" s="2">
        <v>293</v>
      </c>
      <c r="B1236" s="4" t="s">
        <v>1093</v>
      </c>
      <c r="C1236" s="28" t="s">
        <v>1717</v>
      </c>
      <c r="D1236" s="29" t="s">
        <v>11</v>
      </c>
      <c r="E1236" s="30">
        <v>400000</v>
      </c>
      <c r="F1236" s="2"/>
      <c r="H1236" s="16">
        <v>400000</v>
      </c>
    </row>
    <row r="1237" spans="1:8" s="1" customFormat="1" ht="15.75" x14ac:dyDescent="0.25">
      <c r="A1237" s="2">
        <v>294</v>
      </c>
      <c r="B1237" s="4" t="s">
        <v>1094</v>
      </c>
      <c r="C1237" s="28" t="s">
        <v>1718</v>
      </c>
      <c r="D1237" s="29" t="s">
        <v>11</v>
      </c>
      <c r="E1237" s="30">
        <v>400000</v>
      </c>
      <c r="F1237" s="2"/>
      <c r="H1237" s="16">
        <v>400000</v>
      </c>
    </row>
    <row r="1238" spans="1:8" s="1" customFormat="1" ht="15.75" x14ac:dyDescent="0.25">
      <c r="A1238" s="2">
        <v>295</v>
      </c>
      <c r="B1238" s="4" t="s">
        <v>1095</v>
      </c>
      <c r="C1238" s="28" t="s">
        <v>1719</v>
      </c>
      <c r="D1238" s="29" t="s">
        <v>11</v>
      </c>
      <c r="E1238" s="30">
        <v>400000</v>
      </c>
      <c r="F1238" s="2"/>
      <c r="H1238" s="16">
        <v>400000</v>
      </c>
    </row>
    <row r="1239" spans="1:8" s="24" customFormat="1" ht="17.25" customHeight="1" x14ac:dyDescent="0.25">
      <c r="A1239" s="2">
        <v>296</v>
      </c>
      <c r="B1239" s="4" t="s">
        <v>1096</v>
      </c>
      <c r="C1239" s="28" t="s">
        <v>1720</v>
      </c>
      <c r="D1239" s="29" t="s">
        <v>11</v>
      </c>
      <c r="E1239" s="30">
        <v>400000</v>
      </c>
      <c r="F1239" s="2"/>
      <c r="H1239" s="16">
        <v>400000</v>
      </c>
    </row>
    <row r="1240" spans="1:8" s="24" customFormat="1" ht="17.25" customHeight="1" x14ac:dyDescent="0.25">
      <c r="A1240" s="2">
        <v>297</v>
      </c>
      <c r="B1240" s="4" t="s">
        <v>1097</v>
      </c>
      <c r="C1240" s="28" t="s">
        <v>1721</v>
      </c>
      <c r="D1240" s="29" t="s">
        <v>11</v>
      </c>
      <c r="E1240" s="30">
        <v>400000</v>
      </c>
      <c r="F1240" s="2"/>
      <c r="H1240" s="16">
        <v>400000</v>
      </c>
    </row>
    <row r="1241" spans="1:8" s="24" customFormat="1" ht="17.25" customHeight="1" x14ac:dyDescent="0.25">
      <c r="A1241" s="2">
        <v>298</v>
      </c>
      <c r="B1241" s="4" t="s">
        <v>1098</v>
      </c>
      <c r="C1241" s="28" t="s">
        <v>1722</v>
      </c>
      <c r="D1241" s="29" t="s">
        <v>11</v>
      </c>
      <c r="E1241" s="30">
        <v>400000</v>
      </c>
      <c r="F1241" s="2"/>
      <c r="H1241" s="16">
        <v>400000</v>
      </c>
    </row>
    <row r="1242" spans="1:8" s="24" customFormat="1" ht="17.25" customHeight="1" x14ac:dyDescent="0.25">
      <c r="A1242" s="2">
        <v>299</v>
      </c>
      <c r="B1242" s="4" t="s">
        <v>1099</v>
      </c>
      <c r="C1242" s="28" t="s">
        <v>1492</v>
      </c>
      <c r="D1242" s="29" t="s">
        <v>11</v>
      </c>
      <c r="E1242" s="30">
        <v>400000</v>
      </c>
      <c r="F1242" s="2"/>
      <c r="H1242" s="16">
        <v>400000</v>
      </c>
    </row>
    <row r="1243" spans="1:8" s="24" customFormat="1" ht="17.25" customHeight="1" x14ac:dyDescent="0.25">
      <c r="A1243" s="2">
        <v>300</v>
      </c>
      <c r="B1243" s="4" t="s">
        <v>1100</v>
      </c>
      <c r="C1243" s="28" t="s">
        <v>1723</v>
      </c>
      <c r="D1243" s="29" t="s">
        <v>11</v>
      </c>
      <c r="E1243" s="30">
        <v>400000</v>
      </c>
      <c r="F1243" s="2"/>
      <c r="H1243" s="16">
        <v>400000</v>
      </c>
    </row>
    <row r="1244" spans="1:8" s="24" customFormat="1" ht="17.25" customHeight="1" x14ac:dyDescent="0.25">
      <c r="A1244" s="2">
        <v>301</v>
      </c>
      <c r="B1244" s="4" t="s">
        <v>1101</v>
      </c>
      <c r="C1244" s="28" t="s">
        <v>1724</v>
      </c>
      <c r="D1244" s="29" t="s">
        <v>11</v>
      </c>
      <c r="E1244" s="30">
        <v>400000</v>
      </c>
      <c r="F1244" s="2"/>
      <c r="H1244" s="16">
        <v>400000</v>
      </c>
    </row>
    <row r="1245" spans="1:8" s="24" customFormat="1" ht="17.25" customHeight="1" x14ac:dyDescent="0.25">
      <c r="A1245" s="2">
        <v>302</v>
      </c>
      <c r="B1245" s="4" t="s">
        <v>1102</v>
      </c>
      <c r="C1245" s="28" t="s">
        <v>1725</v>
      </c>
      <c r="D1245" s="29" t="s">
        <v>11</v>
      </c>
      <c r="E1245" s="30">
        <v>400000</v>
      </c>
      <c r="F1245" s="2"/>
      <c r="H1245" s="16">
        <v>400000</v>
      </c>
    </row>
    <row r="1246" spans="1:8" s="24" customFormat="1" ht="17.25" customHeight="1" x14ac:dyDescent="0.25">
      <c r="A1246" s="2">
        <v>303</v>
      </c>
      <c r="B1246" s="4" t="s">
        <v>1103</v>
      </c>
      <c r="C1246" s="28" t="s">
        <v>1726</v>
      </c>
      <c r="D1246" s="29" t="s">
        <v>11</v>
      </c>
      <c r="E1246" s="30">
        <v>400000</v>
      </c>
      <c r="F1246" s="2"/>
      <c r="G1246" s="16">
        <v>400000</v>
      </c>
    </row>
    <row r="1247" spans="1:8" s="24" customFormat="1" ht="17.25" customHeight="1" x14ac:dyDescent="0.25">
      <c r="A1247" s="2">
        <v>304</v>
      </c>
      <c r="B1247" s="4" t="s">
        <v>1104</v>
      </c>
      <c r="C1247" s="28" t="s">
        <v>1727</v>
      </c>
      <c r="D1247" s="29" t="s">
        <v>11</v>
      </c>
      <c r="E1247" s="30">
        <v>1200000</v>
      </c>
      <c r="F1247" s="2" t="s">
        <v>2024</v>
      </c>
      <c r="G1247" s="16">
        <v>1200000</v>
      </c>
    </row>
    <row r="1248" spans="1:8" s="24" customFormat="1" ht="17.25" customHeight="1" x14ac:dyDescent="0.25">
      <c r="A1248" s="2">
        <v>305</v>
      </c>
      <c r="B1248" s="4" t="s">
        <v>1105</v>
      </c>
      <c r="C1248" s="28" t="s">
        <v>1728</v>
      </c>
      <c r="D1248" s="29" t="s">
        <v>11</v>
      </c>
      <c r="E1248" s="30">
        <v>400000</v>
      </c>
      <c r="F1248" s="2"/>
      <c r="G1248" s="16">
        <v>400000</v>
      </c>
    </row>
    <row r="1249" spans="1:7" s="24" customFormat="1" ht="17.25" customHeight="1" x14ac:dyDescent="0.25">
      <c r="A1249" s="2">
        <v>306</v>
      </c>
      <c r="B1249" s="4" t="s">
        <v>1106</v>
      </c>
      <c r="C1249" s="28" t="s">
        <v>1729</v>
      </c>
      <c r="D1249" s="29" t="s">
        <v>11</v>
      </c>
      <c r="E1249" s="30">
        <v>400000</v>
      </c>
      <c r="F1249" s="2"/>
      <c r="G1249" s="16">
        <v>400000</v>
      </c>
    </row>
    <row r="1250" spans="1:7" s="24" customFormat="1" ht="17.25" customHeight="1" x14ac:dyDescent="0.25">
      <c r="A1250" s="2">
        <v>307</v>
      </c>
      <c r="B1250" s="4" t="s">
        <v>1107</v>
      </c>
      <c r="C1250" s="28" t="s">
        <v>1730</v>
      </c>
      <c r="D1250" s="29" t="s">
        <v>11</v>
      </c>
      <c r="E1250" s="30">
        <v>400000</v>
      </c>
      <c r="F1250" s="2"/>
      <c r="G1250" s="16">
        <v>400000</v>
      </c>
    </row>
    <row r="1251" spans="1:7" s="24" customFormat="1" ht="17.25" customHeight="1" x14ac:dyDescent="0.25">
      <c r="A1251" s="2">
        <v>308</v>
      </c>
      <c r="B1251" s="4" t="s">
        <v>1108</v>
      </c>
      <c r="C1251" s="28" t="s">
        <v>1731</v>
      </c>
      <c r="D1251" s="29" t="s">
        <v>11</v>
      </c>
      <c r="E1251" s="30">
        <v>400000</v>
      </c>
      <c r="F1251" s="2"/>
      <c r="G1251" s="16">
        <v>400000</v>
      </c>
    </row>
    <row r="1252" spans="1:7" s="24" customFormat="1" ht="17.25" customHeight="1" x14ac:dyDescent="0.25">
      <c r="A1252" s="2">
        <v>309</v>
      </c>
      <c r="B1252" s="4" t="s">
        <v>1109</v>
      </c>
      <c r="C1252" s="28" t="s">
        <v>1732</v>
      </c>
      <c r="D1252" s="29" t="s">
        <v>11</v>
      </c>
      <c r="E1252" s="30">
        <v>400000</v>
      </c>
      <c r="F1252" s="2"/>
      <c r="G1252" s="16">
        <v>400000</v>
      </c>
    </row>
    <row r="1253" spans="1:7" s="24" customFormat="1" ht="17.25" customHeight="1" x14ac:dyDescent="0.25">
      <c r="A1253" s="2">
        <v>310</v>
      </c>
      <c r="B1253" s="4" t="s">
        <v>1110</v>
      </c>
      <c r="C1253" s="28" t="s">
        <v>1733</v>
      </c>
      <c r="D1253" s="29" t="s">
        <v>2015</v>
      </c>
      <c r="E1253" s="30">
        <v>935000</v>
      </c>
      <c r="F1253" s="2"/>
      <c r="G1253" s="16">
        <v>935000</v>
      </c>
    </row>
    <row r="1254" spans="1:7" s="24" customFormat="1" ht="17.25" customHeight="1" x14ac:dyDescent="0.25">
      <c r="A1254" s="2">
        <v>311</v>
      </c>
      <c r="B1254" s="4" t="s">
        <v>1111</v>
      </c>
      <c r="C1254" s="28" t="s">
        <v>1734</v>
      </c>
      <c r="D1254" s="29" t="s">
        <v>11</v>
      </c>
      <c r="E1254" s="30">
        <v>400000</v>
      </c>
      <c r="F1254" s="2"/>
      <c r="G1254" s="16">
        <v>400000</v>
      </c>
    </row>
    <row r="1255" spans="1:7" s="24" customFormat="1" ht="17.25" customHeight="1" x14ac:dyDescent="0.25">
      <c r="A1255" s="2">
        <v>312</v>
      </c>
      <c r="B1255" s="4" t="s">
        <v>1112</v>
      </c>
      <c r="C1255" s="28" t="s">
        <v>1735</v>
      </c>
      <c r="D1255" s="29" t="s">
        <v>2015</v>
      </c>
      <c r="E1255" s="30">
        <v>935000</v>
      </c>
      <c r="F1255" s="2"/>
      <c r="G1255" s="16">
        <v>935000</v>
      </c>
    </row>
    <row r="1256" spans="1:7" s="24" customFormat="1" ht="17.25" customHeight="1" x14ac:dyDescent="0.25">
      <c r="A1256" s="2">
        <v>313</v>
      </c>
      <c r="B1256" s="4" t="s">
        <v>1113</v>
      </c>
      <c r="C1256" s="28" t="s">
        <v>1735</v>
      </c>
      <c r="D1256" s="29" t="s">
        <v>2016</v>
      </c>
      <c r="E1256" s="30">
        <v>400000</v>
      </c>
      <c r="F1256" s="2"/>
      <c r="G1256" s="16">
        <v>400000</v>
      </c>
    </row>
    <row r="1257" spans="1:7" s="24" customFormat="1" ht="17.25" customHeight="1" x14ac:dyDescent="0.25">
      <c r="A1257" s="2">
        <v>314</v>
      </c>
      <c r="B1257" s="4" t="s">
        <v>1114</v>
      </c>
      <c r="C1257" s="28" t="s">
        <v>1736</v>
      </c>
      <c r="D1257" s="29" t="s">
        <v>11</v>
      </c>
      <c r="E1257" s="30">
        <v>400000</v>
      </c>
      <c r="F1257" s="2"/>
      <c r="G1257" s="16">
        <v>400000</v>
      </c>
    </row>
    <row r="1258" spans="1:7" s="24" customFormat="1" ht="17.25" customHeight="1" x14ac:dyDescent="0.25">
      <c r="A1258" s="2">
        <v>315</v>
      </c>
      <c r="B1258" s="4" t="s">
        <v>1115</v>
      </c>
      <c r="C1258" s="28" t="s">
        <v>1737</v>
      </c>
      <c r="D1258" s="29" t="s">
        <v>11</v>
      </c>
      <c r="E1258" s="30">
        <v>400000</v>
      </c>
      <c r="F1258" s="2"/>
      <c r="G1258" s="16">
        <v>400000</v>
      </c>
    </row>
    <row r="1259" spans="1:7" s="24" customFormat="1" ht="17.25" customHeight="1" x14ac:dyDescent="0.25">
      <c r="A1259" s="2">
        <v>316</v>
      </c>
      <c r="B1259" s="4" t="s">
        <v>1116</v>
      </c>
      <c r="C1259" s="28" t="s">
        <v>1738</v>
      </c>
      <c r="D1259" s="29" t="s">
        <v>11</v>
      </c>
      <c r="E1259" s="30">
        <v>400000</v>
      </c>
      <c r="F1259" s="2"/>
      <c r="G1259" s="16">
        <v>400000</v>
      </c>
    </row>
    <row r="1260" spans="1:7" s="24" customFormat="1" ht="17.25" customHeight="1" x14ac:dyDescent="0.25">
      <c r="A1260" s="2">
        <v>317</v>
      </c>
      <c r="B1260" s="4" t="s">
        <v>1117</v>
      </c>
      <c r="C1260" s="28" t="s">
        <v>2033</v>
      </c>
      <c r="D1260" s="29" t="s">
        <v>11</v>
      </c>
      <c r="E1260" s="30">
        <v>400000</v>
      </c>
      <c r="F1260" s="2"/>
      <c r="G1260" s="16">
        <v>400000</v>
      </c>
    </row>
    <row r="1261" spans="1:7" s="24" customFormat="1" ht="17.25" customHeight="1" x14ac:dyDescent="0.25">
      <c r="A1261" s="2">
        <v>318</v>
      </c>
      <c r="B1261" s="4" t="s">
        <v>1118</v>
      </c>
      <c r="C1261" s="28" t="s">
        <v>1739</v>
      </c>
      <c r="D1261" s="29" t="s">
        <v>2015</v>
      </c>
      <c r="E1261" s="30">
        <v>935000</v>
      </c>
      <c r="F1261" s="2"/>
      <c r="G1261" s="16">
        <v>935000</v>
      </c>
    </row>
    <row r="1262" spans="1:7" s="24" customFormat="1" ht="17.25" customHeight="1" x14ac:dyDescent="0.25">
      <c r="A1262" s="2">
        <v>319</v>
      </c>
      <c r="B1262" s="4" t="s">
        <v>1119</v>
      </c>
      <c r="C1262" s="28" t="s">
        <v>1740</v>
      </c>
      <c r="D1262" s="29" t="s">
        <v>2015</v>
      </c>
      <c r="E1262" s="30">
        <v>935000</v>
      </c>
      <c r="F1262" s="2"/>
      <c r="G1262" s="16">
        <v>935000</v>
      </c>
    </row>
    <row r="1263" spans="1:7" s="24" customFormat="1" ht="17.25" customHeight="1" x14ac:dyDescent="0.25">
      <c r="A1263" s="2">
        <v>320</v>
      </c>
      <c r="B1263" s="4" t="s">
        <v>1120</v>
      </c>
      <c r="C1263" s="28" t="s">
        <v>1740</v>
      </c>
      <c r="D1263" s="29" t="s">
        <v>2016</v>
      </c>
      <c r="E1263" s="30">
        <v>400000</v>
      </c>
      <c r="F1263" s="2"/>
      <c r="G1263" s="16">
        <v>400000</v>
      </c>
    </row>
    <row r="1264" spans="1:7" s="24" customFormat="1" ht="17.25" customHeight="1" x14ac:dyDescent="0.25">
      <c r="A1264" s="2">
        <v>321</v>
      </c>
      <c r="B1264" s="4" t="s">
        <v>1121</v>
      </c>
      <c r="C1264" s="28" t="s">
        <v>1741</v>
      </c>
      <c r="D1264" s="29" t="s">
        <v>2016</v>
      </c>
      <c r="E1264" s="30">
        <v>400000</v>
      </c>
      <c r="F1264" s="2"/>
      <c r="G1264" s="16">
        <v>400000</v>
      </c>
    </row>
    <row r="1265" spans="1:7" s="24" customFormat="1" ht="17.25" customHeight="1" x14ac:dyDescent="0.25">
      <c r="A1265" s="2">
        <v>322</v>
      </c>
      <c r="B1265" s="4" t="s">
        <v>1122</v>
      </c>
      <c r="C1265" s="28" t="s">
        <v>1741</v>
      </c>
      <c r="D1265" s="29" t="s">
        <v>2015</v>
      </c>
      <c r="E1265" s="30">
        <v>935000</v>
      </c>
      <c r="F1265" s="2"/>
      <c r="G1265" s="16">
        <v>935000</v>
      </c>
    </row>
    <row r="1266" spans="1:7" s="24" customFormat="1" ht="17.25" customHeight="1" x14ac:dyDescent="0.25">
      <c r="A1266" s="2">
        <v>323</v>
      </c>
      <c r="B1266" s="4" t="s">
        <v>1123</v>
      </c>
      <c r="C1266" s="28" t="s">
        <v>1742</v>
      </c>
      <c r="D1266" s="29" t="s">
        <v>2015</v>
      </c>
      <c r="E1266" s="30">
        <v>935000</v>
      </c>
      <c r="F1266" s="2"/>
      <c r="G1266" s="16">
        <v>935000</v>
      </c>
    </row>
    <row r="1267" spans="1:7" s="24" customFormat="1" ht="17.25" customHeight="1" x14ac:dyDescent="0.25">
      <c r="A1267" s="2">
        <v>324</v>
      </c>
      <c r="B1267" s="4" t="s">
        <v>1124</v>
      </c>
      <c r="C1267" s="28" t="s">
        <v>1742</v>
      </c>
      <c r="D1267" s="29" t="s">
        <v>2016</v>
      </c>
      <c r="E1267" s="30">
        <v>400000</v>
      </c>
      <c r="F1267" s="2"/>
      <c r="G1267" s="16">
        <v>400000</v>
      </c>
    </row>
    <row r="1268" spans="1:7" s="24" customFormat="1" ht="17.25" customHeight="1" x14ac:dyDescent="0.25">
      <c r="A1268" s="2">
        <v>325</v>
      </c>
      <c r="B1268" s="4" t="s">
        <v>1125</v>
      </c>
      <c r="C1268" s="28" t="s">
        <v>1743</v>
      </c>
      <c r="D1268" s="29" t="s">
        <v>2016</v>
      </c>
      <c r="E1268" s="30">
        <v>400000</v>
      </c>
      <c r="F1268" s="2"/>
      <c r="G1268" s="16">
        <v>400000</v>
      </c>
    </row>
    <row r="1269" spans="1:7" s="24" customFormat="1" ht="17.25" customHeight="1" x14ac:dyDescent="0.25">
      <c r="A1269" s="2">
        <v>326</v>
      </c>
      <c r="B1269" s="4" t="s">
        <v>1126</v>
      </c>
      <c r="C1269" s="28" t="s">
        <v>1744</v>
      </c>
      <c r="D1269" s="29" t="s">
        <v>2015</v>
      </c>
      <c r="E1269" s="30">
        <v>935000</v>
      </c>
      <c r="F1269" s="2"/>
      <c r="G1269" s="16">
        <v>935000</v>
      </c>
    </row>
    <row r="1270" spans="1:7" s="24" customFormat="1" ht="17.25" customHeight="1" x14ac:dyDescent="0.25">
      <c r="A1270" s="2">
        <v>327</v>
      </c>
      <c r="B1270" s="4" t="s">
        <v>1127</v>
      </c>
      <c r="C1270" s="28" t="s">
        <v>1745</v>
      </c>
      <c r="D1270" s="29" t="s">
        <v>2015</v>
      </c>
      <c r="E1270" s="30">
        <v>935000</v>
      </c>
      <c r="F1270" s="2"/>
      <c r="G1270" s="16">
        <v>935000</v>
      </c>
    </row>
    <row r="1271" spans="1:7" s="24" customFormat="1" ht="17.25" customHeight="1" x14ac:dyDescent="0.25">
      <c r="A1271" s="2">
        <v>328</v>
      </c>
      <c r="B1271" s="4" t="s">
        <v>1128</v>
      </c>
      <c r="C1271" s="28" t="s">
        <v>1746</v>
      </c>
      <c r="D1271" s="29" t="s">
        <v>21</v>
      </c>
      <c r="E1271" s="30">
        <v>480000</v>
      </c>
      <c r="F1271" s="2"/>
      <c r="G1271" s="16">
        <v>480000</v>
      </c>
    </row>
    <row r="1272" spans="1:7" s="24" customFormat="1" ht="17.25" customHeight="1" x14ac:dyDescent="0.25">
      <c r="A1272" s="2">
        <v>329</v>
      </c>
      <c r="B1272" s="4" t="s">
        <v>1129</v>
      </c>
      <c r="C1272" s="28" t="s">
        <v>1747</v>
      </c>
      <c r="D1272" s="29" t="s">
        <v>21</v>
      </c>
      <c r="E1272" s="30">
        <v>480000</v>
      </c>
      <c r="F1272" s="2"/>
      <c r="G1272" s="16">
        <v>480000</v>
      </c>
    </row>
    <row r="1273" spans="1:7" s="24" customFormat="1" ht="17.25" customHeight="1" x14ac:dyDescent="0.25">
      <c r="A1273" s="2">
        <v>330</v>
      </c>
      <c r="B1273" s="4" t="s">
        <v>1130</v>
      </c>
      <c r="C1273" s="28" t="s">
        <v>1748</v>
      </c>
      <c r="D1273" s="29" t="s">
        <v>11</v>
      </c>
      <c r="E1273" s="30">
        <v>400000</v>
      </c>
      <c r="F1273" s="2"/>
      <c r="G1273" s="16">
        <v>400000</v>
      </c>
    </row>
    <row r="1274" spans="1:7" s="24" customFormat="1" ht="17.25" customHeight="1" x14ac:dyDescent="0.25">
      <c r="A1274" s="2">
        <v>331</v>
      </c>
      <c r="B1274" s="4" t="s">
        <v>1131</v>
      </c>
      <c r="C1274" s="28" t="s">
        <v>1749</v>
      </c>
      <c r="D1274" s="29" t="s">
        <v>11</v>
      </c>
      <c r="E1274" s="30">
        <v>400000</v>
      </c>
      <c r="F1274" s="2"/>
      <c r="G1274" s="16">
        <v>400000</v>
      </c>
    </row>
    <row r="1275" spans="1:7" s="24" customFormat="1" ht="17.25" customHeight="1" x14ac:dyDescent="0.25">
      <c r="A1275" s="2">
        <v>332</v>
      </c>
      <c r="B1275" s="4" t="s">
        <v>1132</v>
      </c>
      <c r="C1275" s="28" t="s">
        <v>1750</v>
      </c>
      <c r="D1275" s="29" t="s">
        <v>2015</v>
      </c>
      <c r="E1275" s="30">
        <v>935000</v>
      </c>
      <c r="F1275" s="2"/>
      <c r="G1275" s="16">
        <v>935000</v>
      </c>
    </row>
    <row r="1276" spans="1:7" s="24" customFormat="1" ht="17.25" customHeight="1" x14ac:dyDescent="0.25">
      <c r="A1276" s="2">
        <v>333</v>
      </c>
      <c r="B1276" s="4" t="s">
        <v>1133</v>
      </c>
      <c r="C1276" s="28" t="s">
        <v>1751</v>
      </c>
      <c r="D1276" s="29" t="s">
        <v>2015</v>
      </c>
      <c r="E1276" s="30">
        <v>935000</v>
      </c>
      <c r="F1276" s="2"/>
      <c r="G1276" s="16">
        <v>935000</v>
      </c>
    </row>
    <row r="1277" spans="1:7" s="24" customFormat="1" ht="17.25" customHeight="1" x14ac:dyDescent="0.25">
      <c r="A1277" s="2">
        <v>334</v>
      </c>
      <c r="B1277" s="4" t="s">
        <v>1134</v>
      </c>
      <c r="C1277" s="28" t="s">
        <v>1751</v>
      </c>
      <c r="D1277" s="29" t="s">
        <v>2016</v>
      </c>
      <c r="E1277" s="30">
        <v>400000</v>
      </c>
      <c r="F1277" s="2"/>
      <c r="G1277" s="16">
        <v>400000</v>
      </c>
    </row>
    <row r="1278" spans="1:7" s="24" customFormat="1" ht="17.25" customHeight="1" x14ac:dyDescent="0.25">
      <c r="A1278" s="2">
        <v>335</v>
      </c>
      <c r="B1278" s="4" t="s">
        <v>1135</v>
      </c>
      <c r="C1278" s="28" t="s">
        <v>1752</v>
      </c>
      <c r="D1278" s="29" t="s">
        <v>11</v>
      </c>
      <c r="E1278" s="30">
        <v>400000</v>
      </c>
      <c r="F1278" s="2"/>
      <c r="G1278" s="16">
        <v>400000</v>
      </c>
    </row>
    <row r="1279" spans="1:7" s="24" customFormat="1" ht="17.25" customHeight="1" x14ac:dyDescent="0.25">
      <c r="A1279" s="2">
        <v>336</v>
      </c>
      <c r="B1279" s="4" t="s">
        <v>1136</v>
      </c>
      <c r="C1279" s="28" t="s">
        <v>1753</v>
      </c>
      <c r="D1279" s="29" t="s">
        <v>11</v>
      </c>
      <c r="E1279" s="30">
        <v>400000</v>
      </c>
      <c r="F1279" s="2"/>
      <c r="G1279" s="16">
        <v>400000</v>
      </c>
    </row>
    <row r="1280" spans="1:7" s="24" customFormat="1" ht="17.25" customHeight="1" x14ac:dyDescent="0.25">
      <c r="A1280" s="2">
        <v>337</v>
      </c>
      <c r="B1280" s="4" t="s">
        <v>1137</v>
      </c>
      <c r="C1280" s="28" t="s">
        <v>1754</v>
      </c>
      <c r="D1280" s="29" t="s">
        <v>11</v>
      </c>
      <c r="E1280" s="30">
        <v>400000</v>
      </c>
      <c r="F1280" s="2"/>
      <c r="G1280" s="16">
        <v>400000</v>
      </c>
    </row>
    <row r="1281" spans="1:7" s="24" customFormat="1" ht="17.25" customHeight="1" x14ac:dyDescent="0.25">
      <c r="A1281" s="2">
        <v>338</v>
      </c>
      <c r="B1281" s="4" t="s">
        <v>1138</v>
      </c>
      <c r="C1281" s="28" t="s">
        <v>1755</v>
      </c>
      <c r="D1281" s="29" t="s">
        <v>11</v>
      </c>
      <c r="E1281" s="30">
        <v>400000</v>
      </c>
      <c r="F1281" s="2"/>
      <c r="G1281" s="16">
        <v>400000</v>
      </c>
    </row>
    <row r="1282" spans="1:7" s="24" customFormat="1" ht="17.25" customHeight="1" x14ac:dyDescent="0.25">
      <c r="A1282" s="2">
        <v>339</v>
      </c>
      <c r="B1282" s="4" t="s">
        <v>1139</v>
      </c>
      <c r="C1282" s="28" t="s">
        <v>1755</v>
      </c>
      <c r="D1282" s="29" t="s">
        <v>34</v>
      </c>
      <c r="E1282" s="30">
        <v>560000</v>
      </c>
      <c r="F1282" s="2"/>
      <c r="G1282" s="16">
        <v>560000</v>
      </c>
    </row>
    <row r="1283" spans="1:7" s="24" customFormat="1" ht="17.25" customHeight="1" x14ac:dyDescent="0.25">
      <c r="A1283" s="2">
        <v>340</v>
      </c>
      <c r="B1283" s="4" t="s">
        <v>1140</v>
      </c>
      <c r="C1283" s="28" t="s">
        <v>1756</v>
      </c>
      <c r="D1283" s="29" t="s">
        <v>11</v>
      </c>
      <c r="E1283" s="30">
        <v>400000</v>
      </c>
      <c r="F1283" s="2"/>
      <c r="G1283" s="16">
        <v>400000</v>
      </c>
    </row>
    <row r="1284" spans="1:7" s="24" customFormat="1" ht="17.25" customHeight="1" x14ac:dyDescent="0.25">
      <c r="A1284" s="2">
        <v>341</v>
      </c>
      <c r="B1284" s="4" t="s">
        <v>1141</v>
      </c>
      <c r="C1284" s="28" t="s">
        <v>1757</v>
      </c>
      <c r="D1284" s="29" t="s">
        <v>21</v>
      </c>
      <c r="E1284" s="30">
        <v>480000</v>
      </c>
      <c r="F1284" s="2"/>
      <c r="G1284" s="16">
        <v>480000</v>
      </c>
    </row>
    <row r="1285" spans="1:7" s="24" customFormat="1" ht="17.25" customHeight="1" x14ac:dyDescent="0.25">
      <c r="A1285" s="2">
        <v>342</v>
      </c>
      <c r="B1285" s="4" t="s">
        <v>1142</v>
      </c>
      <c r="C1285" s="28" t="s">
        <v>1758</v>
      </c>
      <c r="D1285" s="29" t="s">
        <v>11</v>
      </c>
      <c r="E1285" s="30">
        <v>400000</v>
      </c>
      <c r="F1285" s="2"/>
      <c r="G1285" s="16">
        <v>400000</v>
      </c>
    </row>
    <row r="1286" spans="1:7" s="24" customFormat="1" ht="17.25" customHeight="1" x14ac:dyDescent="0.25">
      <c r="A1286" s="2">
        <v>343</v>
      </c>
      <c r="B1286" s="4" t="s">
        <v>1143</v>
      </c>
      <c r="C1286" s="28" t="s">
        <v>1759</v>
      </c>
      <c r="D1286" s="29" t="s">
        <v>11</v>
      </c>
      <c r="E1286" s="30">
        <v>400000</v>
      </c>
      <c r="F1286" s="2"/>
      <c r="G1286" s="16">
        <v>400000</v>
      </c>
    </row>
    <row r="1287" spans="1:7" s="24" customFormat="1" ht="17.25" customHeight="1" x14ac:dyDescent="0.25">
      <c r="A1287" s="2">
        <v>344</v>
      </c>
      <c r="B1287" s="4" t="s">
        <v>1144</v>
      </c>
      <c r="C1287" s="28" t="s">
        <v>1760</v>
      </c>
      <c r="D1287" s="29" t="s">
        <v>11</v>
      </c>
      <c r="E1287" s="30">
        <v>400000</v>
      </c>
      <c r="F1287" s="2"/>
      <c r="G1287" s="16">
        <v>400000</v>
      </c>
    </row>
    <row r="1288" spans="1:7" s="24" customFormat="1" ht="17.25" customHeight="1" x14ac:dyDescent="0.25">
      <c r="A1288" s="2">
        <v>345</v>
      </c>
      <c r="B1288" s="4" t="s">
        <v>1145</v>
      </c>
      <c r="C1288" s="28" t="s">
        <v>1761</v>
      </c>
      <c r="D1288" s="29" t="s">
        <v>11</v>
      </c>
      <c r="E1288" s="30">
        <v>400000</v>
      </c>
      <c r="F1288" s="2"/>
      <c r="G1288" s="16">
        <v>400000</v>
      </c>
    </row>
    <row r="1289" spans="1:7" s="24" customFormat="1" ht="17.25" customHeight="1" x14ac:dyDescent="0.25">
      <c r="A1289" s="2">
        <v>346</v>
      </c>
      <c r="B1289" s="4" t="s">
        <v>1146</v>
      </c>
      <c r="C1289" s="28" t="s">
        <v>1762</v>
      </c>
      <c r="D1289" s="29" t="s">
        <v>11</v>
      </c>
      <c r="E1289" s="30">
        <v>400000</v>
      </c>
      <c r="F1289" s="2"/>
      <c r="G1289" s="16">
        <v>400000</v>
      </c>
    </row>
    <row r="1290" spans="1:7" s="24" customFormat="1" ht="17.25" customHeight="1" x14ac:dyDescent="0.25">
      <c r="A1290" s="2">
        <v>347</v>
      </c>
      <c r="B1290" s="4" t="s">
        <v>1147</v>
      </c>
      <c r="C1290" s="28" t="s">
        <v>1763</v>
      </c>
      <c r="D1290" s="29" t="s">
        <v>11</v>
      </c>
      <c r="E1290" s="30">
        <v>400000</v>
      </c>
      <c r="F1290" s="2"/>
      <c r="G1290" s="16">
        <v>400000</v>
      </c>
    </row>
    <row r="1291" spans="1:7" s="24" customFormat="1" ht="17.25" customHeight="1" x14ac:dyDescent="0.25">
      <c r="A1291" s="2">
        <v>348</v>
      </c>
      <c r="B1291" s="4" t="s">
        <v>1148</v>
      </c>
      <c r="C1291" s="28" t="s">
        <v>1764</v>
      </c>
      <c r="D1291" s="29" t="s">
        <v>2015</v>
      </c>
      <c r="E1291" s="30">
        <v>935000</v>
      </c>
      <c r="F1291" s="2"/>
      <c r="G1291" s="16">
        <v>935000</v>
      </c>
    </row>
    <row r="1292" spans="1:7" s="24" customFormat="1" ht="17.25" customHeight="1" x14ac:dyDescent="0.25">
      <c r="A1292" s="2">
        <v>349</v>
      </c>
      <c r="B1292" s="4" t="s">
        <v>1149</v>
      </c>
      <c r="C1292" s="28" t="s">
        <v>1764</v>
      </c>
      <c r="D1292" s="29" t="s">
        <v>2016</v>
      </c>
      <c r="E1292" s="30">
        <v>400000</v>
      </c>
      <c r="F1292" s="2"/>
      <c r="G1292" s="16">
        <v>400000</v>
      </c>
    </row>
    <row r="1293" spans="1:7" s="24" customFormat="1" ht="17.25" customHeight="1" x14ac:dyDescent="0.25">
      <c r="A1293" s="2">
        <v>350</v>
      </c>
      <c r="B1293" s="4" t="s">
        <v>1150</v>
      </c>
      <c r="C1293" s="28" t="s">
        <v>1765</v>
      </c>
      <c r="D1293" s="29" t="s">
        <v>2016</v>
      </c>
      <c r="E1293" s="30">
        <v>400000</v>
      </c>
      <c r="F1293" s="2"/>
      <c r="G1293" s="16">
        <v>400000</v>
      </c>
    </row>
    <row r="1294" spans="1:7" s="24" customFormat="1" ht="17.25" customHeight="1" x14ac:dyDescent="0.25">
      <c r="A1294" s="2">
        <v>351</v>
      </c>
      <c r="B1294" s="4" t="s">
        <v>1151</v>
      </c>
      <c r="C1294" s="28" t="s">
        <v>1765</v>
      </c>
      <c r="D1294" s="29" t="s">
        <v>2015</v>
      </c>
      <c r="E1294" s="30">
        <v>935000</v>
      </c>
      <c r="F1294" s="2"/>
      <c r="G1294" s="16">
        <v>935000</v>
      </c>
    </row>
    <row r="1295" spans="1:7" s="24" customFormat="1" ht="17.25" customHeight="1" x14ac:dyDescent="0.25">
      <c r="A1295" s="2">
        <v>352</v>
      </c>
      <c r="B1295" s="4" t="s">
        <v>1152</v>
      </c>
      <c r="C1295" s="28" t="s">
        <v>1766</v>
      </c>
      <c r="D1295" s="29" t="s">
        <v>2015</v>
      </c>
      <c r="E1295" s="30">
        <v>935000</v>
      </c>
      <c r="F1295" s="2"/>
      <c r="G1295" s="16">
        <v>935000</v>
      </c>
    </row>
    <row r="1296" spans="1:7" s="24" customFormat="1" ht="17.25" customHeight="1" x14ac:dyDescent="0.25">
      <c r="A1296" s="2">
        <v>353</v>
      </c>
      <c r="B1296" s="4" t="s">
        <v>1153</v>
      </c>
      <c r="C1296" s="28" t="s">
        <v>1766</v>
      </c>
      <c r="D1296" s="29" t="s">
        <v>2016</v>
      </c>
      <c r="E1296" s="30">
        <v>400000</v>
      </c>
      <c r="F1296" s="2"/>
      <c r="G1296" s="16">
        <v>400000</v>
      </c>
    </row>
    <row r="1297" spans="1:7" s="24" customFormat="1" ht="17.25" customHeight="1" x14ac:dyDescent="0.25">
      <c r="A1297" s="2">
        <v>354</v>
      </c>
      <c r="B1297" s="4" t="s">
        <v>1154</v>
      </c>
      <c r="C1297" s="28" t="s">
        <v>1767</v>
      </c>
      <c r="D1297" s="29" t="s">
        <v>11</v>
      </c>
      <c r="E1297" s="30">
        <v>400000</v>
      </c>
      <c r="F1297" s="2"/>
      <c r="G1297" s="16">
        <v>400000</v>
      </c>
    </row>
    <row r="1298" spans="1:7" s="24" customFormat="1" ht="17.25" customHeight="1" x14ac:dyDescent="0.25">
      <c r="A1298" s="2">
        <v>355</v>
      </c>
      <c r="B1298" s="4" t="s">
        <v>1155</v>
      </c>
      <c r="C1298" s="28" t="s">
        <v>1768</v>
      </c>
      <c r="D1298" s="29" t="s">
        <v>11</v>
      </c>
      <c r="E1298" s="30">
        <v>400000</v>
      </c>
      <c r="F1298" s="2"/>
      <c r="G1298" s="16">
        <v>400000</v>
      </c>
    </row>
    <row r="1299" spans="1:7" s="24" customFormat="1" ht="17.25" customHeight="1" x14ac:dyDescent="0.25">
      <c r="A1299" s="2">
        <v>356</v>
      </c>
      <c r="B1299" s="4" t="s">
        <v>1156</v>
      </c>
      <c r="C1299" s="28" t="s">
        <v>1769</v>
      </c>
      <c r="D1299" s="29" t="s">
        <v>11</v>
      </c>
      <c r="E1299" s="30">
        <v>400000</v>
      </c>
      <c r="F1299" s="2"/>
      <c r="G1299" s="16">
        <v>400000</v>
      </c>
    </row>
    <row r="1300" spans="1:7" s="24" customFormat="1" ht="17.25" customHeight="1" x14ac:dyDescent="0.25">
      <c r="A1300" s="2">
        <v>357</v>
      </c>
      <c r="B1300" s="4" t="s">
        <v>1157</v>
      </c>
      <c r="C1300" s="28" t="s">
        <v>1770</v>
      </c>
      <c r="D1300" s="29" t="s">
        <v>11</v>
      </c>
      <c r="E1300" s="30">
        <v>400000</v>
      </c>
      <c r="F1300" s="2"/>
      <c r="G1300" s="16">
        <v>400000</v>
      </c>
    </row>
    <row r="1301" spans="1:7" s="24" customFormat="1" ht="17.25" customHeight="1" x14ac:dyDescent="0.25">
      <c r="A1301" s="2">
        <v>358</v>
      </c>
      <c r="B1301" s="4" t="s">
        <v>1158</v>
      </c>
      <c r="C1301" s="28" t="s">
        <v>1771</v>
      </c>
      <c r="D1301" s="29" t="s">
        <v>11</v>
      </c>
      <c r="E1301" s="30">
        <v>400000</v>
      </c>
      <c r="F1301" s="2"/>
      <c r="G1301" s="16">
        <v>400000</v>
      </c>
    </row>
    <row r="1302" spans="1:7" s="24" customFormat="1" ht="17.25" customHeight="1" x14ac:dyDescent="0.25">
      <c r="A1302" s="2">
        <v>359</v>
      </c>
      <c r="B1302" s="4" t="s">
        <v>1159</v>
      </c>
      <c r="C1302" s="28" t="s">
        <v>1772</v>
      </c>
      <c r="D1302" s="29" t="s">
        <v>11</v>
      </c>
      <c r="E1302" s="30">
        <v>400000</v>
      </c>
      <c r="F1302" s="2"/>
      <c r="G1302" s="16">
        <v>400000</v>
      </c>
    </row>
    <row r="1303" spans="1:7" s="24" customFormat="1" ht="17.25" customHeight="1" x14ac:dyDescent="0.25">
      <c r="A1303" s="2">
        <v>360</v>
      </c>
      <c r="B1303" s="4" t="s">
        <v>1160</v>
      </c>
      <c r="C1303" s="28" t="s">
        <v>1773</v>
      </c>
      <c r="D1303" s="29" t="s">
        <v>11</v>
      </c>
      <c r="E1303" s="30">
        <v>400000</v>
      </c>
      <c r="F1303" s="2"/>
      <c r="G1303" s="16">
        <v>400000</v>
      </c>
    </row>
    <row r="1304" spans="1:7" s="24" customFormat="1" ht="17.25" customHeight="1" x14ac:dyDescent="0.25">
      <c r="A1304" s="2">
        <v>361</v>
      </c>
      <c r="B1304" s="4" t="s">
        <v>1161</v>
      </c>
      <c r="C1304" s="28" t="s">
        <v>1774</v>
      </c>
      <c r="D1304" s="29" t="s">
        <v>11</v>
      </c>
      <c r="E1304" s="30">
        <v>400000</v>
      </c>
      <c r="F1304" s="2"/>
      <c r="G1304" s="16">
        <v>400000</v>
      </c>
    </row>
    <row r="1305" spans="1:7" s="24" customFormat="1" ht="17.25" customHeight="1" x14ac:dyDescent="0.25">
      <c r="A1305" s="2">
        <v>362</v>
      </c>
      <c r="B1305" s="4" t="s">
        <v>1162</v>
      </c>
      <c r="C1305" s="28" t="s">
        <v>1775</v>
      </c>
      <c r="D1305" s="29" t="s">
        <v>11</v>
      </c>
      <c r="E1305" s="30">
        <v>400000</v>
      </c>
      <c r="F1305" s="2"/>
      <c r="G1305" s="16">
        <v>400000</v>
      </c>
    </row>
    <row r="1306" spans="1:7" s="24" customFormat="1" ht="17.25" customHeight="1" x14ac:dyDescent="0.25">
      <c r="A1306" s="2">
        <v>363</v>
      </c>
      <c r="B1306" s="4" t="s">
        <v>1163</v>
      </c>
      <c r="C1306" s="28" t="s">
        <v>1776</v>
      </c>
      <c r="D1306" s="29" t="s">
        <v>11</v>
      </c>
      <c r="E1306" s="30">
        <v>400000</v>
      </c>
      <c r="F1306" s="2"/>
      <c r="G1306" s="16">
        <v>400000</v>
      </c>
    </row>
    <row r="1307" spans="1:7" s="24" customFormat="1" ht="17.25" customHeight="1" x14ac:dyDescent="0.25">
      <c r="A1307" s="2">
        <v>364</v>
      </c>
      <c r="B1307" s="4" t="s">
        <v>1164</v>
      </c>
      <c r="C1307" s="28" t="s">
        <v>1777</v>
      </c>
      <c r="D1307" s="29" t="s">
        <v>11</v>
      </c>
      <c r="E1307" s="30">
        <v>400000</v>
      </c>
      <c r="F1307" s="2"/>
      <c r="G1307" s="16">
        <v>400000</v>
      </c>
    </row>
    <row r="1308" spans="1:7" s="24" customFormat="1" ht="17.25" customHeight="1" x14ac:dyDescent="0.25">
      <c r="A1308" s="2">
        <v>365</v>
      </c>
      <c r="B1308" s="4" t="s">
        <v>1165</v>
      </c>
      <c r="C1308" s="28" t="s">
        <v>1778</v>
      </c>
      <c r="D1308" s="29" t="s">
        <v>11</v>
      </c>
      <c r="E1308" s="30">
        <v>400000</v>
      </c>
      <c r="F1308" s="2"/>
      <c r="G1308" s="16">
        <v>400000</v>
      </c>
    </row>
    <row r="1309" spans="1:7" s="24" customFormat="1" ht="17.25" customHeight="1" x14ac:dyDescent="0.25">
      <c r="A1309" s="2">
        <v>366</v>
      </c>
      <c r="B1309" s="4" t="s">
        <v>1166</v>
      </c>
      <c r="C1309" s="28" t="s">
        <v>1779</v>
      </c>
      <c r="D1309" s="29" t="s">
        <v>11</v>
      </c>
      <c r="E1309" s="30">
        <v>400000</v>
      </c>
      <c r="F1309" s="2"/>
      <c r="G1309" s="16">
        <v>400000</v>
      </c>
    </row>
    <row r="1310" spans="1:7" s="24" customFormat="1" ht="17.25" customHeight="1" x14ac:dyDescent="0.25">
      <c r="A1310" s="2">
        <v>367</v>
      </c>
      <c r="B1310" s="4" t="s">
        <v>1167</v>
      </c>
      <c r="C1310" s="28" t="s">
        <v>1780</v>
      </c>
      <c r="D1310" s="29" t="s">
        <v>11</v>
      </c>
      <c r="E1310" s="30">
        <v>400000</v>
      </c>
      <c r="F1310" s="2"/>
      <c r="G1310" s="16">
        <v>400000</v>
      </c>
    </row>
    <row r="1311" spans="1:7" s="24" customFormat="1" ht="17.25" customHeight="1" x14ac:dyDescent="0.25">
      <c r="A1311" s="2">
        <v>368</v>
      </c>
      <c r="B1311" s="4" t="s">
        <v>1168</v>
      </c>
      <c r="C1311" s="28" t="s">
        <v>1781</v>
      </c>
      <c r="D1311" s="29" t="s">
        <v>11</v>
      </c>
      <c r="E1311" s="30">
        <v>400000</v>
      </c>
      <c r="F1311" s="2"/>
      <c r="G1311" s="16">
        <v>400000</v>
      </c>
    </row>
    <row r="1312" spans="1:7" s="24" customFormat="1" ht="17.25" customHeight="1" x14ac:dyDescent="0.25">
      <c r="A1312" s="2">
        <v>369</v>
      </c>
      <c r="B1312" s="4" t="s">
        <v>1169</v>
      </c>
      <c r="C1312" s="28" t="s">
        <v>1782</v>
      </c>
      <c r="D1312" s="29" t="s">
        <v>11</v>
      </c>
      <c r="E1312" s="30">
        <v>400000</v>
      </c>
      <c r="F1312" s="2"/>
      <c r="G1312" s="16">
        <v>400000</v>
      </c>
    </row>
    <row r="1313" spans="1:7" s="24" customFormat="1" ht="17.25" customHeight="1" x14ac:dyDescent="0.25">
      <c r="A1313" s="2">
        <v>370</v>
      </c>
      <c r="B1313" s="4" t="s">
        <v>1170</v>
      </c>
      <c r="C1313" s="28" t="s">
        <v>1783</v>
      </c>
      <c r="D1313" s="29" t="s">
        <v>11</v>
      </c>
      <c r="E1313" s="30">
        <v>400000</v>
      </c>
      <c r="F1313" s="2"/>
      <c r="G1313" s="16">
        <v>400000</v>
      </c>
    </row>
    <row r="1314" spans="1:7" s="24" customFormat="1" ht="17.25" customHeight="1" x14ac:dyDescent="0.25">
      <c r="A1314" s="2">
        <v>371</v>
      </c>
      <c r="B1314" s="4" t="s">
        <v>1171</v>
      </c>
      <c r="C1314" s="28" t="s">
        <v>1784</v>
      </c>
      <c r="D1314" s="29" t="s">
        <v>11</v>
      </c>
      <c r="E1314" s="30">
        <v>3200000</v>
      </c>
      <c r="F1314" s="2" t="s">
        <v>2023</v>
      </c>
      <c r="G1314" s="16">
        <v>3200000</v>
      </c>
    </row>
    <row r="1315" spans="1:7" s="24" customFormat="1" ht="17.25" customHeight="1" x14ac:dyDescent="0.25">
      <c r="A1315" s="2">
        <v>372</v>
      </c>
      <c r="B1315" s="4" t="s">
        <v>1172</v>
      </c>
      <c r="C1315" s="28" t="s">
        <v>1785</v>
      </c>
      <c r="D1315" s="29" t="s">
        <v>34</v>
      </c>
      <c r="E1315" s="30">
        <v>560000</v>
      </c>
      <c r="F1315" s="2"/>
      <c r="G1315" s="16">
        <v>560000</v>
      </c>
    </row>
    <row r="1316" spans="1:7" s="24" customFormat="1" ht="17.25" customHeight="1" x14ac:dyDescent="0.25">
      <c r="A1316" s="2">
        <v>373</v>
      </c>
      <c r="B1316" s="4" t="s">
        <v>1173</v>
      </c>
      <c r="C1316" s="28" t="s">
        <v>1785</v>
      </c>
      <c r="D1316" s="29" t="s">
        <v>11</v>
      </c>
      <c r="E1316" s="30">
        <v>400000</v>
      </c>
      <c r="F1316" s="2"/>
      <c r="G1316" s="16">
        <v>400000</v>
      </c>
    </row>
    <row r="1317" spans="1:7" s="24" customFormat="1" ht="17.25" customHeight="1" x14ac:dyDescent="0.25">
      <c r="A1317" s="2">
        <v>374</v>
      </c>
      <c r="B1317" s="4" t="s">
        <v>1174</v>
      </c>
      <c r="C1317" s="28" t="s">
        <v>1786</v>
      </c>
      <c r="D1317" s="29" t="s">
        <v>14</v>
      </c>
      <c r="E1317" s="30">
        <v>370000</v>
      </c>
      <c r="F1317" s="2"/>
      <c r="G1317" s="16">
        <v>370000</v>
      </c>
    </row>
    <row r="1318" spans="1:7" s="24" customFormat="1" ht="17.25" customHeight="1" x14ac:dyDescent="0.25">
      <c r="A1318" s="2">
        <v>375</v>
      </c>
      <c r="B1318" s="4" t="s">
        <v>1175</v>
      </c>
      <c r="C1318" s="28" t="s">
        <v>1787</v>
      </c>
      <c r="D1318" s="29" t="s">
        <v>14</v>
      </c>
      <c r="E1318" s="30">
        <v>370000</v>
      </c>
      <c r="F1318" s="2"/>
      <c r="G1318" s="16">
        <v>370000</v>
      </c>
    </row>
    <row r="1319" spans="1:7" s="24" customFormat="1" ht="17.25" customHeight="1" x14ac:dyDescent="0.25">
      <c r="A1319" s="2">
        <v>376</v>
      </c>
      <c r="B1319" s="4" t="s">
        <v>1176</v>
      </c>
      <c r="C1319" s="28" t="s">
        <v>1788</v>
      </c>
      <c r="D1319" s="29" t="s">
        <v>14</v>
      </c>
      <c r="E1319" s="30">
        <v>370000</v>
      </c>
      <c r="F1319" s="2"/>
      <c r="G1319" s="16">
        <v>370000</v>
      </c>
    </row>
    <row r="1320" spans="1:7" s="24" customFormat="1" ht="17.25" customHeight="1" x14ac:dyDescent="0.25">
      <c r="A1320" s="2">
        <v>377</v>
      </c>
      <c r="B1320" s="4" t="s">
        <v>1177</v>
      </c>
      <c r="C1320" s="28" t="s">
        <v>1789</v>
      </c>
      <c r="D1320" s="29" t="s">
        <v>14</v>
      </c>
      <c r="E1320" s="30">
        <v>370000</v>
      </c>
      <c r="F1320" s="2"/>
      <c r="G1320" s="16">
        <v>370000</v>
      </c>
    </row>
    <row r="1321" spans="1:7" s="24" customFormat="1" ht="17.25" customHeight="1" x14ac:dyDescent="0.25">
      <c r="A1321" s="2">
        <v>378</v>
      </c>
      <c r="B1321" s="4" t="s">
        <v>1178</v>
      </c>
      <c r="C1321" s="28" t="s">
        <v>1790</v>
      </c>
      <c r="D1321" s="29" t="s">
        <v>14</v>
      </c>
      <c r="E1321" s="30">
        <v>370000</v>
      </c>
      <c r="F1321" s="2"/>
      <c r="G1321" s="16">
        <v>370000</v>
      </c>
    </row>
    <row r="1322" spans="1:7" s="24" customFormat="1" ht="17.25" customHeight="1" x14ac:dyDescent="0.25">
      <c r="A1322" s="2">
        <v>379</v>
      </c>
      <c r="B1322" s="4" t="s">
        <v>1179</v>
      </c>
      <c r="C1322" s="28" t="s">
        <v>1791</v>
      </c>
      <c r="D1322" s="29" t="s">
        <v>2015</v>
      </c>
      <c r="E1322" s="30">
        <v>935000</v>
      </c>
      <c r="F1322" s="2"/>
      <c r="G1322" s="16">
        <v>935000</v>
      </c>
    </row>
    <row r="1323" spans="1:7" s="24" customFormat="1" ht="17.25" customHeight="1" x14ac:dyDescent="0.25">
      <c r="A1323" s="2">
        <v>380</v>
      </c>
      <c r="B1323" s="4" t="s">
        <v>1180</v>
      </c>
      <c r="C1323" s="28" t="s">
        <v>1791</v>
      </c>
      <c r="D1323" s="29" t="s">
        <v>2016</v>
      </c>
      <c r="E1323" s="30">
        <v>400000</v>
      </c>
      <c r="F1323" s="2"/>
      <c r="G1323" s="16">
        <v>400000</v>
      </c>
    </row>
    <row r="1324" spans="1:7" s="24" customFormat="1" ht="17.25" customHeight="1" x14ac:dyDescent="0.25">
      <c r="A1324" s="2">
        <v>381</v>
      </c>
      <c r="B1324" s="4" t="s">
        <v>1181</v>
      </c>
      <c r="C1324" s="28" t="s">
        <v>1792</v>
      </c>
      <c r="D1324" s="29" t="s">
        <v>2016</v>
      </c>
      <c r="E1324" s="30">
        <v>400000</v>
      </c>
      <c r="F1324" s="2"/>
      <c r="G1324" s="16">
        <v>400000</v>
      </c>
    </row>
    <row r="1325" spans="1:7" s="24" customFormat="1" ht="17.25" customHeight="1" x14ac:dyDescent="0.25">
      <c r="A1325" s="2">
        <v>382</v>
      </c>
      <c r="B1325" s="4" t="s">
        <v>1182</v>
      </c>
      <c r="C1325" s="28" t="s">
        <v>1792</v>
      </c>
      <c r="D1325" s="29" t="s">
        <v>2015</v>
      </c>
      <c r="E1325" s="30">
        <v>935000</v>
      </c>
      <c r="F1325" s="2"/>
      <c r="G1325" s="16">
        <v>935000</v>
      </c>
    </row>
    <row r="1326" spans="1:7" s="24" customFormat="1" ht="17.25" customHeight="1" x14ac:dyDescent="0.25">
      <c r="A1326" s="2">
        <v>383</v>
      </c>
      <c r="B1326" s="4" t="s">
        <v>1183</v>
      </c>
      <c r="C1326" s="28" t="s">
        <v>1793</v>
      </c>
      <c r="D1326" s="29" t="s">
        <v>2015</v>
      </c>
      <c r="E1326" s="30">
        <v>935000</v>
      </c>
      <c r="F1326" s="2"/>
      <c r="G1326" s="16">
        <v>935000</v>
      </c>
    </row>
    <row r="1327" spans="1:7" s="24" customFormat="1" ht="17.25" customHeight="1" x14ac:dyDescent="0.25">
      <c r="A1327" s="2">
        <v>384</v>
      </c>
      <c r="B1327" s="4" t="s">
        <v>1184</v>
      </c>
      <c r="C1327" s="28" t="s">
        <v>1793</v>
      </c>
      <c r="D1327" s="29" t="s">
        <v>2016</v>
      </c>
      <c r="E1327" s="30">
        <v>400000</v>
      </c>
      <c r="F1327" s="2"/>
      <c r="G1327" s="16">
        <v>400000</v>
      </c>
    </row>
    <row r="1328" spans="1:7" s="24" customFormat="1" ht="17.25" customHeight="1" x14ac:dyDescent="0.25">
      <c r="A1328" s="2">
        <v>385</v>
      </c>
      <c r="B1328" s="4" t="s">
        <v>1185</v>
      </c>
      <c r="C1328" s="28" t="s">
        <v>1794</v>
      </c>
      <c r="D1328" s="29" t="s">
        <v>2016</v>
      </c>
      <c r="E1328" s="30">
        <v>400000</v>
      </c>
      <c r="F1328" s="2"/>
      <c r="G1328" s="16">
        <v>400000</v>
      </c>
    </row>
    <row r="1329" spans="1:7" s="24" customFormat="1" ht="17.25" customHeight="1" x14ac:dyDescent="0.25">
      <c r="A1329" s="2">
        <v>386</v>
      </c>
      <c r="B1329" s="4" t="s">
        <v>1186</v>
      </c>
      <c r="C1329" s="28" t="s">
        <v>1794</v>
      </c>
      <c r="D1329" s="29" t="s">
        <v>2015</v>
      </c>
      <c r="E1329" s="30">
        <v>935000</v>
      </c>
      <c r="F1329" s="2"/>
      <c r="G1329" s="16">
        <v>935000</v>
      </c>
    </row>
    <row r="1330" spans="1:7" s="24" customFormat="1" ht="17.25" customHeight="1" x14ac:dyDescent="0.25">
      <c r="A1330" s="2">
        <v>387</v>
      </c>
      <c r="B1330" s="4" t="s">
        <v>1187</v>
      </c>
      <c r="C1330" s="28" t="s">
        <v>1795</v>
      </c>
      <c r="D1330" s="29" t="s">
        <v>2015</v>
      </c>
      <c r="E1330" s="30">
        <v>935000</v>
      </c>
      <c r="F1330" s="2"/>
      <c r="G1330" s="16">
        <v>935000</v>
      </c>
    </row>
    <row r="1331" spans="1:7" s="24" customFormat="1" ht="17.25" customHeight="1" x14ac:dyDescent="0.25">
      <c r="A1331" s="2">
        <v>388</v>
      </c>
      <c r="B1331" s="4" t="s">
        <v>1188</v>
      </c>
      <c r="C1331" s="28" t="s">
        <v>1795</v>
      </c>
      <c r="D1331" s="29" t="s">
        <v>2016</v>
      </c>
      <c r="E1331" s="30">
        <v>400000</v>
      </c>
      <c r="F1331" s="2"/>
      <c r="G1331" s="16">
        <v>400000</v>
      </c>
    </row>
    <row r="1332" spans="1:7" s="24" customFormat="1" ht="17.25" customHeight="1" x14ac:dyDescent="0.25">
      <c r="A1332" s="2">
        <v>389</v>
      </c>
      <c r="B1332" s="4" t="s">
        <v>1189</v>
      </c>
      <c r="C1332" s="28" t="s">
        <v>1796</v>
      </c>
      <c r="D1332" s="29" t="s">
        <v>2016</v>
      </c>
      <c r="E1332" s="30">
        <v>400000</v>
      </c>
      <c r="F1332" s="2"/>
      <c r="G1332" s="16">
        <v>400000</v>
      </c>
    </row>
    <row r="1333" spans="1:7" s="24" customFormat="1" ht="17.25" customHeight="1" x14ac:dyDescent="0.25">
      <c r="A1333" s="2">
        <v>390</v>
      </c>
      <c r="B1333" s="4" t="s">
        <v>1190</v>
      </c>
      <c r="C1333" s="28" t="s">
        <v>1796</v>
      </c>
      <c r="D1333" s="29" t="s">
        <v>2015</v>
      </c>
      <c r="E1333" s="30">
        <v>935000</v>
      </c>
      <c r="F1333" s="2"/>
      <c r="G1333" s="16">
        <v>935000</v>
      </c>
    </row>
    <row r="1334" spans="1:7" s="24" customFormat="1" ht="17.25" customHeight="1" x14ac:dyDescent="0.25">
      <c r="A1334" s="2">
        <v>391</v>
      </c>
      <c r="B1334" s="4" t="s">
        <v>1191</v>
      </c>
      <c r="C1334" s="28" t="s">
        <v>1797</v>
      </c>
      <c r="D1334" s="29" t="s">
        <v>2015</v>
      </c>
      <c r="E1334" s="30">
        <v>935000</v>
      </c>
      <c r="F1334" s="2"/>
      <c r="G1334" s="16">
        <v>935000</v>
      </c>
    </row>
    <row r="1335" spans="1:7" s="24" customFormat="1" ht="17.25" customHeight="1" x14ac:dyDescent="0.25">
      <c r="A1335" s="2">
        <v>392</v>
      </c>
      <c r="B1335" s="4" t="s">
        <v>1192</v>
      </c>
      <c r="C1335" s="28" t="s">
        <v>1797</v>
      </c>
      <c r="D1335" s="29" t="s">
        <v>2016</v>
      </c>
      <c r="E1335" s="30">
        <v>400000</v>
      </c>
      <c r="F1335" s="2"/>
      <c r="G1335" s="16">
        <v>400000</v>
      </c>
    </row>
    <row r="1336" spans="1:7" s="24" customFormat="1" ht="17.25" customHeight="1" x14ac:dyDescent="0.25">
      <c r="A1336" s="2">
        <v>393</v>
      </c>
      <c r="B1336" s="4" t="s">
        <v>1193</v>
      </c>
      <c r="C1336" s="28" t="s">
        <v>1798</v>
      </c>
      <c r="D1336" s="29" t="s">
        <v>11</v>
      </c>
      <c r="E1336" s="30">
        <v>400000</v>
      </c>
      <c r="F1336" s="2"/>
      <c r="G1336" s="16">
        <v>400000</v>
      </c>
    </row>
    <row r="1337" spans="1:7" s="24" customFormat="1" ht="17.25" customHeight="1" x14ac:dyDescent="0.25">
      <c r="A1337" s="2">
        <v>394</v>
      </c>
      <c r="B1337" s="4" t="s">
        <v>1194</v>
      </c>
      <c r="C1337" s="28" t="s">
        <v>1799</v>
      </c>
      <c r="D1337" s="29" t="s">
        <v>14</v>
      </c>
      <c r="E1337" s="30">
        <v>370000</v>
      </c>
      <c r="F1337" s="2"/>
      <c r="G1337" s="16">
        <v>370000</v>
      </c>
    </row>
    <row r="1338" spans="1:7" s="24" customFormat="1" ht="17.25" customHeight="1" x14ac:dyDescent="0.25">
      <c r="A1338" s="2">
        <v>395</v>
      </c>
      <c r="B1338" s="4" t="s">
        <v>1195</v>
      </c>
      <c r="C1338" s="28" t="s">
        <v>1800</v>
      </c>
      <c r="D1338" s="29" t="s">
        <v>11</v>
      </c>
      <c r="E1338" s="30">
        <v>400000</v>
      </c>
      <c r="F1338" s="2"/>
      <c r="G1338" s="16">
        <v>400000</v>
      </c>
    </row>
    <row r="1339" spans="1:7" s="24" customFormat="1" ht="17.25" customHeight="1" x14ac:dyDescent="0.25">
      <c r="A1339" s="2">
        <v>396</v>
      </c>
      <c r="B1339" s="4" t="s">
        <v>1196</v>
      </c>
      <c r="C1339" s="28" t="s">
        <v>1801</v>
      </c>
      <c r="D1339" s="29" t="s">
        <v>11</v>
      </c>
      <c r="E1339" s="30">
        <v>400000</v>
      </c>
      <c r="F1339" s="2"/>
      <c r="G1339" s="16">
        <v>400000</v>
      </c>
    </row>
    <row r="1340" spans="1:7" s="24" customFormat="1" ht="17.25" customHeight="1" x14ac:dyDescent="0.25">
      <c r="A1340" s="2">
        <v>397</v>
      </c>
      <c r="B1340" s="4" t="s">
        <v>1197</v>
      </c>
      <c r="C1340" s="28" t="s">
        <v>1802</v>
      </c>
      <c r="D1340" s="29" t="s">
        <v>11</v>
      </c>
      <c r="E1340" s="30">
        <v>400000</v>
      </c>
      <c r="F1340" s="2"/>
      <c r="G1340" s="16">
        <v>400000</v>
      </c>
    </row>
    <row r="1341" spans="1:7" s="24" customFormat="1" ht="17.25" customHeight="1" x14ac:dyDescent="0.25">
      <c r="A1341" s="2">
        <v>398</v>
      </c>
      <c r="B1341" s="4" t="s">
        <v>1198</v>
      </c>
      <c r="C1341" s="28" t="s">
        <v>1803</v>
      </c>
      <c r="D1341" s="29" t="s">
        <v>14</v>
      </c>
      <c r="E1341" s="30">
        <v>370000</v>
      </c>
      <c r="F1341" s="2"/>
      <c r="G1341" s="16">
        <v>370000</v>
      </c>
    </row>
    <row r="1342" spans="1:7" s="24" customFormat="1" ht="17.25" customHeight="1" x14ac:dyDescent="0.25">
      <c r="A1342" s="2">
        <v>399</v>
      </c>
      <c r="B1342" s="4" t="s">
        <v>1199</v>
      </c>
      <c r="C1342" s="28" t="s">
        <v>1804</v>
      </c>
      <c r="D1342" s="29" t="s">
        <v>11</v>
      </c>
      <c r="E1342" s="30">
        <v>400000</v>
      </c>
      <c r="F1342" s="2"/>
      <c r="G1342" s="16">
        <v>400000</v>
      </c>
    </row>
    <row r="1343" spans="1:7" s="24" customFormat="1" ht="17.25" customHeight="1" x14ac:dyDescent="0.25">
      <c r="A1343" s="2">
        <v>400</v>
      </c>
      <c r="B1343" s="4" t="s">
        <v>1200</v>
      </c>
      <c r="C1343" s="28" t="s">
        <v>1805</v>
      </c>
      <c r="D1343" s="29" t="s">
        <v>11</v>
      </c>
      <c r="E1343" s="30">
        <v>400000</v>
      </c>
      <c r="F1343" s="2"/>
      <c r="G1343" s="16">
        <v>400000</v>
      </c>
    </row>
    <row r="1344" spans="1:7" s="24" customFormat="1" ht="17.25" customHeight="1" x14ac:dyDescent="0.25">
      <c r="A1344" s="2">
        <v>401</v>
      </c>
      <c r="B1344" s="4" t="s">
        <v>1201</v>
      </c>
      <c r="C1344" s="28" t="s">
        <v>1806</v>
      </c>
      <c r="D1344" s="29" t="s">
        <v>11</v>
      </c>
      <c r="E1344" s="30">
        <v>400000</v>
      </c>
      <c r="F1344" s="2"/>
      <c r="G1344" s="16">
        <v>400000</v>
      </c>
    </row>
    <row r="1345" spans="1:7" s="24" customFormat="1" ht="17.25" customHeight="1" x14ac:dyDescent="0.25">
      <c r="A1345" s="2">
        <v>402</v>
      </c>
      <c r="B1345" s="4" t="s">
        <v>1202</v>
      </c>
      <c r="C1345" s="28" t="s">
        <v>1807</v>
      </c>
      <c r="D1345" s="29" t="s">
        <v>11</v>
      </c>
      <c r="E1345" s="30">
        <v>400000</v>
      </c>
      <c r="F1345" s="2"/>
      <c r="G1345" s="16">
        <v>400000</v>
      </c>
    </row>
    <row r="1346" spans="1:7" s="24" customFormat="1" ht="17.25" customHeight="1" x14ac:dyDescent="0.25">
      <c r="A1346" s="2">
        <v>403</v>
      </c>
      <c r="B1346" s="4" t="s">
        <v>1203</v>
      </c>
      <c r="C1346" s="28" t="s">
        <v>1808</v>
      </c>
      <c r="D1346" s="29" t="s">
        <v>11</v>
      </c>
      <c r="E1346" s="30">
        <v>400000</v>
      </c>
      <c r="F1346" s="2"/>
      <c r="G1346" s="16">
        <v>400000</v>
      </c>
    </row>
    <row r="1347" spans="1:7" s="24" customFormat="1" ht="17.25" customHeight="1" x14ac:dyDescent="0.25">
      <c r="A1347" s="2">
        <v>404</v>
      </c>
      <c r="B1347" s="4" t="s">
        <v>1204</v>
      </c>
      <c r="C1347" s="28" t="s">
        <v>1809</v>
      </c>
      <c r="D1347" s="29" t="s">
        <v>11</v>
      </c>
      <c r="E1347" s="30">
        <v>400000</v>
      </c>
      <c r="F1347" s="2"/>
      <c r="G1347" s="16">
        <v>400000</v>
      </c>
    </row>
    <row r="1348" spans="1:7" s="24" customFormat="1" ht="17.25" customHeight="1" x14ac:dyDescent="0.25">
      <c r="A1348" s="2">
        <v>405</v>
      </c>
      <c r="B1348" s="4" t="s">
        <v>1205</v>
      </c>
      <c r="C1348" s="28" t="s">
        <v>1810</v>
      </c>
      <c r="D1348" s="29" t="s">
        <v>11</v>
      </c>
      <c r="E1348" s="30">
        <v>400000</v>
      </c>
      <c r="F1348" s="2"/>
      <c r="G1348" s="16">
        <v>400000</v>
      </c>
    </row>
    <row r="1349" spans="1:7" s="24" customFormat="1" ht="17.25" customHeight="1" x14ac:dyDescent="0.25">
      <c r="A1349" s="2">
        <v>406</v>
      </c>
      <c r="B1349" s="4" t="s">
        <v>1206</v>
      </c>
      <c r="C1349" s="28" t="s">
        <v>1810</v>
      </c>
      <c r="D1349" s="29" t="s">
        <v>34</v>
      </c>
      <c r="E1349" s="30">
        <v>560000</v>
      </c>
      <c r="F1349" s="2"/>
      <c r="G1349" s="16">
        <v>560000</v>
      </c>
    </row>
    <row r="1350" spans="1:7" s="24" customFormat="1" ht="17.25" customHeight="1" x14ac:dyDescent="0.25">
      <c r="A1350" s="2">
        <v>407</v>
      </c>
      <c r="B1350" s="4" t="s">
        <v>1207</v>
      </c>
      <c r="C1350" s="28" t="s">
        <v>1811</v>
      </c>
      <c r="D1350" s="29" t="s">
        <v>11</v>
      </c>
      <c r="E1350" s="30">
        <v>1600000</v>
      </c>
      <c r="F1350" s="2" t="s">
        <v>2025</v>
      </c>
      <c r="G1350" s="16">
        <v>1600000</v>
      </c>
    </row>
    <row r="1351" spans="1:7" s="24" customFormat="1" ht="17.25" customHeight="1" x14ac:dyDescent="0.25">
      <c r="A1351" s="2">
        <v>408</v>
      </c>
      <c r="B1351" s="4" t="s">
        <v>1208</v>
      </c>
      <c r="C1351" s="28" t="s">
        <v>1812</v>
      </c>
      <c r="D1351" s="29" t="s">
        <v>11</v>
      </c>
      <c r="E1351" s="30">
        <v>400000</v>
      </c>
      <c r="F1351" s="2"/>
      <c r="G1351" s="16">
        <v>400000</v>
      </c>
    </row>
    <row r="1352" spans="1:7" s="24" customFormat="1" ht="17.25" customHeight="1" x14ac:dyDescent="0.25">
      <c r="A1352" s="2">
        <v>409</v>
      </c>
      <c r="B1352" s="4" t="s">
        <v>1209</v>
      </c>
      <c r="C1352" s="28" t="s">
        <v>1813</v>
      </c>
      <c r="D1352" s="29" t="s">
        <v>11</v>
      </c>
      <c r="E1352" s="30">
        <v>400000</v>
      </c>
      <c r="F1352" s="2"/>
      <c r="G1352" s="16">
        <v>400000</v>
      </c>
    </row>
    <row r="1353" spans="1:7" s="24" customFormat="1" ht="17.25" customHeight="1" x14ac:dyDescent="0.25">
      <c r="A1353" s="2">
        <v>410</v>
      </c>
      <c r="B1353" s="4" t="s">
        <v>1210</v>
      </c>
      <c r="C1353" s="28" t="s">
        <v>1814</v>
      </c>
      <c r="D1353" s="29" t="s">
        <v>11</v>
      </c>
      <c r="E1353" s="30">
        <v>400000</v>
      </c>
      <c r="F1353" s="2"/>
      <c r="G1353" s="16">
        <v>400000</v>
      </c>
    </row>
    <row r="1354" spans="1:7" s="24" customFormat="1" ht="17.25" customHeight="1" x14ac:dyDescent="0.25">
      <c r="A1354" s="2">
        <v>411</v>
      </c>
      <c r="B1354" s="4" t="s">
        <v>1211</v>
      </c>
      <c r="C1354" s="28" t="s">
        <v>1815</v>
      </c>
      <c r="D1354" s="29" t="s">
        <v>11</v>
      </c>
      <c r="E1354" s="30">
        <v>400000</v>
      </c>
      <c r="F1354" s="2"/>
      <c r="G1354" s="16">
        <v>400000</v>
      </c>
    </row>
    <row r="1355" spans="1:7" s="24" customFormat="1" ht="17.25" customHeight="1" x14ac:dyDescent="0.25">
      <c r="A1355" s="2">
        <v>412</v>
      </c>
      <c r="B1355" s="4" t="s">
        <v>1212</v>
      </c>
      <c r="C1355" s="28" t="s">
        <v>1816</v>
      </c>
      <c r="D1355" s="29" t="s">
        <v>11</v>
      </c>
      <c r="E1355" s="30">
        <v>400000</v>
      </c>
      <c r="F1355" s="2"/>
      <c r="G1355" s="16">
        <v>400000</v>
      </c>
    </row>
    <row r="1356" spans="1:7" s="24" customFormat="1" ht="17.25" customHeight="1" x14ac:dyDescent="0.25">
      <c r="A1356" s="2">
        <v>413</v>
      </c>
      <c r="B1356" s="4" t="s">
        <v>1213</v>
      </c>
      <c r="C1356" s="28" t="s">
        <v>1817</v>
      </c>
      <c r="D1356" s="29" t="s">
        <v>2014</v>
      </c>
      <c r="E1356" s="30">
        <v>400000</v>
      </c>
      <c r="F1356" s="2"/>
      <c r="G1356" s="16">
        <v>400000</v>
      </c>
    </row>
    <row r="1357" spans="1:7" s="24" customFormat="1" ht="17.25" customHeight="1" x14ac:dyDescent="0.25">
      <c r="A1357" s="2">
        <v>414</v>
      </c>
      <c r="B1357" s="4" t="s">
        <v>1214</v>
      </c>
      <c r="C1357" s="28" t="s">
        <v>1818</v>
      </c>
      <c r="D1357" s="29" t="s">
        <v>14</v>
      </c>
      <c r="E1357" s="30">
        <v>370000</v>
      </c>
      <c r="F1357" s="2"/>
      <c r="G1357" s="16">
        <v>370000</v>
      </c>
    </row>
    <row r="1358" spans="1:7" s="24" customFormat="1" ht="17.25" customHeight="1" x14ac:dyDescent="0.25">
      <c r="A1358" s="2">
        <v>415</v>
      </c>
      <c r="B1358" s="4" t="s">
        <v>1215</v>
      </c>
      <c r="C1358" s="28" t="s">
        <v>1819</v>
      </c>
      <c r="D1358" s="29" t="s">
        <v>14</v>
      </c>
      <c r="E1358" s="30">
        <v>370000</v>
      </c>
      <c r="F1358" s="2"/>
      <c r="G1358" s="16">
        <v>370000</v>
      </c>
    </row>
    <row r="1359" spans="1:7" s="24" customFormat="1" ht="17.25" customHeight="1" x14ac:dyDescent="0.25">
      <c r="A1359" s="2">
        <v>416</v>
      </c>
      <c r="B1359" s="4" t="s">
        <v>1216</v>
      </c>
      <c r="C1359" s="28" t="s">
        <v>1820</v>
      </c>
      <c r="D1359" s="29" t="s">
        <v>11</v>
      </c>
      <c r="E1359" s="30">
        <v>400000</v>
      </c>
      <c r="F1359" s="2"/>
      <c r="G1359" s="16">
        <v>400000</v>
      </c>
    </row>
    <row r="1360" spans="1:7" s="24" customFormat="1" ht="17.25" customHeight="1" x14ac:dyDescent="0.25">
      <c r="A1360" s="2">
        <v>417</v>
      </c>
      <c r="B1360" s="4" t="s">
        <v>1217</v>
      </c>
      <c r="C1360" s="28" t="s">
        <v>1821</v>
      </c>
      <c r="D1360" s="29" t="s">
        <v>11</v>
      </c>
      <c r="E1360" s="30">
        <v>400000</v>
      </c>
      <c r="F1360" s="2"/>
      <c r="G1360" s="16">
        <v>400000</v>
      </c>
    </row>
    <row r="1361" spans="1:7" s="24" customFormat="1" ht="17.25" customHeight="1" x14ac:dyDescent="0.25">
      <c r="A1361" s="2">
        <v>418</v>
      </c>
      <c r="B1361" s="4" t="s">
        <v>1218</v>
      </c>
      <c r="C1361" s="28" t="s">
        <v>1822</v>
      </c>
      <c r="D1361" s="29" t="s">
        <v>11</v>
      </c>
      <c r="E1361" s="30">
        <v>400000</v>
      </c>
      <c r="F1361" s="2"/>
      <c r="G1361" s="16">
        <v>400000</v>
      </c>
    </row>
    <row r="1362" spans="1:7" s="24" customFormat="1" ht="17.25" customHeight="1" x14ac:dyDescent="0.25">
      <c r="A1362" s="2">
        <v>419</v>
      </c>
      <c r="B1362" s="4" t="s">
        <v>1219</v>
      </c>
      <c r="C1362" s="28" t="s">
        <v>1823</v>
      </c>
      <c r="D1362" s="29" t="s">
        <v>11</v>
      </c>
      <c r="E1362" s="30">
        <v>400000</v>
      </c>
      <c r="F1362" s="2"/>
      <c r="G1362" s="16">
        <v>400000</v>
      </c>
    </row>
    <row r="1363" spans="1:7" s="24" customFormat="1" ht="17.25" customHeight="1" x14ac:dyDescent="0.25">
      <c r="A1363" s="2">
        <v>420</v>
      </c>
      <c r="B1363" s="4" t="s">
        <v>1220</v>
      </c>
      <c r="C1363" s="28" t="s">
        <v>1824</v>
      </c>
      <c r="D1363" s="29" t="s">
        <v>21</v>
      </c>
      <c r="E1363" s="30">
        <v>480000</v>
      </c>
      <c r="F1363" s="2"/>
      <c r="G1363" s="16">
        <v>480000</v>
      </c>
    </row>
    <row r="1364" spans="1:7" s="24" customFormat="1" ht="17.25" customHeight="1" x14ac:dyDescent="0.25">
      <c r="A1364" s="2">
        <v>421</v>
      </c>
      <c r="B1364" s="4" t="s">
        <v>1221</v>
      </c>
      <c r="C1364" s="28" t="s">
        <v>1825</v>
      </c>
      <c r="D1364" s="29" t="s">
        <v>34</v>
      </c>
      <c r="E1364" s="30">
        <v>560000</v>
      </c>
      <c r="F1364" s="2"/>
      <c r="G1364" s="16">
        <v>560000</v>
      </c>
    </row>
    <row r="1365" spans="1:7" s="24" customFormat="1" ht="17.25" customHeight="1" x14ac:dyDescent="0.25">
      <c r="A1365" s="2">
        <v>422</v>
      </c>
      <c r="B1365" s="4" t="s">
        <v>1222</v>
      </c>
      <c r="C1365" s="28" t="s">
        <v>1825</v>
      </c>
      <c r="D1365" s="29" t="s">
        <v>11</v>
      </c>
      <c r="E1365" s="30">
        <v>400000</v>
      </c>
      <c r="F1365" s="2"/>
      <c r="G1365" s="16">
        <v>400000</v>
      </c>
    </row>
    <row r="1366" spans="1:7" s="24" customFormat="1" ht="17.25" customHeight="1" x14ac:dyDescent="0.25">
      <c r="A1366" s="2">
        <v>423</v>
      </c>
      <c r="B1366" s="4" t="s">
        <v>1223</v>
      </c>
      <c r="C1366" s="28" t="s">
        <v>1826</v>
      </c>
      <c r="D1366" s="29" t="s">
        <v>11</v>
      </c>
      <c r="E1366" s="30">
        <v>400000</v>
      </c>
      <c r="F1366" s="2"/>
      <c r="G1366" s="16">
        <v>400000</v>
      </c>
    </row>
    <row r="1367" spans="1:7" s="24" customFormat="1" ht="17.25" customHeight="1" x14ac:dyDescent="0.25">
      <c r="A1367" s="2">
        <v>424</v>
      </c>
      <c r="B1367" s="4" t="s">
        <v>1224</v>
      </c>
      <c r="C1367" s="28" t="s">
        <v>1826</v>
      </c>
      <c r="D1367" s="29" t="s">
        <v>34</v>
      </c>
      <c r="E1367" s="30">
        <v>560000</v>
      </c>
      <c r="F1367" s="2"/>
      <c r="G1367" s="16">
        <v>560000</v>
      </c>
    </row>
    <row r="1368" spans="1:7" s="24" customFormat="1" ht="17.25" customHeight="1" x14ac:dyDescent="0.25">
      <c r="A1368" s="2">
        <v>425</v>
      </c>
      <c r="B1368" s="4" t="s">
        <v>1225</v>
      </c>
      <c r="C1368" s="28" t="s">
        <v>1827</v>
      </c>
      <c r="D1368" s="29" t="s">
        <v>34</v>
      </c>
      <c r="E1368" s="30">
        <v>560000</v>
      </c>
      <c r="F1368" s="2"/>
      <c r="G1368" s="16">
        <v>560000</v>
      </c>
    </row>
    <row r="1369" spans="1:7" s="24" customFormat="1" ht="17.25" customHeight="1" x14ac:dyDescent="0.25">
      <c r="A1369" s="2">
        <v>426</v>
      </c>
      <c r="B1369" s="4" t="s">
        <v>1226</v>
      </c>
      <c r="C1369" s="28" t="s">
        <v>1827</v>
      </c>
      <c r="D1369" s="29" t="s">
        <v>11</v>
      </c>
      <c r="E1369" s="30">
        <v>400000</v>
      </c>
      <c r="F1369" s="2"/>
      <c r="G1369" s="16">
        <v>400000</v>
      </c>
    </row>
    <row r="1370" spans="1:7" s="24" customFormat="1" ht="17.25" customHeight="1" x14ac:dyDescent="0.25">
      <c r="A1370" s="2">
        <v>427</v>
      </c>
      <c r="B1370" s="4" t="s">
        <v>1227</v>
      </c>
      <c r="C1370" s="28" t="s">
        <v>1828</v>
      </c>
      <c r="D1370" s="29" t="s">
        <v>11</v>
      </c>
      <c r="E1370" s="30">
        <v>400000</v>
      </c>
      <c r="F1370" s="2"/>
      <c r="G1370" s="16">
        <v>400000</v>
      </c>
    </row>
    <row r="1371" spans="1:7" s="24" customFormat="1" ht="17.25" customHeight="1" x14ac:dyDescent="0.25">
      <c r="A1371" s="2">
        <v>428</v>
      </c>
      <c r="B1371" s="4" t="s">
        <v>1228</v>
      </c>
      <c r="C1371" s="28" t="s">
        <v>1829</v>
      </c>
      <c r="D1371" s="29" t="s">
        <v>11</v>
      </c>
      <c r="E1371" s="30">
        <v>400000</v>
      </c>
      <c r="F1371" s="2"/>
      <c r="G1371" s="16">
        <v>400000</v>
      </c>
    </row>
    <row r="1372" spans="1:7" s="24" customFormat="1" ht="17.25" customHeight="1" x14ac:dyDescent="0.25">
      <c r="A1372" s="2">
        <v>429</v>
      </c>
      <c r="B1372" s="4" t="s">
        <v>1229</v>
      </c>
      <c r="C1372" s="28" t="s">
        <v>1830</v>
      </c>
      <c r="D1372" s="29" t="s">
        <v>11</v>
      </c>
      <c r="E1372" s="30">
        <v>400000</v>
      </c>
      <c r="F1372" s="2"/>
      <c r="G1372" s="16">
        <v>400000</v>
      </c>
    </row>
    <row r="1373" spans="1:7" s="24" customFormat="1" ht="17.25" customHeight="1" x14ac:dyDescent="0.25">
      <c r="A1373" s="2">
        <v>430</v>
      </c>
      <c r="B1373" s="4" t="s">
        <v>1230</v>
      </c>
      <c r="C1373" s="28" t="s">
        <v>1831</v>
      </c>
      <c r="D1373" s="29" t="s">
        <v>11</v>
      </c>
      <c r="E1373" s="30">
        <v>400000</v>
      </c>
      <c r="F1373" s="2"/>
      <c r="G1373" s="16">
        <v>400000</v>
      </c>
    </row>
    <row r="1374" spans="1:7" s="24" customFormat="1" ht="17.25" customHeight="1" x14ac:dyDescent="0.25">
      <c r="A1374" s="2">
        <v>431</v>
      </c>
      <c r="B1374" s="4" t="s">
        <v>1231</v>
      </c>
      <c r="C1374" s="28" t="s">
        <v>1832</v>
      </c>
      <c r="D1374" s="29" t="s">
        <v>11</v>
      </c>
      <c r="E1374" s="30">
        <v>400000</v>
      </c>
      <c r="F1374" s="2"/>
      <c r="G1374" s="16">
        <v>400000</v>
      </c>
    </row>
    <row r="1375" spans="1:7" s="24" customFormat="1" ht="17.25" customHeight="1" x14ac:dyDescent="0.25">
      <c r="A1375" s="2">
        <v>432</v>
      </c>
      <c r="B1375" s="4" t="s">
        <v>1232</v>
      </c>
      <c r="C1375" s="28" t="s">
        <v>1833</v>
      </c>
      <c r="D1375" s="29" t="s">
        <v>11</v>
      </c>
      <c r="E1375" s="30">
        <v>400000</v>
      </c>
      <c r="F1375" s="2"/>
      <c r="G1375" s="16">
        <v>400000</v>
      </c>
    </row>
    <row r="1376" spans="1:7" s="24" customFormat="1" ht="17.25" customHeight="1" x14ac:dyDescent="0.25">
      <c r="A1376" s="2">
        <v>433</v>
      </c>
      <c r="B1376" s="4" t="s">
        <v>1233</v>
      </c>
      <c r="C1376" s="28" t="s">
        <v>1834</v>
      </c>
      <c r="D1376" s="29" t="s">
        <v>11</v>
      </c>
      <c r="E1376" s="30">
        <v>400000</v>
      </c>
      <c r="F1376" s="2"/>
      <c r="G1376" s="16">
        <v>400000</v>
      </c>
    </row>
    <row r="1377" spans="1:7" s="24" customFormat="1" ht="17.25" customHeight="1" x14ac:dyDescent="0.25">
      <c r="A1377" s="2">
        <v>434</v>
      </c>
      <c r="B1377" s="4" t="s">
        <v>1234</v>
      </c>
      <c r="C1377" s="28" t="s">
        <v>1733</v>
      </c>
      <c r="D1377" s="29" t="s">
        <v>2016</v>
      </c>
      <c r="E1377" s="30">
        <v>400000</v>
      </c>
      <c r="F1377" s="2"/>
      <c r="G1377" s="16">
        <v>400000</v>
      </c>
    </row>
    <row r="1378" spans="1:7" s="24" customFormat="1" ht="17.25" customHeight="1" x14ac:dyDescent="0.25">
      <c r="A1378" s="2">
        <v>435</v>
      </c>
      <c r="B1378" s="4" t="s">
        <v>1235</v>
      </c>
      <c r="C1378" s="28" t="s">
        <v>1835</v>
      </c>
      <c r="D1378" s="29" t="s">
        <v>14</v>
      </c>
      <c r="E1378" s="30">
        <v>370000</v>
      </c>
      <c r="F1378" s="2"/>
      <c r="G1378" s="16">
        <v>370000</v>
      </c>
    </row>
    <row r="1379" spans="1:7" s="24" customFormat="1" ht="17.25" customHeight="1" x14ac:dyDescent="0.25">
      <c r="A1379" s="2">
        <v>436</v>
      </c>
      <c r="B1379" s="4" t="s">
        <v>1236</v>
      </c>
      <c r="C1379" s="28" t="s">
        <v>1836</v>
      </c>
      <c r="D1379" s="29" t="s">
        <v>14</v>
      </c>
      <c r="E1379" s="30">
        <v>370000</v>
      </c>
      <c r="F1379" s="2"/>
      <c r="G1379" s="16">
        <v>370000</v>
      </c>
    </row>
    <row r="1380" spans="1:7" s="24" customFormat="1" ht="17.25" customHeight="1" x14ac:dyDescent="0.25">
      <c r="A1380" s="2">
        <v>437</v>
      </c>
      <c r="B1380" s="4" t="s">
        <v>1237</v>
      </c>
      <c r="C1380" s="28" t="s">
        <v>1837</v>
      </c>
      <c r="D1380" s="29" t="s">
        <v>14</v>
      </c>
      <c r="E1380" s="30">
        <v>370000</v>
      </c>
      <c r="F1380" s="2"/>
      <c r="G1380" s="16">
        <v>370000</v>
      </c>
    </row>
    <row r="1381" spans="1:7" s="24" customFormat="1" ht="17.25" customHeight="1" x14ac:dyDescent="0.25">
      <c r="A1381" s="2">
        <v>438</v>
      </c>
      <c r="B1381" s="4" t="s">
        <v>1238</v>
      </c>
      <c r="C1381" s="28" t="s">
        <v>1838</v>
      </c>
      <c r="D1381" s="29" t="s">
        <v>11</v>
      </c>
      <c r="E1381" s="30">
        <v>400000</v>
      </c>
      <c r="F1381" s="2"/>
      <c r="G1381" s="16">
        <v>400000</v>
      </c>
    </row>
    <row r="1382" spans="1:7" s="24" customFormat="1" ht="17.25" customHeight="1" x14ac:dyDescent="0.25">
      <c r="A1382" s="2">
        <v>439</v>
      </c>
      <c r="B1382" s="4" t="s">
        <v>1239</v>
      </c>
      <c r="C1382" s="28" t="s">
        <v>1839</v>
      </c>
      <c r="D1382" s="29" t="s">
        <v>14</v>
      </c>
      <c r="E1382" s="30">
        <v>370000</v>
      </c>
      <c r="F1382" s="2"/>
      <c r="G1382" s="16">
        <v>370000</v>
      </c>
    </row>
    <row r="1383" spans="1:7" s="24" customFormat="1" ht="17.25" customHeight="1" x14ac:dyDescent="0.25">
      <c r="A1383" s="2">
        <v>440</v>
      </c>
      <c r="B1383" s="4" t="s">
        <v>1240</v>
      </c>
      <c r="C1383" s="28" t="s">
        <v>357</v>
      </c>
      <c r="D1383" s="29" t="s">
        <v>11</v>
      </c>
      <c r="E1383" s="30">
        <v>400000</v>
      </c>
      <c r="F1383" s="2"/>
      <c r="G1383" s="16">
        <v>400000</v>
      </c>
    </row>
    <row r="1384" spans="1:7" s="24" customFormat="1" ht="17.25" customHeight="1" x14ac:dyDescent="0.25">
      <c r="A1384" s="2">
        <v>441</v>
      </c>
      <c r="B1384" s="4" t="s">
        <v>1241</v>
      </c>
      <c r="C1384" s="28" t="s">
        <v>1840</v>
      </c>
      <c r="D1384" s="29" t="s">
        <v>11</v>
      </c>
      <c r="E1384" s="30">
        <v>400000</v>
      </c>
      <c r="F1384" s="2"/>
      <c r="G1384" s="16">
        <v>400000</v>
      </c>
    </row>
    <row r="1385" spans="1:7" s="24" customFormat="1" ht="17.25" customHeight="1" x14ac:dyDescent="0.25">
      <c r="A1385" s="2">
        <v>442</v>
      </c>
      <c r="B1385" s="4" t="s">
        <v>1242</v>
      </c>
      <c r="C1385" s="28" t="s">
        <v>1841</v>
      </c>
      <c r="D1385" s="29" t="s">
        <v>11</v>
      </c>
      <c r="E1385" s="30">
        <v>400000</v>
      </c>
      <c r="F1385" s="2"/>
      <c r="G1385" s="16">
        <v>400000</v>
      </c>
    </row>
    <row r="1386" spans="1:7" s="24" customFormat="1" ht="17.25" customHeight="1" x14ac:dyDescent="0.25">
      <c r="A1386" s="2">
        <v>443</v>
      </c>
      <c r="B1386" s="4" t="s">
        <v>1243</v>
      </c>
      <c r="C1386" s="28" t="s">
        <v>1842</v>
      </c>
      <c r="D1386" s="29" t="s">
        <v>21</v>
      </c>
      <c r="E1386" s="30">
        <v>480000</v>
      </c>
      <c r="F1386" s="2"/>
      <c r="G1386" s="16">
        <v>480000</v>
      </c>
    </row>
    <row r="1387" spans="1:7" s="24" customFormat="1" ht="17.25" customHeight="1" x14ac:dyDescent="0.25">
      <c r="A1387" s="2">
        <v>444</v>
      </c>
      <c r="B1387" s="4" t="s">
        <v>1244</v>
      </c>
      <c r="C1387" s="28" t="s">
        <v>1843</v>
      </c>
      <c r="D1387" s="29" t="s">
        <v>34</v>
      </c>
      <c r="E1387" s="30">
        <v>560000</v>
      </c>
      <c r="F1387" s="2"/>
      <c r="G1387" s="16">
        <v>560000</v>
      </c>
    </row>
    <row r="1388" spans="1:7" s="24" customFormat="1" ht="17.25" customHeight="1" x14ac:dyDescent="0.25">
      <c r="A1388" s="2">
        <v>445</v>
      </c>
      <c r="B1388" s="4" t="s">
        <v>1245</v>
      </c>
      <c r="C1388" s="28" t="s">
        <v>1843</v>
      </c>
      <c r="D1388" s="29" t="s">
        <v>11</v>
      </c>
      <c r="E1388" s="30">
        <v>400000</v>
      </c>
      <c r="F1388" s="2"/>
      <c r="G1388" s="16">
        <v>400000</v>
      </c>
    </row>
    <row r="1389" spans="1:7" s="24" customFormat="1" ht="17.25" customHeight="1" x14ac:dyDescent="0.25">
      <c r="A1389" s="2">
        <v>446</v>
      </c>
      <c r="B1389" s="4" t="s">
        <v>1246</v>
      </c>
      <c r="C1389" s="28" t="s">
        <v>1844</v>
      </c>
      <c r="D1389" s="29" t="s">
        <v>14</v>
      </c>
      <c r="E1389" s="30">
        <v>370000</v>
      </c>
      <c r="F1389" s="2"/>
      <c r="G1389" s="16">
        <v>370000</v>
      </c>
    </row>
    <row r="1390" spans="1:7" s="24" customFormat="1" ht="17.25" customHeight="1" x14ac:dyDescent="0.25">
      <c r="A1390" s="2">
        <v>447</v>
      </c>
      <c r="B1390" s="4" t="s">
        <v>1247</v>
      </c>
      <c r="C1390" s="28" t="s">
        <v>1845</v>
      </c>
      <c r="D1390" s="29" t="s">
        <v>11</v>
      </c>
      <c r="E1390" s="30">
        <v>400000</v>
      </c>
      <c r="F1390" s="2"/>
      <c r="G1390" s="16">
        <v>400000</v>
      </c>
    </row>
    <row r="1391" spans="1:7" s="24" customFormat="1" ht="17.25" customHeight="1" x14ac:dyDescent="0.25">
      <c r="A1391" s="2">
        <v>448</v>
      </c>
      <c r="B1391" s="4" t="s">
        <v>1248</v>
      </c>
      <c r="C1391" s="28" t="s">
        <v>1846</v>
      </c>
      <c r="D1391" s="29" t="s">
        <v>21</v>
      </c>
      <c r="E1391" s="30">
        <v>480000</v>
      </c>
      <c r="F1391" s="2"/>
      <c r="G1391" s="16">
        <v>480000</v>
      </c>
    </row>
    <row r="1392" spans="1:7" s="24" customFormat="1" ht="17.25" customHeight="1" x14ac:dyDescent="0.25">
      <c r="A1392" s="2">
        <v>449</v>
      </c>
      <c r="B1392" s="4" t="s">
        <v>1249</v>
      </c>
      <c r="C1392" s="28" t="s">
        <v>1847</v>
      </c>
      <c r="D1392" s="29" t="s">
        <v>21</v>
      </c>
      <c r="E1392" s="30">
        <v>480000</v>
      </c>
      <c r="F1392" s="2"/>
      <c r="G1392" s="16">
        <v>480000</v>
      </c>
    </row>
    <row r="1393" spans="1:7" s="24" customFormat="1" ht="17.25" customHeight="1" x14ac:dyDescent="0.25">
      <c r="A1393" s="2">
        <v>450</v>
      </c>
      <c r="B1393" s="4" t="s">
        <v>1250</v>
      </c>
      <c r="C1393" s="28" t="s">
        <v>1848</v>
      </c>
      <c r="D1393" s="29" t="s">
        <v>11</v>
      </c>
      <c r="E1393" s="30">
        <v>400000</v>
      </c>
      <c r="F1393" s="2"/>
      <c r="G1393" s="16">
        <v>400000</v>
      </c>
    </row>
    <row r="1394" spans="1:7" s="24" customFormat="1" ht="17.25" customHeight="1" x14ac:dyDescent="0.25">
      <c r="A1394" s="2">
        <v>451</v>
      </c>
      <c r="B1394" s="4" t="s">
        <v>1251</v>
      </c>
      <c r="C1394" s="28" t="s">
        <v>1849</v>
      </c>
      <c r="D1394" s="29" t="s">
        <v>11</v>
      </c>
      <c r="E1394" s="30">
        <v>400000</v>
      </c>
      <c r="F1394" s="2"/>
      <c r="G1394" s="16">
        <v>400000</v>
      </c>
    </row>
    <row r="1395" spans="1:7" s="24" customFormat="1" ht="17.25" customHeight="1" x14ac:dyDescent="0.25">
      <c r="A1395" s="2">
        <v>452</v>
      </c>
      <c r="B1395" s="4" t="s">
        <v>1252</v>
      </c>
      <c r="C1395" s="28" t="s">
        <v>1850</v>
      </c>
      <c r="D1395" s="29" t="s">
        <v>11</v>
      </c>
      <c r="E1395" s="30">
        <v>400000</v>
      </c>
      <c r="F1395" s="2"/>
      <c r="G1395" s="16">
        <v>400000</v>
      </c>
    </row>
    <row r="1396" spans="1:7" s="24" customFormat="1" ht="17.25" customHeight="1" x14ac:dyDescent="0.25">
      <c r="A1396" s="2">
        <v>453</v>
      </c>
      <c r="B1396" s="4" t="s">
        <v>1253</v>
      </c>
      <c r="C1396" s="28" t="s">
        <v>1851</v>
      </c>
      <c r="D1396" s="29" t="s">
        <v>14</v>
      </c>
      <c r="E1396" s="30">
        <v>370000</v>
      </c>
      <c r="F1396" s="2"/>
      <c r="G1396" s="16">
        <v>370000</v>
      </c>
    </row>
    <row r="1397" spans="1:7" s="24" customFormat="1" ht="17.25" customHeight="1" x14ac:dyDescent="0.25">
      <c r="A1397" s="2">
        <v>454</v>
      </c>
      <c r="B1397" s="4" t="s">
        <v>1254</v>
      </c>
      <c r="C1397" s="28" t="s">
        <v>1852</v>
      </c>
      <c r="D1397" s="29" t="s">
        <v>11</v>
      </c>
      <c r="E1397" s="30">
        <v>400000</v>
      </c>
      <c r="F1397" s="2"/>
      <c r="G1397" s="16">
        <v>400000</v>
      </c>
    </row>
    <row r="1398" spans="1:7" s="24" customFormat="1" ht="17.25" customHeight="1" x14ac:dyDescent="0.25">
      <c r="A1398" s="2">
        <v>455</v>
      </c>
      <c r="B1398" s="4" t="s">
        <v>1255</v>
      </c>
      <c r="C1398" s="28" t="s">
        <v>1502</v>
      </c>
      <c r="D1398" s="29" t="s">
        <v>11</v>
      </c>
      <c r="E1398" s="30">
        <v>400000</v>
      </c>
      <c r="F1398" s="2"/>
      <c r="G1398" s="16">
        <v>400000</v>
      </c>
    </row>
    <row r="1399" spans="1:7" s="24" customFormat="1" ht="17.25" customHeight="1" x14ac:dyDescent="0.25">
      <c r="A1399" s="2">
        <v>456</v>
      </c>
      <c r="B1399" s="4" t="s">
        <v>1256</v>
      </c>
      <c r="C1399" s="28" t="s">
        <v>1853</v>
      </c>
      <c r="D1399" s="29" t="s">
        <v>11</v>
      </c>
      <c r="E1399" s="30">
        <v>400000</v>
      </c>
      <c r="F1399" s="2"/>
      <c r="G1399" s="16">
        <v>400000</v>
      </c>
    </row>
    <row r="1400" spans="1:7" s="24" customFormat="1" ht="17.25" customHeight="1" x14ac:dyDescent="0.25">
      <c r="A1400" s="2">
        <v>457</v>
      </c>
      <c r="B1400" s="4" t="s">
        <v>1257</v>
      </c>
      <c r="C1400" s="28" t="s">
        <v>1854</v>
      </c>
      <c r="D1400" s="29" t="s">
        <v>11</v>
      </c>
      <c r="E1400" s="30">
        <v>400000</v>
      </c>
      <c r="F1400" s="2"/>
      <c r="G1400" s="16">
        <v>400000</v>
      </c>
    </row>
    <row r="1401" spans="1:7" s="24" customFormat="1" ht="17.25" customHeight="1" x14ac:dyDescent="0.25">
      <c r="A1401" s="2">
        <v>458</v>
      </c>
      <c r="B1401" s="4" t="s">
        <v>1258</v>
      </c>
      <c r="C1401" s="28" t="s">
        <v>1855</v>
      </c>
      <c r="D1401" s="29" t="s">
        <v>14</v>
      </c>
      <c r="E1401" s="30">
        <v>370000</v>
      </c>
      <c r="F1401" s="2"/>
      <c r="G1401" s="16">
        <v>370000</v>
      </c>
    </row>
    <row r="1402" spans="1:7" s="24" customFormat="1" ht="17.25" customHeight="1" x14ac:dyDescent="0.25">
      <c r="A1402" s="2">
        <v>459</v>
      </c>
      <c r="B1402" s="4" t="s">
        <v>1259</v>
      </c>
      <c r="C1402" s="28" t="s">
        <v>1856</v>
      </c>
      <c r="D1402" s="29" t="s">
        <v>11</v>
      </c>
      <c r="E1402" s="30">
        <v>400000</v>
      </c>
      <c r="F1402" s="2"/>
      <c r="G1402" s="16">
        <v>400000</v>
      </c>
    </row>
    <row r="1403" spans="1:7" s="24" customFormat="1" ht="17.25" customHeight="1" x14ac:dyDescent="0.25">
      <c r="A1403" s="2">
        <v>460</v>
      </c>
      <c r="B1403" s="4" t="s">
        <v>1260</v>
      </c>
      <c r="C1403" s="28" t="s">
        <v>1857</v>
      </c>
      <c r="D1403" s="29" t="s">
        <v>21</v>
      </c>
      <c r="E1403" s="30">
        <v>480000</v>
      </c>
      <c r="F1403" s="2"/>
      <c r="G1403" s="16">
        <v>480000</v>
      </c>
    </row>
    <row r="1404" spans="1:7" s="24" customFormat="1" ht="17.25" customHeight="1" x14ac:dyDescent="0.25">
      <c r="A1404" s="2">
        <v>461</v>
      </c>
      <c r="B1404" s="4" t="s">
        <v>1261</v>
      </c>
      <c r="C1404" s="28" t="s">
        <v>1858</v>
      </c>
      <c r="D1404" s="29" t="s">
        <v>11</v>
      </c>
      <c r="E1404" s="30">
        <v>400000</v>
      </c>
      <c r="F1404" s="2"/>
      <c r="G1404" s="16">
        <v>400000</v>
      </c>
    </row>
    <row r="1405" spans="1:7" s="24" customFormat="1" ht="17.25" customHeight="1" x14ac:dyDescent="0.25">
      <c r="A1405" s="2">
        <v>462</v>
      </c>
      <c r="B1405" s="4" t="s">
        <v>1262</v>
      </c>
      <c r="C1405" s="28" t="s">
        <v>1859</v>
      </c>
      <c r="D1405" s="29" t="s">
        <v>14</v>
      </c>
      <c r="E1405" s="30">
        <v>370000</v>
      </c>
      <c r="F1405" s="2"/>
      <c r="G1405" s="16">
        <v>370000</v>
      </c>
    </row>
    <row r="1406" spans="1:7" s="24" customFormat="1" ht="17.25" customHeight="1" x14ac:dyDescent="0.25">
      <c r="A1406" s="2">
        <v>463</v>
      </c>
      <c r="B1406" s="4" t="s">
        <v>1263</v>
      </c>
      <c r="C1406" s="28" t="s">
        <v>1860</v>
      </c>
      <c r="D1406" s="29" t="s">
        <v>2015</v>
      </c>
      <c r="E1406" s="30">
        <v>935000</v>
      </c>
      <c r="F1406" s="2"/>
      <c r="G1406" s="16">
        <v>935000</v>
      </c>
    </row>
    <row r="1407" spans="1:7" s="24" customFormat="1" ht="17.25" customHeight="1" x14ac:dyDescent="0.25">
      <c r="A1407" s="2">
        <v>464</v>
      </c>
      <c r="B1407" s="4" t="s">
        <v>1264</v>
      </c>
      <c r="C1407" s="28" t="s">
        <v>1860</v>
      </c>
      <c r="D1407" s="29" t="s">
        <v>2016</v>
      </c>
      <c r="E1407" s="30">
        <v>400000</v>
      </c>
      <c r="F1407" s="2"/>
      <c r="G1407" s="16">
        <v>400000</v>
      </c>
    </row>
    <row r="1408" spans="1:7" s="24" customFormat="1" ht="17.25" customHeight="1" x14ac:dyDescent="0.25">
      <c r="A1408" s="2">
        <v>465</v>
      </c>
      <c r="B1408" s="4" t="s">
        <v>1265</v>
      </c>
      <c r="C1408" s="28" t="s">
        <v>1861</v>
      </c>
      <c r="D1408" s="29" t="s">
        <v>11</v>
      </c>
      <c r="E1408" s="30">
        <v>400000</v>
      </c>
      <c r="F1408" s="2"/>
      <c r="G1408" s="16">
        <v>400000</v>
      </c>
    </row>
    <row r="1409" spans="1:8" s="24" customFormat="1" ht="17.25" customHeight="1" x14ac:dyDescent="0.25">
      <c r="A1409" s="2">
        <v>466</v>
      </c>
      <c r="B1409" s="4" t="s">
        <v>1266</v>
      </c>
      <c r="C1409" s="28" t="s">
        <v>1862</v>
      </c>
      <c r="D1409" s="29" t="s">
        <v>11</v>
      </c>
      <c r="E1409" s="30">
        <v>400000</v>
      </c>
      <c r="F1409" s="2"/>
      <c r="G1409" s="16">
        <v>400000</v>
      </c>
    </row>
    <row r="1410" spans="1:8" s="24" customFormat="1" ht="17.25" customHeight="1" x14ac:dyDescent="0.25">
      <c r="A1410" s="2">
        <v>467</v>
      </c>
      <c r="B1410" s="4" t="s">
        <v>1267</v>
      </c>
      <c r="C1410" s="28" t="s">
        <v>1863</v>
      </c>
      <c r="D1410" s="29" t="s">
        <v>11</v>
      </c>
      <c r="E1410" s="30">
        <v>400000</v>
      </c>
      <c r="F1410" s="2"/>
      <c r="G1410" s="16">
        <v>400000</v>
      </c>
    </row>
    <row r="1411" spans="1:8" s="24" customFormat="1" ht="17.25" customHeight="1" x14ac:dyDescent="0.25">
      <c r="A1411" s="2">
        <v>468</v>
      </c>
      <c r="B1411" s="4" t="s">
        <v>1268</v>
      </c>
      <c r="C1411" s="28" t="s">
        <v>1864</v>
      </c>
      <c r="D1411" s="29" t="s">
        <v>2014</v>
      </c>
      <c r="E1411" s="30">
        <v>400000</v>
      </c>
      <c r="F1411" s="2"/>
      <c r="G1411" s="16">
        <v>400000</v>
      </c>
    </row>
    <row r="1412" spans="1:8" s="24" customFormat="1" ht="17.25" customHeight="1" x14ac:dyDescent="0.25">
      <c r="A1412" s="2">
        <v>469</v>
      </c>
      <c r="B1412" s="4" t="s">
        <v>1269</v>
      </c>
      <c r="C1412" s="28" t="s">
        <v>1865</v>
      </c>
      <c r="D1412" s="29" t="s">
        <v>11</v>
      </c>
      <c r="E1412" s="30">
        <v>400000</v>
      </c>
      <c r="F1412" s="2"/>
      <c r="G1412" s="16">
        <v>400000</v>
      </c>
    </row>
    <row r="1413" spans="1:8" s="24" customFormat="1" ht="17.25" customHeight="1" x14ac:dyDescent="0.25">
      <c r="A1413" s="2">
        <v>470</v>
      </c>
      <c r="B1413" s="4" t="s">
        <v>1270</v>
      </c>
      <c r="C1413" s="28" t="s">
        <v>1866</v>
      </c>
      <c r="D1413" s="29" t="s">
        <v>2014</v>
      </c>
      <c r="E1413" s="30">
        <v>400000</v>
      </c>
      <c r="F1413" s="2"/>
      <c r="G1413" s="16">
        <v>400000</v>
      </c>
    </row>
    <row r="1414" spans="1:8" s="24" customFormat="1" ht="17.25" customHeight="1" x14ac:dyDescent="0.25">
      <c r="A1414" s="2">
        <v>471</v>
      </c>
      <c r="B1414" s="4" t="s">
        <v>1271</v>
      </c>
      <c r="C1414" s="28" t="s">
        <v>1867</v>
      </c>
      <c r="D1414" s="29" t="s">
        <v>2014</v>
      </c>
      <c r="E1414" s="30">
        <v>400000</v>
      </c>
      <c r="F1414" s="2"/>
      <c r="G1414" s="16">
        <v>400000</v>
      </c>
    </row>
    <row r="1415" spans="1:8" s="24" customFormat="1" ht="17.25" customHeight="1" x14ac:dyDescent="0.25">
      <c r="A1415" s="2">
        <v>472</v>
      </c>
      <c r="B1415" s="4" t="s">
        <v>1272</v>
      </c>
      <c r="C1415" s="28" t="s">
        <v>1868</v>
      </c>
      <c r="D1415" s="29" t="s">
        <v>2015</v>
      </c>
      <c r="E1415" s="30">
        <v>935000</v>
      </c>
      <c r="F1415" s="2"/>
      <c r="G1415" s="16">
        <v>935000</v>
      </c>
    </row>
    <row r="1416" spans="1:8" s="24" customFormat="1" ht="17.25" customHeight="1" x14ac:dyDescent="0.25">
      <c r="A1416" s="2">
        <v>473</v>
      </c>
      <c r="B1416" s="4" t="s">
        <v>1273</v>
      </c>
      <c r="C1416" s="28" t="s">
        <v>1868</v>
      </c>
      <c r="D1416" s="29" t="s">
        <v>2016</v>
      </c>
      <c r="E1416" s="30">
        <v>400000</v>
      </c>
      <c r="F1416" s="2"/>
      <c r="G1416" s="16">
        <v>400000</v>
      </c>
    </row>
    <row r="1417" spans="1:8" s="24" customFormat="1" ht="17.25" customHeight="1" x14ac:dyDescent="0.25">
      <c r="A1417" s="2">
        <v>474</v>
      </c>
      <c r="B1417" s="4" t="s">
        <v>1274</v>
      </c>
      <c r="C1417" s="28" t="s">
        <v>1869</v>
      </c>
      <c r="D1417" s="29" t="s">
        <v>11</v>
      </c>
      <c r="E1417" s="30">
        <v>400000</v>
      </c>
      <c r="F1417" s="2"/>
      <c r="G1417" s="16">
        <v>400000</v>
      </c>
    </row>
    <row r="1418" spans="1:8" s="24" customFormat="1" ht="17.25" customHeight="1" x14ac:dyDescent="0.25">
      <c r="A1418" s="2">
        <v>475</v>
      </c>
      <c r="B1418" s="4" t="s">
        <v>1275</v>
      </c>
      <c r="C1418" s="28" t="s">
        <v>1870</v>
      </c>
      <c r="D1418" s="29" t="s">
        <v>11</v>
      </c>
      <c r="E1418" s="30">
        <v>400000</v>
      </c>
      <c r="F1418" s="2"/>
      <c r="G1418" s="16">
        <v>400000</v>
      </c>
    </row>
    <row r="1419" spans="1:8" s="24" customFormat="1" ht="17.25" customHeight="1" x14ac:dyDescent="0.25">
      <c r="A1419" s="2">
        <v>476</v>
      </c>
      <c r="B1419" s="4" t="s">
        <v>1276</v>
      </c>
      <c r="C1419" s="28" t="s">
        <v>1871</v>
      </c>
      <c r="D1419" s="29" t="s">
        <v>11</v>
      </c>
      <c r="E1419" s="30">
        <v>400000</v>
      </c>
      <c r="F1419" s="2"/>
      <c r="G1419" s="33">
        <f>SUM(G944:G1418)</f>
        <v>152400000</v>
      </c>
      <c r="H1419" s="16">
        <v>400000</v>
      </c>
    </row>
    <row r="1420" spans="1:8" s="24" customFormat="1" ht="17.25" customHeight="1" x14ac:dyDescent="0.25">
      <c r="A1420" s="2">
        <v>477</v>
      </c>
      <c r="B1420" s="4" t="s">
        <v>1277</v>
      </c>
      <c r="C1420" s="28" t="s">
        <v>1872</v>
      </c>
      <c r="D1420" s="29" t="s">
        <v>21</v>
      </c>
      <c r="E1420" s="30">
        <v>480000</v>
      </c>
      <c r="F1420" s="2"/>
      <c r="H1420" s="16">
        <v>480000</v>
      </c>
    </row>
    <row r="1421" spans="1:8" s="24" customFormat="1" ht="17.25" customHeight="1" x14ac:dyDescent="0.25">
      <c r="A1421" s="2">
        <v>478</v>
      </c>
      <c r="B1421" s="4" t="s">
        <v>1278</v>
      </c>
      <c r="C1421" s="28" t="s">
        <v>1873</v>
      </c>
      <c r="D1421" s="29" t="s">
        <v>21</v>
      </c>
      <c r="E1421" s="30">
        <v>480000</v>
      </c>
      <c r="F1421" s="2"/>
      <c r="H1421" s="16">
        <v>480000</v>
      </c>
    </row>
    <row r="1422" spans="1:8" s="24" customFormat="1" ht="17.25" customHeight="1" x14ac:dyDescent="0.25">
      <c r="A1422" s="2">
        <v>479</v>
      </c>
      <c r="B1422" s="4" t="s">
        <v>1279</v>
      </c>
      <c r="C1422" s="28" t="s">
        <v>1874</v>
      </c>
      <c r="D1422" s="29" t="s">
        <v>14</v>
      </c>
      <c r="E1422" s="30">
        <v>370000</v>
      </c>
      <c r="F1422" s="2"/>
      <c r="H1422" s="16">
        <v>370000</v>
      </c>
    </row>
    <row r="1423" spans="1:8" s="24" customFormat="1" ht="17.25" customHeight="1" x14ac:dyDescent="0.25">
      <c r="A1423" s="2">
        <v>480</v>
      </c>
      <c r="B1423" s="4" t="s">
        <v>1280</v>
      </c>
      <c r="C1423" s="28" t="s">
        <v>1875</v>
      </c>
      <c r="D1423" s="29" t="s">
        <v>34</v>
      </c>
      <c r="E1423" s="30">
        <v>560000</v>
      </c>
      <c r="F1423" s="2"/>
      <c r="H1423" s="16">
        <v>560000</v>
      </c>
    </row>
    <row r="1424" spans="1:8" s="24" customFormat="1" ht="17.25" customHeight="1" x14ac:dyDescent="0.25">
      <c r="A1424" s="2">
        <v>481</v>
      </c>
      <c r="B1424" s="4" t="s">
        <v>1281</v>
      </c>
      <c r="C1424" s="28" t="s">
        <v>1875</v>
      </c>
      <c r="D1424" s="29" t="s">
        <v>11</v>
      </c>
      <c r="E1424" s="30">
        <v>400000</v>
      </c>
      <c r="F1424" s="2"/>
      <c r="H1424" s="16">
        <v>400000</v>
      </c>
    </row>
    <row r="1425" spans="1:8" s="24" customFormat="1" ht="17.25" customHeight="1" x14ac:dyDescent="0.25">
      <c r="A1425" s="2">
        <v>482</v>
      </c>
      <c r="B1425" s="4" t="s">
        <v>1282</v>
      </c>
      <c r="C1425" s="28" t="s">
        <v>1876</v>
      </c>
      <c r="D1425" s="29" t="s">
        <v>34</v>
      </c>
      <c r="E1425" s="30">
        <v>560000</v>
      </c>
      <c r="F1425" s="2"/>
      <c r="H1425" s="16">
        <v>560000</v>
      </c>
    </row>
    <row r="1426" spans="1:8" s="24" customFormat="1" ht="17.25" customHeight="1" x14ac:dyDescent="0.25">
      <c r="A1426" s="2">
        <v>483</v>
      </c>
      <c r="B1426" s="4" t="s">
        <v>1283</v>
      </c>
      <c r="C1426" s="28" t="s">
        <v>1876</v>
      </c>
      <c r="D1426" s="29" t="s">
        <v>11</v>
      </c>
      <c r="E1426" s="30">
        <v>400000</v>
      </c>
      <c r="F1426" s="2"/>
      <c r="H1426" s="16">
        <v>400000</v>
      </c>
    </row>
    <row r="1427" spans="1:8" s="24" customFormat="1" ht="17.25" customHeight="1" x14ac:dyDescent="0.25">
      <c r="A1427" s="2">
        <v>484</v>
      </c>
      <c r="B1427" s="4" t="s">
        <v>1284</v>
      </c>
      <c r="C1427" s="28" t="s">
        <v>1877</v>
      </c>
      <c r="D1427" s="29" t="s">
        <v>11</v>
      </c>
      <c r="E1427" s="30">
        <v>400000</v>
      </c>
      <c r="F1427" s="2"/>
      <c r="H1427" s="16">
        <v>400000</v>
      </c>
    </row>
    <row r="1428" spans="1:8" s="24" customFormat="1" ht="17.25" customHeight="1" x14ac:dyDescent="0.25">
      <c r="A1428" s="2">
        <v>485</v>
      </c>
      <c r="B1428" s="4" t="s">
        <v>1285</v>
      </c>
      <c r="C1428" s="28" t="s">
        <v>1878</v>
      </c>
      <c r="D1428" s="29" t="s">
        <v>11</v>
      </c>
      <c r="E1428" s="30">
        <v>400000</v>
      </c>
      <c r="F1428" s="2"/>
      <c r="H1428" s="16">
        <v>400000</v>
      </c>
    </row>
    <row r="1429" spans="1:8" s="24" customFormat="1" ht="17.25" customHeight="1" x14ac:dyDescent="0.25">
      <c r="A1429" s="2">
        <v>486</v>
      </c>
      <c r="B1429" s="4" t="s">
        <v>1286</v>
      </c>
      <c r="C1429" s="28" t="s">
        <v>1879</v>
      </c>
      <c r="D1429" s="29" t="s">
        <v>11</v>
      </c>
      <c r="E1429" s="30">
        <v>400000</v>
      </c>
      <c r="F1429" s="2"/>
      <c r="H1429" s="16">
        <v>400000</v>
      </c>
    </row>
    <row r="1430" spans="1:8" s="24" customFormat="1" ht="17.25" customHeight="1" x14ac:dyDescent="0.25">
      <c r="A1430" s="2">
        <v>487</v>
      </c>
      <c r="B1430" s="4" t="s">
        <v>1287</v>
      </c>
      <c r="C1430" s="28" t="s">
        <v>1880</v>
      </c>
      <c r="D1430" s="29" t="s">
        <v>21</v>
      </c>
      <c r="E1430" s="30">
        <v>480000</v>
      </c>
      <c r="F1430" s="2"/>
      <c r="H1430" s="16">
        <v>480000</v>
      </c>
    </row>
    <row r="1431" spans="1:8" s="24" customFormat="1" ht="17.25" customHeight="1" x14ac:dyDescent="0.25">
      <c r="A1431" s="2">
        <v>488</v>
      </c>
      <c r="B1431" s="4" t="s">
        <v>1288</v>
      </c>
      <c r="C1431" s="28" t="s">
        <v>1881</v>
      </c>
      <c r="D1431" s="29" t="s">
        <v>21</v>
      </c>
      <c r="E1431" s="30">
        <v>480000</v>
      </c>
      <c r="F1431" s="2"/>
      <c r="H1431" s="16">
        <v>480000</v>
      </c>
    </row>
    <row r="1432" spans="1:8" s="24" customFormat="1" ht="17.25" customHeight="1" x14ac:dyDescent="0.25">
      <c r="A1432" s="2">
        <v>489</v>
      </c>
      <c r="B1432" s="4" t="s">
        <v>1289</v>
      </c>
      <c r="C1432" s="28" t="s">
        <v>1882</v>
      </c>
      <c r="D1432" s="29" t="s">
        <v>21</v>
      </c>
      <c r="E1432" s="30">
        <v>480000</v>
      </c>
      <c r="F1432" s="2"/>
      <c r="H1432" s="16">
        <v>480000</v>
      </c>
    </row>
    <row r="1433" spans="1:8" s="24" customFormat="1" ht="17.25" customHeight="1" x14ac:dyDescent="0.25">
      <c r="A1433" s="2">
        <v>490</v>
      </c>
      <c r="B1433" s="4" t="s">
        <v>1290</v>
      </c>
      <c r="C1433" s="28" t="s">
        <v>1883</v>
      </c>
      <c r="D1433" s="29" t="s">
        <v>21</v>
      </c>
      <c r="E1433" s="30">
        <v>480000</v>
      </c>
      <c r="F1433" s="2"/>
      <c r="H1433" s="16">
        <v>480000</v>
      </c>
    </row>
    <row r="1434" spans="1:8" s="24" customFormat="1" ht="17.25" customHeight="1" x14ac:dyDescent="0.25">
      <c r="A1434" s="2">
        <v>491</v>
      </c>
      <c r="B1434" s="4" t="s">
        <v>1291</v>
      </c>
      <c r="C1434" s="28" t="s">
        <v>1884</v>
      </c>
      <c r="D1434" s="29" t="s">
        <v>21</v>
      </c>
      <c r="E1434" s="30">
        <v>480000</v>
      </c>
      <c r="F1434" s="2"/>
      <c r="H1434" s="16">
        <v>480000</v>
      </c>
    </row>
    <row r="1435" spans="1:8" s="24" customFormat="1" ht="17.25" customHeight="1" x14ac:dyDescent="0.25">
      <c r="A1435" s="2">
        <v>492</v>
      </c>
      <c r="B1435" s="4" t="s">
        <v>1292</v>
      </c>
      <c r="C1435" s="28" t="s">
        <v>1885</v>
      </c>
      <c r="D1435" s="29" t="s">
        <v>11</v>
      </c>
      <c r="E1435" s="30">
        <v>400000</v>
      </c>
      <c r="F1435" s="2"/>
      <c r="H1435" s="16">
        <v>400000</v>
      </c>
    </row>
    <row r="1436" spans="1:8" s="24" customFormat="1" ht="17.25" customHeight="1" x14ac:dyDescent="0.25">
      <c r="A1436" s="2">
        <v>493</v>
      </c>
      <c r="B1436" s="4" t="s">
        <v>1293</v>
      </c>
      <c r="C1436" s="28" t="s">
        <v>1886</v>
      </c>
      <c r="D1436" s="29" t="s">
        <v>11</v>
      </c>
      <c r="E1436" s="30">
        <v>400000</v>
      </c>
      <c r="F1436" s="2"/>
      <c r="H1436" s="16">
        <v>400000</v>
      </c>
    </row>
    <row r="1437" spans="1:8" s="24" customFormat="1" ht="17.25" customHeight="1" x14ac:dyDescent="0.25">
      <c r="A1437" s="2">
        <v>494</v>
      </c>
      <c r="B1437" s="4" t="s">
        <v>1294</v>
      </c>
      <c r="C1437" s="28" t="s">
        <v>205</v>
      </c>
      <c r="D1437" s="29" t="s">
        <v>11</v>
      </c>
      <c r="E1437" s="30">
        <v>400000</v>
      </c>
      <c r="F1437" s="2"/>
      <c r="H1437" s="16">
        <v>400000</v>
      </c>
    </row>
    <row r="1438" spans="1:8" s="24" customFormat="1" ht="17.25" customHeight="1" x14ac:dyDescent="0.25">
      <c r="A1438" s="2">
        <v>495</v>
      </c>
      <c r="B1438" s="4" t="s">
        <v>1295</v>
      </c>
      <c r="C1438" s="28" t="s">
        <v>434</v>
      </c>
      <c r="D1438" s="29" t="s">
        <v>11</v>
      </c>
      <c r="E1438" s="30">
        <v>400000</v>
      </c>
      <c r="F1438" s="2"/>
      <c r="H1438" s="16">
        <v>400000</v>
      </c>
    </row>
    <row r="1439" spans="1:8" s="24" customFormat="1" ht="17.25" customHeight="1" x14ac:dyDescent="0.25">
      <c r="A1439" s="2">
        <v>496</v>
      </c>
      <c r="B1439" s="4" t="s">
        <v>1296</v>
      </c>
      <c r="C1439" s="28" t="s">
        <v>1887</v>
      </c>
      <c r="D1439" s="29" t="s">
        <v>11</v>
      </c>
      <c r="E1439" s="30">
        <v>400000</v>
      </c>
      <c r="F1439" s="2"/>
      <c r="H1439" s="16">
        <v>400000</v>
      </c>
    </row>
    <row r="1440" spans="1:8" s="24" customFormat="1" ht="17.25" customHeight="1" x14ac:dyDescent="0.25">
      <c r="A1440" s="2">
        <v>497</v>
      </c>
      <c r="B1440" s="4" t="s">
        <v>1297</v>
      </c>
      <c r="C1440" s="28" t="s">
        <v>1888</v>
      </c>
      <c r="D1440" s="29" t="s">
        <v>11</v>
      </c>
      <c r="E1440" s="30">
        <v>400000</v>
      </c>
      <c r="F1440" s="2"/>
      <c r="H1440" s="16">
        <v>400000</v>
      </c>
    </row>
    <row r="1441" spans="1:8" s="24" customFormat="1" ht="17.25" customHeight="1" x14ac:dyDescent="0.25">
      <c r="A1441" s="2">
        <v>498</v>
      </c>
      <c r="B1441" s="4" t="s">
        <v>1298</v>
      </c>
      <c r="C1441" s="28" t="s">
        <v>1889</v>
      </c>
      <c r="D1441" s="29" t="s">
        <v>11</v>
      </c>
      <c r="E1441" s="30">
        <v>400000</v>
      </c>
      <c r="F1441" s="2"/>
      <c r="H1441" s="16">
        <v>400000</v>
      </c>
    </row>
    <row r="1442" spans="1:8" s="24" customFormat="1" ht="17.25" customHeight="1" x14ac:dyDescent="0.25">
      <c r="A1442" s="2">
        <v>499</v>
      </c>
      <c r="B1442" s="4" t="s">
        <v>1299</v>
      </c>
      <c r="C1442" s="28" t="s">
        <v>1890</v>
      </c>
      <c r="D1442" s="29" t="s">
        <v>11</v>
      </c>
      <c r="E1442" s="30">
        <v>400000</v>
      </c>
      <c r="F1442" s="2"/>
      <c r="H1442" s="16">
        <v>400000</v>
      </c>
    </row>
    <row r="1443" spans="1:8" s="24" customFormat="1" ht="17.25" customHeight="1" x14ac:dyDescent="0.25">
      <c r="A1443" s="2">
        <v>500</v>
      </c>
      <c r="B1443" s="4" t="s">
        <v>1300</v>
      </c>
      <c r="C1443" s="28" t="s">
        <v>1891</v>
      </c>
      <c r="D1443" s="29" t="s">
        <v>21</v>
      </c>
      <c r="E1443" s="30">
        <v>480000</v>
      </c>
      <c r="F1443" s="2"/>
      <c r="H1443" s="16">
        <v>480000</v>
      </c>
    </row>
    <row r="1444" spans="1:8" s="24" customFormat="1" ht="17.25" customHeight="1" x14ac:dyDescent="0.25">
      <c r="A1444" s="2">
        <v>501</v>
      </c>
      <c r="B1444" s="4" t="s">
        <v>1301</v>
      </c>
      <c r="C1444" s="28" t="s">
        <v>1892</v>
      </c>
      <c r="D1444" s="29" t="s">
        <v>21</v>
      </c>
      <c r="E1444" s="30">
        <v>480000</v>
      </c>
      <c r="F1444" s="2"/>
      <c r="H1444" s="16">
        <v>480000</v>
      </c>
    </row>
    <row r="1445" spans="1:8" s="24" customFormat="1" ht="17.25" customHeight="1" x14ac:dyDescent="0.25">
      <c r="A1445" s="2">
        <v>502</v>
      </c>
      <c r="B1445" s="4" t="s">
        <v>1302</v>
      </c>
      <c r="C1445" s="28" t="s">
        <v>1893</v>
      </c>
      <c r="D1445" s="29" t="s">
        <v>21</v>
      </c>
      <c r="E1445" s="30">
        <v>480000</v>
      </c>
      <c r="F1445" s="2"/>
      <c r="H1445" s="16">
        <v>480000</v>
      </c>
    </row>
    <row r="1446" spans="1:8" s="24" customFormat="1" ht="17.25" customHeight="1" x14ac:dyDescent="0.25">
      <c r="A1446" s="2">
        <v>503</v>
      </c>
      <c r="B1446" s="4" t="s">
        <v>1303</v>
      </c>
      <c r="C1446" s="28" t="s">
        <v>1894</v>
      </c>
      <c r="D1446" s="29" t="s">
        <v>21</v>
      </c>
      <c r="E1446" s="30">
        <v>480000</v>
      </c>
      <c r="F1446" s="2"/>
      <c r="H1446" s="16">
        <v>480000</v>
      </c>
    </row>
    <row r="1447" spans="1:8" s="24" customFormat="1" ht="17.25" customHeight="1" x14ac:dyDescent="0.25">
      <c r="A1447" s="2">
        <v>504</v>
      </c>
      <c r="B1447" s="4" t="s">
        <v>1304</v>
      </c>
      <c r="C1447" s="28" t="s">
        <v>1895</v>
      </c>
      <c r="D1447" s="29" t="s">
        <v>11</v>
      </c>
      <c r="E1447" s="30">
        <v>400000</v>
      </c>
      <c r="F1447" s="2"/>
      <c r="H1447" s="16">
        <v>400000</v>
      </c>
    </row>
    <row r="1448" spans="1:8" s="24" customFormat="1" ht="17.25" customHeight="1" x14ac:dyDescent="0.25">
      <c r="A1448" s="2">
        <v>505</v>
      </c>
      <c r="B1448" s="4" t="s">
        <v>1305</v>
      </c>
      <c r="C1448" s="28" t="s">
        <v>1896</v>
      </c>
      <c r="D1448" s="29" t="s">
        <v>14</v>
      </c>
      <c r="E1448" s="30">
        <v>370000</v>
      </c>
      <c r="F1448" s="2"/>
      <c r="H1448" s="16">
        <v>370000</v>
      </c>
    </row>
    <row r="1449" spans="1:8" s="24" customFormat="1" ht="17.25" customHeight="1" x14ac:dyDescent="0.25">
      <c r="A1449" s="2">
        <v>506</v>
      </c>
      <c r="B1449" s="4" t="s">
        <v>1306</v>
      </c>
      <c r="C1449" s="28" t="s">
        <v>1897</v>
      </c>
      <c r="D1449" s="29" t="s">
        <v>11</v>
      </c>
      <c r="E1449" s="30">
        <v>400000</v>
      </c>
      <c r="F1449" s="2"/>
      <c r="H1449" s="16">
        <v>400000</v>
      </c>
    </row>
    <row r="1450" spans="1:8" s="24" customFormat="1" ht="17.25" customHeight="1" x14ac:dyDescent="0.25">
      <c r="A1450" s="2">
        <v>507</v>
      </c>
      <c r="B1450" s="4" t="s">
        <v>1307</v>
      </c>
      <c r="C1450" s="28" t="s">
        <v>1898</v>
      </c>
      <c r="D1450" s="29" t="s">
        <v>11</v>
      </c>
      <c r="E1450" s="30">
        <v>400000</v>
      </c>
      <c r="F1450" s="2"/>
      <c r="H1450" s="16">
        <v>400000</v>
      </c>
    </row>
    <row r="1451" spans="1:8" s="24" customFormat="1" ht="17.25" customHeight="1" x14ac:dyDescent="0.25">
      <c r="A1451" s="2">
        <v>508</v>
      </c>
      <c r="B1451" s="4" t="s">
        <v>1308</v>
      </c>
      <c r="C1451" s="28" t="s">
        <v>1899</v>
      </c>
      <c r="D1451" s="29" t="s">
        <v>11</v>
      </c>
      <c r="E1451" s="30">
        <v>400000</v>
      </c>
      <c r="F1451" s="2"/>
      <c r="H1451" s="16">
        <v>400000</v>
      </c>
    </row>
    <row r="1452" spans="1:8" s="24" customFormat="1" ht="17.25" customHeight="1" x14ac:dyDescent="0.25">
      <c r="A1452" s="2">
        <v>509</v>
      </c>
      <c r="B1452" s="4" t="s">
        <v>1309</v>
      </c>
      <c r="C1452" s="28" t="s">
        <v>1900</v>
      </c>
      <c r="D1452" s="29" t="s">
        <v>11</v>
      </c>
      <c r="E1452" s="30">
        <v>400000</v>
      </c>
      <c r="F1452" s="2"/>
      <c r="H1452" s="16">
        <v>400000</v>
      </c>
    </row>
    <row r="1453" spans="1:8" s="24" customFormat="1" ht="17.25" customHeight="1" x14ac:dyDescent="0.25">
      <c r="A1453" s="2">
        <v>510</v>
      </c>
      <c r="B1453" s="4" t="s">
        <v>1310</v>
      </c>
      <c r="C1453" s="28" t="s">
        <v>1901</v>
      </c>
      <c r="D1453" s="29" t="s">
        <v>11</v>
      </c>
      <c r="E1453" s="30">
        <v>400000</v>
      </c>
      <c r="F1453" s="2"/>
      <c r="H1453" s="16">
        <v>400000</v>
      </c>
    </row>
    <row r="1454" spans="1:8" s="24" customFormat="1" ht="17.25" customHeight="1" x14ac:dyDescent="0.25">
      <c r="A1454" s="2">
        <v>511</v>
      </c>
      <c r="B1454" s="4" t="s">
        <v>1311</v>
      </c>
      <c r="C1454" s="28" t="s">
        <v>1902</v>
      </c>
      <c r="D1454" s="29" t="s">
        <v>14</v>
      </c>
      <c r="E1454" s="30">
        <v>370000</v>
      </c>
      <c r="F1454" s="2"/>
      <c r="H1454" s="16">
        <v>370000</v>
      </c>
    </row>
    <row r="1455" spans="1:8" s="24" customFormat="1" ht="17.25" customHeight="1" x14ac:dyDescent="0.25">
      <c r="A1455" s="2">
        <v>512</v>
      </c>
      <c r="B1455" s="4" t="s">
        <v>1312</v>
      </c>
      <c r="C1455" s="28" t="s">
        <v>1903</v>
      </c>
      <c r="D1455" s="29" t="s">
        <v>11</v>
      </c>
      <c r="E1455" s="30">
        <v>400000</v>
      </c>
      <c r="F1455" s="2"/>
      <c r="H1455" s="16">
        <v>400000</v>
      </c>
    </row>
    <row r="1456" spans="1:8" s="24" customFormat="1" ht="17.25" customHeight="1" x14ac:dyDescent="0.25">
      <c r="A1456" s="2">
        <v>513</v>
      </c>
      <c r="B1456" s="4" t="s">
        <v>1313</v>
      </c>
      <c r="C1456" s="28" t="s">
        <v>1903</v>
      </c>
      <c r="D1456" s="29" t="s">
        <v>34</v>
      </c>
      <c r="E1456" s="30">
        <v>560000</v>
      </c>
      <c r="F1456" s="2"/>
      <c r="H1456" s="16">
        <v>560000</v>
      </c>
    </row>
    <row r="1457" spans="1:8" s="24" customFormat="1" ht="17.25" customHeight="1" x14ac:dyDescent="0.25">
      <c r="A1457" s="2">
        <v>514</v>
      </c>
      <c r="B1457" s="4" t="s">
        <v>1314</v>
      </c>
      <c r="C1457" s="28" t="s">
        <v>1904</v>
      </c>
      <c r="D1457" s="29" t="s">
        <v>34</v>
      </c>
      <c r="E1457" s="30">
        <v>560000</v>
      </c>
      <c r="F1457" s="2"/>
      <c r="H1457" s="16">
        <v>560000</v>
      </c>
    </row>
    <row r="1458" spans="1:8" s="24" customFormat="1" ht="17.25" customHeight="1" x14ac:dyDescent="0.25">
      <c r="A1458" s="2">
        <v>515</v>
      </c>
      <c r="B1458" s="4" t="s">
        <v>1315</v>
      </c>
      <c r="C1458" s="28" t="s">
        <v>1904</v>
      </c>
      <c r="D1458" s="29" t="s">
        <v>11</v>
      </c>
      <c r="E1458" s="30">
        <v>400000</v>
      </c>
      <c r="F1458" s="2"/>
      <c r="H1458" s="16">
        <v>400000</v>
      </c>
    </row>
    <row r="1459" spans="1:8" s="24" customFormat="1" ht="17.25" customHeight="1" x14ac:dyDescent="0.25">
      <c r="A1459" s="2">
        <v>516</v>
      </c>
      <c r="B1459" s="4" t="s">
        <v>1316</v>
      </c>
      <c r="C1459" s="28" t="s">
        <v>1905</v>
      </c>
      <c r="D1459" s="29" t="s">
        <v>14</v>
      </c>
      <c r="E1459" s="30">
        <v>370000</v>
      </c>
      <c r="F1459" s="2"/>
      <c r="H1459" s="16">
        <v>370000</v>
      </c>
    </row>
    <row r="1460" spans="1:8" s="24" customFormat="1" ht="17.25" customHeight="1" x14ac:dyDescent="0.25">
      <c r="A1460" s="2">
        <v>517</v>
      </c>
      <c r="B1460" s="4" t="s">
        <v>1317</v>
      </c>
      <c r="C1460" s="28" t="s">
        <v>1906</v>
      </c>
      <c r="D1460" s="29" t="s">
        <v>21</v>
      </c>
      <c r="E1460" s="30">
        <v>480000</v>
      </c>
      <c r="F1460" s="2"/>
      <c r="H1460" s="16">
        <v>480000</v>
      </c>
    </row>
    <row r="1461" spans="1:8" s="24" customFormat="1" ht="17.25" customHeight="1" x14ac:dyDescent="0.25">
      <c r="A1461" s="2">
        <v>518</v>
      </c>
      <c r="B1461" s="4" t="s">
        <v>1318</v>
      </c>
      <c r="C1461" s="28" t="s">
        <v>1907</v>
      </c>
      <c r="D1461" s="29" t="s">
        <v>21</v>
      </c>
      <c r="E1461" s="30">
        <v>480000</v>
      </c>
      <c r="F1461" s="2"/>
      <c r="H1461" s="16">
        <v>480000</v>
      </c>
    </row>
    <row r="1462" spans="1:8" s="24" customFormat="1" ht="17.25" customHeight="1" x14ac:dyDescent="0.25">
      <c r="A1462" s="2">
        <v>519</v>
      </c>
      <c r="B1462" s="4" t="s">
        <v>1319</v>
      </c>
      <c r="C1462" s="28" t="s">
        <v>1908</v>
      </c>
      <c r="D1462" s="29" t="s">
        <v>11</v>
      </c>
      <c r="E1462" s="30">
        <v>400000</v>
      </c>
      <c r="F1462" s="2"/>
      <c r="H1462" s="16">
        <v>400000</v>
      </c>
    </row>
    <row r="1463" spans="1:8" s="24" customFormat="1" ht="17.25" customHeight="1" x14ac:dyDescent="0.25">
      <c r="A1463" s="2">
        <v>520</v>
      </c>
      <c r="B1463" s="4" t="s">
        <v>1320</v>
      </c>
      <c r="C1463" s="28" t="s">
        <v>1909</v>
      </c>
      <c r="D1463" s="29" t="s">
        <v>11</v>
      </c>
      <c r="E1463" s="30">
        <v>400000</v>
      </c>
      <c r="F1463" s="2"/>
      <c r="H1463" s="16">
        <v>400000</v>
      </c>
    </row>
    <row r="1464" spans="1:8" s="24" customFormat="1" ht="17.25" customHeight="1" x14ac:dyDescent="0.25">
      <c r="A1464" s="2">
        <v>521</v>
      </c>
      <c r="B1464" s="4" t="s">
        <v>1321</v>
      </c>
      <c r="C1464" s="28" t="s">
        <v>1910</v>
      </c>
      <c r="D1464" s="29" t="s">
        <v>11</v>
      </c>
      <c r="E1464" s="30">
        <v>400000</v>
      </c>
      <c r="F1464" s="2"/>
      <c r="H1464" s="16">
        <v>400000</v>
      </c>
    </row>
    <row r="1465" spans="1:8" s="24" customFormat="1" ht="17.25" customHeight="1" x14ac:dyDescent="0.25">
      <c r="A1465" s="2">
        <v>522</v>
      </c>
      <c r="B1465" s="4" t="s">
        <v>1322</v>
      </c>
      <c r="C1465" s="28" t="s">
        <v>1911</v>
      </c>
      <c r="D1465" s="29" t="s">
        <v>14</v>
      </c>
      <c r="E1465" s="30">
        <v>370000</v>
      </c>
      <c r="F1465" s="2"/>
      <c r="H1465" s="16">
        <v>370000</v>
      </c>
    </row>
    <row r="1466" spans="1:8" s="24" customFormat="1" ht="17.25" customHeight="1" x14ac:dyDescent="0.25">
      <c r="A1466" s="2">
        <v>523</v>
      </c>
      <c r="B1466" s="4" t="s">
        <v>1323</v>
      </c>
      <c r="C1466" s="28" t="s">
        <v>1912</v>
      </c>
      <c r="D1466" s="29" t="s">
        <v>14</v>
      </c>
      <c r="E1466" s="30">
        <v>370000</v>
      </c>
      <c r="F1466" s="2"/>
      <c r="H1466" s="16">
        <v>370000</v>
      </c>
    </row>
    <row r="1467" spans="1:8" s="24" customFormat="1" ht="17.25" customHeight="1" x14ac:dyDescent="0.25">
      <c r="A1467" s="2">
        <v>524</v>
      </c>
      <c r="B1467" s="4" t="s">
        <v>1324</v>
      </c>
      <c r="C1467" s="28" t="s">
        <v>1913</v>
      </c>
      <c r="D1467" s="29" t="s">
        <v>14</v>
      </c>
      <c r="E1467" s="30">
        <v>370000</v>
      </c>
      <c r="F1467" s="2"/>
      <c r="H1467" s="16">
        <v>370000</v>
      </c>
    </row>
    <row r="1468" spans="1:8" s="24" customFormat="1" ht="17.25" customHeight="1" x14ac:dyDescent="0.25">
      <c r="A1468" s="2">
        <v>525</v>
      </c>
      <c r="B1468" s="4" t="s">
        <v>1325</v>
      </c>
      <c r="C1468" s="28" t="s">
        <v>1914</v>
      </c>
      <c r="D1468" s="29" t="s">
        <v>11</v>
      </c>
      <c r="E1468" s="30">
        <v>400000</v>
      </c>
      <c r="F1468" s="2"/>
      <c r="H1468" s="16">
        <v>400000</v>
      </c>
    </row>
    <row r="1469" spans="1:8" s="24" customFormat="1" ht="17.25" customHeight="1" x14ac:dyDescent="0.25">
      <c r="A1469" s="2">
        <v>526</v>
      </c>
      <c r="B1469" s="4" t="s">
        <v>1326</v>
      </c>
      <c r="C1469" s="28" t="s">
        <v>1915</v>
      </c>
      <c r="D1469" s="29" t="s">
        <v>11</v>
      </c>
      <c r="E1469" s="30">
        <v>400000</v>
      </c>
      <c r="F1469" s="2"/>
      <c r="H1469" s="16">
        <v>400000</v>
      </c>
    </row>
    <row r="1470" spans="1:8" s="24" customFormat="1" ht="17.25" customHeight="1" x14ac:dyDescent="0.25">
      <c r="A1470" s="2">
        <v>527</v>
      </c>
      <c r="B1470" s="4" t="s">
        <v>1327</v>
      </c>
      <c r="C1470" s="28" t="s">
        <v>1670</v>
      </c>
      <c r="D1470" s="29" t="s">
        <v>11</v>
      </c>
      <c r="E1470" s="30">
        <v>400000</v>
      </c>
      <c r="F1470" s="2"/>
      <c r="H1470" s="16">
        <v>400000</v>
      </c>
    </row>
    <row r="1471" spans="1:8" s="24" customFormat="1" ht="17.25" customHeight="1" x14ac:dyDescent="0.25">
      <c r="A1471" s="2">
        <v>528</v>
      </c>
      <c r="B1471" s="4" t="s">
        <v>1328</v>
      </c>
      <c r="C1471" s="28" t="s">
        <v>1916</v>
      </c>
      <c r="D1471" s="29" t="s">
        <v>11</v>
      </c>
      <c r="E1471" s="30">
        <v>400000</v>
      </c>
      <c r="F1471" s="2"/>
      <c r="H1471" s="16">
        <v>400000</v>
      </c>
    </row>
    <row r="1472" spans="1:8" s="24" customFormat="1" ht="17.25" customHeight="1" x14ac:dyDescent="0.25">
      <c r="A1472" s="2">
        <v>529</v>
      </c>
      <c r="B1472" s="4" t="s">
        <v>1329</v>
      </c>
      <c r="C1472" s="28" t="s">
        <v>1917</v>
      </c>
      <c r="D1472" s="29" t="s">
        <v>11</v>
      </c>
      <c r="E1472" s="30">
        <v>400000</v>
      </c>
      <c r="F1472" s="2"/>
      <c r="H1472" s="16">
        <v>400000</v>
      </c>
    </row>
    <row r="1473" spans="1:8" s="24" customFormat="1" ht="17.25" customHeight="1" x14ac:dyDescent="0.25">
      <c r="A1473" s="2">
        <v>530</v>
      </c>
      <c r="B1473" s="4" t="s">
        <v>1330</v>
      </c>
      <c r="C1473" s="28" t="s">
        <v>1918</v>
      </c>
      <c r="D1473" s="29" t="s">
        <v>11</v>
      </c>
      <c r="E1473" s="30">
        <v>400000</v>
      </c>
      <c r="F1473" s="2"/>
      <c r="H1473" s="16">
        <v>400000</v>
      </c>
    </row>
    <row r="1474" spans="1:8" s="24" customFormat="1" ht="17.25" customHeight="1" x14ac:dyDescent="0.25">
      <c r="A1474" s="2">
        <v>531</v>
      </c>
      <c r="B1474" s="4" t="s">
        <v>1331</v>
      </c>
      <c r="C1474" s="28" t="s">
        <v>1919</v>
      </c>
      <c r="D1474" s="29" t="s">
        <v>11</v>
      </c>
      <c r="E1474" s="30">
        <v>400000</v>
      </c>
      <c r="F1474" s="2"/>
      <c r="H1474" s="16">
        <v>400000</v>
      </c>
    </row>
    <row r="1475" spans="1:8" s="24" customFormat="1" ht="17.25" customHeight="1" x14ac:dyDescent="0.25">
      <c r="A1475" s="2">
        <v>532</v>
      </c>
      <c r="B1475" s="4" t="s">
        <v>1332</v>
      </c>
      <c r="C1475" s="28" t="s">
        <v>1920</v>
      </c>
      <c r="D1475" s="29" t="s">
        <v>11</v>
      </c>
      <c r="E1475" s="30">
        <v>400000</v>
      </c>
      <c r="F1475" s="2"/>
      <c r="H1475" s="16">
        <v>400000</v>
      </c>
    </row>
    <row r="1476" spans="1:8" s="24" customFormat="1" ht="17.25" customHeight="1" x14ac:dyDescent="0.25">
      <c r="A1476" s="2">
        <v>533</v>
      </c>
      <c r="B1476" s="4" t="s">
        <v>1333</v>
      </c>
      <c r="C1476" s="28" t="s">
        <v>1921</v>
      </c>
      <c r="D1476" s="29" t="s">
        <v>14</v>
      </c>
      <c r="E1476" s="30">
        <v>370000</v>
      </c>
      <c r="F1476" s="2"/>
      <c r="H1476" s="16">
        <v>370000</v>
      </c>
    </row>
    <row r="1477" spans="1:8" s="24" customFormat="1" ht="17.25" customHeight="1" x14ac:dyDescent="0.25">
      <c r="A1477" s="2">
        <v>534</v>
      </c>
      <c r="B1477" s="4" t="s">
        <v>1334</v>
      </c>
      <c r="C1477" s="28" t="s">
        <v>1922</v>
      </c>
      <c r="D1477" s="29" t="s">
        <v>11</v>
      </c>
      <c r="E1477" s="30">
        <v>400000</v>
      </c>
      <c r="F1477" s="2"/>
      <c r="H1477" s="16">
        <v>400000</v>
      </c>
    </row>
    <row r="1478" spans="1:8" s="24" customFormat="1" ht="17.25" customHeight="1" x14ac:dyDescent="0.25">
      <c r="A1478" s="2">
        <v>535</v>
      </c>
      <c r="B1478" s="4" t="s">
        <v>1335</v>
      </c>
      <c r="C1478" s="28" t="s">
        <v>1923</v>
      </c>
      <c r="D1478" s="29" t="s">
        <v>21</v>
      </c>
      <c r="E1478" s="30">
        <v>480000</v>
      </c>
      <c r="F1478" s="2"/>
      <c r="H1478" s="16">
        <v>480000</v>
      </c>
    </row>
    <row r="1479" spans="1:8" s="24" customFormat="1" ht="17.25" customHeight="1" x14ac:dyDescent="0.25">
      <c r="A1479" s="2">
        <v>536</v>
      </c>
      <c r="B1479" s="4" t="s">
        <v>1336</v>
      </c>
      <c r="C1479" s="28" t="s">
        <v>1924</v>
      </c>
      <c r="D1479" s="29" t="s">
        <v>11</v>
      </c>
      <c r="E1479" s="30">
        <v>400000</v>
      </c>
      <c r="F1479" s="2"/>
      <c r="H1479" s="16">
        <v>400000</v>
      </c>
    </row>
    <row r="1480" spans="1:8" s="24" customFormat="1" ht="17.25" customHeight="1" x14ac:dyDescent="0.25">
      <c r="A1480" s="2">
        <v>537</v>
      </c>
      <c r="B1480" s="4" t="s">
        <v>1337</v>
      </c>
      <c r="C1480" s="28" t="s">
        <v>1925</v>
      </c>
      <c r="D1480" s="29" t="s">
        <v>11</v>
      </c>
      <c r="E1480" s="30">
        <v>400000</v>
      </c>
      <c r="F1480" s="2"/>
      <c r="H1480" s="16">
        <v>400000</v>
      </c>
    </row>
    <row r="1481" spans="1:8" s="24" customFormat="1" ht="17.25" customHeight="1" x14ac:dyDescent="0.25">
      <c r="A1481" s="2">
        <v>538</v>
      </c>
      <c r="B1481" s="4" t="s">
        <v>1338</v>
      </c>
      <c r="C1481" s="28" t="s">
        <v>1926</v>
      </c>
      <c r="D1481" s="29" t="s">
        <v>11</v>
      </c>
      <c r="E1481" s="30">
        <v>400000</v>
      </c>
      <c r="F1481" s="2"/>
      <c r="H1481" s="16">
        <v>400000</v>
      </c>
    </row>
    <row r="1482" spans="1:8" s="24" customFormat="1" ht="17.25" customHeight="1" x14ac:dyDescent="0.25">
      <c r="A1482" s="2">
        <v>539</v>
      </c>
      <c r="B1482" s="4" t="s">
        <v>1339</v>
      </c>
      <c r="C1482" s="28" t="s">
        <v>1927</v>
      </c>
      <c r="D1482" s="29" t="s">
        <v>11</v>
      </c>
      <c r="E1482" s="30">
        <v>400000</v>
      </c>
      <c r="F1482" s="2"/>
      <c r="H1482" s="16">
        <v>400000</v>
      </c>
    </row>
    <row r="1483" spans="1:8" s="24" customFormat="1" ht="17.25" customHeight="1" x14ac:dyDescent="0.25">
      <c r="A1483" s="2">
        <v>540</v>
      </c>
      <c r="B1483" s="4" t="s">
        <v>1340</v>
      </c>
      <c r="C1483" s="28" t="s">
        <v>1928</v>
      </c>
      <c r="D1483" s="29" t="s">
        <v>34</v>
      </c>
      <c r="E1483" s="30">
        <v>560000</v>
      </c>
      <c r="F1483" s="2"/>
      <c r="H1483" s="16">
        <v>560000</v>
      </c>
    </row>
    <row r="1484" spans="1:8" s="24" customFormat="1" ht="17.25" customHeight="1" x14ac:dyDescent="0.25">
      <c r="A1484" s="2">
        <v>541</v>
      </c>
      <c r="B1484" s="4" t="s">
        <v>1341</v>
      </c>
      <c r="C1484" s="28" t="s">
        <v>1928</v>
      </c>
      <c r="D1484" s="29" t="s">
        <v>11</v>
      </c>
      <c r="E1484" s="30">
        <v>400000</v>
      </c>
      <c r="F1484" s="2"/>
      <c r="H1484" s="16">
        <v>400000</v>
      </c>
    </row>
    <row r="1485" spans="1:8" s="24" customFormat="1" ht="17.25" customHeight="1" x14ac:dyDescent="0.25">
      <c r="A1485" s="2">
        <v>542</v>
      </c>
      <c r="B1485" s="4" t="s">
        <v>1342</v>
      </c>
      <c r="C1485" s="28" t="s">
        <v>1929</v>
      </c>
      <c r="D1485" s="29" t="s">
        <v>11</v>
      </c>
      <c r="E1485" s="30">
        <v>400000</v>
      </c>
      <c r="F1485" s="2"/>
      <c r="H1485" s="16">
        <v>400000</v>
      </c>
    </row>
    <row r="1486" spans="1:8" s="24" customFormat="1" ht="17.25" customHeight="1" x14ac:dyDescent="0.25">
      <c r="A1486" s="2">
        <v>543</v>
      </c>
      <c r="B1486" s="4" t="s">
        <v>1343</v>
      </c>
      <c r="C1486" s="28" t="s">
        <v>1930</v>
      </c>
      <c r="D1486" s="29" t="s">
        <v>11</v>
      </c>
      <c r="E1486" s="30">
        <v>400000</v>
      </c>
      <c r="F1486" s="2"/>
      <c r="H1486" s="16">
        <v>400000</v>
      </c>
    </row>
    <row r="1487" spans="1:8" s="24" customFormat="1" ht="17.25" customHeight="1" x14ac:dyDescent="0.25">
      <c r="A1487" s="2">
        <v>544</v>
      </c>
      <c r="B1487" s="4" t="s">
        <v>1344</v>
      </c>
      <c r="C1487" s="28" t="s">
        <v>1931</v>
      </c>
      <c r="D1487" s="29" t="s">
        <v>11</v>
      </c>
      <c r="E1487" s="30">
        <v>400000</v>
      </c>
      <c r="F1487" s="2"/>
      <c r="H1487" s="16">
        <v>400000</v>
      </c>
    </row>
    <row r="1488" spans="1:8" s="24" customFormat="1" ht="17.25" customHeight="1" x14ac:dyDescent="0.25">
      <c r="A1488" s="2">
        <v>545</v>
      </c>
      <c r="B1488" s="4" t="s">
        <v>1345</v>
      </c>
      <c r="C1488" s="28" t="s">
        <v>1932</v>
      </c>
      <c r="D1488" s="29" t="s">
        <v>11</v>
      </c>
      <c r="E1488" s="30">
        <v>400000</v>
      </c>
      <c r="F1488" s="2"/>
      <c r="H1488" s="16">
        <v>400000</v>
      </c>
    </row>
    <row r="1489" spans="1:8" s="24" customFormat="1" ht="17.25" customHeight="1" x14ac:dyDescent="0.25">
      <c r="A1489" s="2">
        <v>546</v>
      </c>
      <c r="B1489" s="4" t="s">
        <v>1346</v>
      </c>
      <c r="C1489" s="28" t="s">
        <v>1933</v>
      </c>
      <c r="D1489" s="29" t="s">
        <v>11</v>
      </c>
      <c r="E1489" s="30">
        <v>400000</v>
      </c>
      <c r="F1489" s="2"/>
      <c r="H1489" s="16">
        <v>400000</v>
      </c>
    </row>
    <row r="1490" spans="1:8" s="24" customFormat="1" ht="17.25" customHeight="1" x14ac:dyDescent="0.25">
      <c r="A1490" s="2">
        <v>547</v>
      </c>
      <c r="B1490" s="4" t="s">
        <v>1347</v>
      </c>
      <c r="C1490" s="28" t="s">
        <v>1934</v>
      </c>
      <c r="D1490" s="29" t="s">
        <v>11</v>
      </c>
      <c r="E1490" s="30">
        <v>400000</v>
      </c>
      <c r="F1490" s="2"/>
      <c r="H1490" s="16">
        <v>400000</v>
      </c>
    </row>
    <row r="1491" spans="1:8" s="24" customFormat="1" ht="17.25" customHeight="1" x14ac:dyDescent="0.25">
      <c r="A1491" s="2">
        <v>548</v>
      </c>
      <c r="B1491" s="4" t="s">
        <v>1348</v>
      </c>
      <c r="C1491" s="28" t="s">
        <v>1935</v>
      </c>
      <c r="D1491" s="29" t="s">
        <v>11</v>
      </c>
      <c r="E1491" s="30">
        <v>400000</v>
      </c>
      <c r="F1491" s="2"/>
      <c r="H1491" s="16">
        <v>400000</v>
      </c>
    </row>
    <row r="1492" spans="1:8" s="24" customFormat="1" ht="17.25" customHeight="1" x14ac:dyDescent="0.25">
      <c r="A1492" s="2">
        <v>549</v>
      </c>
      <c r="B1492" s="4" t="s">
        <v>1349</v>
      </c>
      <c r="C1492" s="28" t="s">
        <v>1936</v>
      </c>
      <c r="D1492" s="29" t="s">
        <v>11</v>
      </c>
      <c r="E1492" s="30">
        <v>400000</v>
      </c>
      <c r="F1492" s="2"/>
      <c r="H1492" s="16">
        <v>400000</v>
      </c>
    </row>
    <row r="1493" spans="1:8" s="24" customFormat="1" ht="17.25" customHeight="1" x14ac:dyDescent="0.25">
      <c r="A1493" s="2">
        <v>550</v>
      </c>
      <c r="B1493" s="4" t="s">
        <v>1350</v>
      </c>
      <c r="C1493" s="28" t="s">
        <v>1937</v>
      </c>
      <c r="D1493" s="29" t="s">
        <v>21</v>
      </c>
      <c r="E1493" s="30">
        <v>480000</v>
      </c>
      <c r="F1493" s="2"/>
      <c r="H1493" s="16">
        <v>480000</v>
      </c>
    </row>
    <row r="1494" spans="1:8" s="24" customFormat="1" ht="17.25" customHeight="1" x14ac:dyDescent="0.25">
      <c r="A1494" s="2">
        <v>551</v>
      </c>
      <c r="B1494" s="4" t="s">
        <v>1351</v>
      </c>
      <c r="C1494" s="28" t="s">
        <v>1938</v>
      </c>
      <c r="D1494" s="29" t="s">
        <v>21</v>
      </c>
      <c r="E1494" s="30">
        <v>480000</v>
      </c>
      <c r="F1494" s="2"/>
      <c r="H1494" s="16">
        <v>480000</v>
      </c>
    </row>
    <row r="1495" spans="1:8" s="24" customFormat="1" ht="17.25" customHeight="1" x14ac:dyDescent="0.25">
      <c r="A1495" s="2">
        <v>552</v>
      </c>
      <c r="B1495" s="4" t="s">
        <v>1352</v>
      </c>
      <c r="C1495" s="28" t="s">
        <v>1939</v>
      </c>
      <c r="D1495" s="29" t="s">
        <v>21</v>
      </c>
      <c r="E1495" s="30">
        <v>480000</v>
      </c>
      <c r="F1495" s="2"/>
      <c r="H1495" s="16">
        <v>480000</v>
      </c>
    </row>
    <row r="1496" spans="1:8" s="24" customFormat="1" ht="17.25" customHeight="1" x14ac:dyDescent="0.25">
      <c r="A1496" s="2">
        <v>553</v>
      </c>
      <c r="B1496" s="4" t="s">
        <v>1353</v>
      </c>
      <c r="C1496" s="28" t="s">
        <v>1940</v>
      </c>
      <c r="D1496" s="29" t="s">
        <v>21</v>
      </c>
      <c r="E1496" s="30">
        <v>480000</v>
      </c>
      <c r="F1496" s="2"/>
      <c r="H1496" s="16">
        <v>480000</v>
      </c>
    </row>
    <row r="1497" spans="1:8" s="24" customFormat="1" ht="17.25" customHeight="1" x14ac:dyDescent="0.25">
      <c r="A1497" s="2">
        <v>554</v>
      </c>
      <c r="B1497" s="4" t="s">
        <v>1354</v>
      </c>
      <c r="C1497" s="28" t="s">
        <v>1700</v>
      </c>
      <c r="D1497" s="29" t="s">
        <v>21</v>
      </c>
      <c r="E1497" s="30">
        <v>480000</v>
      </c>
      <c r="F1497" s="2"/>
      <c r="H1497" s="16">
        <v>480000</v>
      </c>
    </row>
    <row r="1498" spans="1:8" s="24" customFormat="1" ht="17.25" customHeight="1" x14ac:dyDescent="0.25">
      <c r="A1498" s="2">
        <v>555</v>
      </c>
      <c r="B1498" s="4" t="s">
        <v>1355</v>
      </c>
      <c r="C1498" s="28" t="s">
        <v>1941</v>
      </c>
      <c r="D1498" s="29" t="s">
        <v>21</v>
      </c>
      <c r="E1498" s="30">
        <v>480000</v>
      </c>
      <c r="F1498" s="2"/>
      <c r="H1498" s="16">
        <v>480000</v>
      </c>
    </row>
    <row r="1499" spans="1:8" s="24" customFormat="1" ht="17.25" customHeight="1" x14ac:dyDescent="0.25">
      <c r="A1499" s="2">
        <v>556</v>
      </c>
      <c r="B1499" s="4" t="s">
        <v>1356</v>
      </c>
      <c r="C1499" s="28" t="s">
        <v>1942</v>
      </c>
      <c r="D1499" s="29" t="s">
        <v>21</v>
      </c>
      <c r="E1499" s="30">
        <v>480000</v>
      </c>
      <c r="F1499" s="2"/>
      <c r="H1499" s="16">
        <v>480000</v>
      </c>
    </row>
    <row r="1500" spans="1:8" s="24" customFormat="1" ht="17.25" customHeight="1" x14ac:dyDescent="0.25">
      <c r="A1500" s="2">
        <v>557</v>
      </c>
      <c r="B1500" s="4" t="s">
        <v>1357</v>
      </c>
      <c r="C1500" s="28" t="s">
        <v>1943</v>
      </c>
      <c r="D1500" s="29" t="s">
        <v>21</v>
      </c>
      <c r="E1500" s="30">
        <v>480000</v>
      </c>
      <c r="F1500" s="2"/>
      <c r="H1500" s="16">
        <v>480000</v>
      </c>
    </row>
    <row r="1501" spans="1:8" s="24" customFormat="1" ht="17.25" customHeight="1" x14ac:dyDescent="0.25">
      <c r="A1501" s="2">
        <v>558</v>
      </c>
      <c r="B1501" s="4" t="s">
        <v>1358</v>
      </c>
      <c r="C1501" s="28" t="s">
        <v>1944</v>
      </c>
      <c r="D1501" s="29" t="s">
        <v>21</v>
      </c>
      <c r="E1501" s="30">
        <v>480000</v>
      </c>
      <c r="F1501" s="2"/>
      <c r="H1501" s="16">
        <v>480000</v>
      </c>
    </row>
    <row r="1502" spans="1:8" s="24" customFormat="1" ht="17.25" customHeight="1" x14ac:dyDescent="0.25">
      <c r="A1502" s="2">
        <v>559</v>
      </c>
      <c r="B1502" s="4" t="s">
        <v>1359</v>
      </c>
      <c r="C1502" s="28" t="s">
        <v>1945</v>
      </c>
      <c r="D1502" s="29" t="s">
        <v>21</v>
      </c>
      <c r="E1502" s="30">
        <v>480000</v>
      </c>
      <c r="F1502" s="2"/>
      <c r="H1502" s="16">
        <v>480000</v>
      </c>
    </row>
    <row r="1503" spans="1:8" s="24" customFormat="1" ht="17.25" customHeight="1" x14ac:dyDescent="0.25">
      <c r="A1503" s="2">
        <v>560</v>
      </c>
      <c r="B1503" s="4" t="s">
        <v>1360</v>
      </c>
      <c r="C1503" s="28" t="s">
        <v>1946</v>
      </c>
      <c r="D1503" s="29" t="s">
        <v>21</v>
      </c>
      <c r="E1503" s="30">
        <v>480000</v>
      </c>
      <c r="F1503" s="2"/>
      <c r="H1503" s="16">
        <v>480000</v>
      </c>
    </row>
    <row r="1504" spans="1:8" s="24" customFormat="1" ht="17.25" customHeight="1" x14ac:dyDescent="0.25">
      <c r="A1504" s="2">
        <v>561</v>
      </c>
      <c r="B1504" s="4" t="s">
        <v>1361</v>
      </c>
      <c r="C1504" s="28" t="s">
        <v>1947</v>
      </c>
      <c r="D1504" s="29" t="s">
        <v>11</v>
      </c>
      <c r="E1504" s="30">
        <v>400000</v>
      </c>
      <c r="F1504" s="2"/>
      <c r="H1504" s="16">
        <v>400000</v>
      </c>
    </row>
    <row r="1505" spans="1:8" s="24" customFormat="1" ht="17.25" customHeight="1" x14ac:dyDescent="0.25">
      <c r="A1505" s="2">
        <v>562</v>
      </c>
      <c r="B1505" s="4" t="s">
        <v>1362</v>
      </c>
      <c r="C1505" s="28" t="s">
        <v>1948</v>
      </c>
      <c r="D1505" s="29" t="s">
        <v>34</v>
      </c>
      <c r="E1505" s="30">
        <v>560000</v>
      </c>
      <c r="F1505" s="2"/>
      <c r="H1505" s="16">
        <v>560000</v>
      </c>
    </row>
    <row r="1506" spans="1:8" s="24" customFormat="1" ht="17.25" customHeight="1" x14ac:dyDescent="0.25">
      <c r="A1506" s="2">
        <v>563</v>
      </c>
      <c r="B1506" s="4" t="s">
        <v>1363</v>
      </c>
      <c r="C1506" s="28" t="s">
        <v>1948</v>
      </c>
      <c r="D1506" s="29" t="s">
        <v>11</v>
      </c>
      <c r="E1506" s="30">
        <v>400000</v>
      </c>
      <c r="F1506" s="2"/>
      <c r="H1506" s="16">
        <v>400000</v>
      </c>
    </row>
    <row r="1507" spans="1:8" s="24" customFormat="1" ht="17.25" customHeight="1" x14ac:dyDescent="0.25">
      <c r="A1507" s="2">
        <v>564</v>
      </c>
      <c r="B1507" s="4" t="s">
        <v>1364</v>
      </c>
      <c r="C1507" s="28" t="s">
        <v>1949</v>
      </c>
      <c r="D1507" s="29" t="s">
        <v>34</v>
      </c>
      <c r="E1507" s="30">
        <v>560000</v>
      </c>
      <c r="F1507" s="2"/>
      <c r="H1507" s="16">
        <v>560000</v>
      </c>
    </row>
    <row r="1508" spans="1:8" s="24" customFormat="1" ht="17.25" customHeight="1" x14ac:dyDescent="0.25">
      <c r="A1508" s="2">
        <v>565</v>
      </c>
      <c r="B1508" s="4" t="s">
        <v>1365</v>
      </c>
      <c r="C1508" s="28" t="s">
        <v>1949</v>
      </c>
      <c r="D1508" s="29" t="s">
        <v>11</v>
      </c>
      <c r="E1508" s="30">
        <v>400000</v>
      </c>
      <c r="F1508" s="2"/>
      <c r="H1508" s="16">
        <v>400000</v>
      </c>
    </row>
    <row r="1509" spans="1:8" s="24" customFormat="1" ht="17.25" customHeight="1" x14ac:dyDescent="0.25">
      <c r="A1509" s="2">
        <v>566</v>
      </c>
      <c r="B1509" s="4" t="s">
        <v>1366</v>
      </c>
      <c r="C1509" s="28" t="s">
        <v>1950</v>
      </c>
      <c r="D1509" s="29" t="s">
        <v>11</v>
      </c>
      <c r="E1509" s="30">
        <v>400000</v>
      </c>
      <c r="F1509" s="2"/>
      <c r="H1509" s="16">
        <v>400000</v>
      </c>
    </row>
    <row r="1510" spans="1:8" s="24" customFormat="1" ht="17.25" customHeight="1" x14ac:dyDescent="0.25">
      <c r="A1510" s="2">
        <v>567</v>
      </c>
      <c r="B1510" s="4" t="s">
        <v>1367</v>
      </c>
      <c r="C1510" s="28" t="s">
        <v>1951</v>
      </c>
      <c r="D1510" s="29" t="s">
        <v>11</v>
      </c>
      <c r="E1510" s="30">
        <v>400000</v>
      </c>
      <c r="F1510" s="2"/>
      <c r="H1510" s="16">
        <v>400000</v>
      </c>
    </row>
    <row r="1511" spans="1:8" s="24" customFormat="1" ht="17.25" customHeight="1" x14ac:dyDescent="0.25">
      <c r="A1511" s="2">
        <v>568</v>
      </c>
      <c r="B1511" s="4" t="s">
        <v>1368</v>
      </c>
      <c r="C1511" s="28" t="s">
        <v>1952</v>
      </c>
      <c r="D1511" s="29" t="s">
        <v>11</v>
      </c>
      <c r="E1511" s="30">
        <v>400000</v>
      </c>
      <c r="F1511" s="2"/>
      <c r="H1511" s="16">
        <v>400000</v>
      </c>
    </row>
    <row r="1512" spans="1:8" s="24" customFormat="1" ht="17.25" customHeight="1" x14ac:dyDescent="0.25">
      <c r="A1512" s="2">
        <v>569</v>
      </c>
      <c r="B1512" s="4" t="s">
        <v>1369</v>
      </c>
      <c r="C1512" s="28" t="s">
        <v>1952</v>
      </c>
      <c r="D1512" s="29" t="s">
        <v>34</v>
      </c>
      <c r="E1512" s="30">
        <v>560000</v>
      </c>
      <c r="F1512" s="2"/>
      <c r="H1512" s="16">
        <v>560000</v>
      </c>
    </row>
    <row r="1513" spans="1:8" s="24" customFormat="1" ht="17.25" customHeight="1" x14ac:dyDescent="0.25">
      <c r="A1513" s="2">
        <v>570</v>
      </c>
      <c r="B1513" s="4" t="s">
        <v>1370</v>
      </c>
      <c r="C1513" s="28" t="s">
        <v>1953</v>
      </c>
      <c r="D1513" s="29" t="s">
        <v>21</v>
      </c>
      <c r="E1513" s="30">
        <v>480000</v>
      </c>
      <c r="F1513" s="2"/>
      <c r="H1513" s="16">
        <v>480000</v>
      </c>
    </row>
    <row r="1514" spans="1:8" s="24" customFormat="1" ht="17.25" customHeight="1" x14ac:dyDescent="0.25">
      <c r="A1514" s="2">
        <v>571</v>
      </c>
      <c r="B1514" s="4" t="s">
        <v>1371</v>
      </c>
      <c r="C1514" s="28" t="s">
        <v>1954</v>
      </c>
      <c r="D1514" s="29" t="s">
        <v>11</v>
      </c>
      <c r="E1514" s="30">
        <v>400000</v>
      </c>
      <c r="F1514" s="2"/>
      <c r="H1514" s="16">
        <v>400000</v>
      </c>
    </row>
    <row r="1515" spans="1:8" s="24" customFormat="1" ht="17.25" customHeight="1" x14ac:dyDescent="0.25">
      <c r="A1515" s="2">
        <v>572</v>
      </c>
      <c r="B1515" s="4" t="s">
        <v>1372</v>
      </c>
      <c r="C1515" s="28" t="s">
        <v>1955</v>
      </c>
      <c r="D1515" s="29" t="s">
        <v>11</v>
      </c>
      <c r="E1515" s="30">
        <v>400000</v>
      </c>
      <c r="F1515" s="2"/>
      <c r="H1515" s="16">
        <v>400000</v>
      </c>
    </row>
    <row r="1516" spans="1:8" s="24" customFormat="1" ht="17.25" customHeight="1" x14ac:dyDescent="0.25">
      <c r="A1516" s="2">
        <v>573</v>
      </c>
      <c r="B1516" s="4" t="s">
        <v>1373</v>
      </c>
      <c r="C1516" s="28" t="s">
        <v>1956</v>
      </c>
      <c r="D1516" s="29" t="s">
        <v>11</v>
      </c>
      <c r="E1516" s="30">
        <v>400000</v>
      </c>
      <c r="F1516" s="2"/>
      <c r="H1516" s="16">
        <v>400000</v>
      </c>
    </row>
    <row r="1517" spans="1:8" s="24" customFormat="1" ht="17.25" customHeight="1" x14ac:dyDescent="0.25">
      <c r="A1517" s="2">
        <v>574</v>
      </c>
      <c r="B1517" s="4" t="s">
        <v>1374</v>
      </c>
      <c r="C1517" s="28" t="s">
        <v>1957</v>
      </c>
      <c r="D1517" s="29" t="s">
        <v>11</v>
      </c>
      <c r="E1517" s="30">
        <v>400000</v>
      </c>
      <c r="F1517" s="2"/>
      <c r="H1517" s="16">
        <v>400000</v>
      </c>
    </row>
    <row r="1518" spans="1:8" s="24" customFormat="1" ht="17.25" customHeight="1" x14ac:dyDescent="0.25">
      <c r="A1518" s="2">
        <v>575</v>
      </c>
      <c r="B1518" s="4" t="s">
        <v>1375</v>
      </c>
      <c r="C1518" s="28" t="s">
        <v>1958</v>
      </c>
      <c r="D1518" s="29" t="s">
        <v>11</v>
      </c>
      <c r="E1518" s="30">
        <v>400000</v>
      </c>
      <c r="F1518" s="2"/>
      <c r="H1518" s="16">
        <v>400000</v>
      </c>
    </row>
    <row r="1519" spans="1:8" s="24" customFormat="1" ht="17.25" customHeight="1" x14ac:dyDescent="0.25">
      <c r="A1519" s="2">
        <v>576</v>
      </c>
      <c r="B1519" s="4" t="s">
        <v>1376</v>
      </c>
      <c r="C1519" s="28" t="s">
        <v>1958</v>
      </c>
      <c r="D1519" s="29" t="s">
        <v>34</v>
      </c>
      <c r="E1519" s="30">
        <v>560000</v>
      </c>
      <c r="F1519" s="2"/>
      <c r="H1519" s="16">
        <v>560000</v>
      </c>
    </row>
    <row r="1520" spans="1:8" s="24" customFormat="1" ht="17.25" customHeight="1" x14ac:dyDescent="0.25">
      <c r="A1520" s="2">
        <v>577</v>
      </c>
      <c r="B1520" s="4" t="s">
        <v>1377</v>
      </c>
      <c r="C1520" s="28" t="s">
        <v>1959</v>
      </c>
      <c r="D1520" s="29" t="s">
        <v>11</v>
      </c>
      <c r="E1520" s="30">
        <v>400000</v>
      </c>
      <c r="F1520" s="2"/>
      <c r="H1520" s="16">
        <v>400000</v>
      </c>
    </row>
    <row r="1521" spans="1:8" s="24" customFormat="1" ht="17.25" customHeight="1" x14ac:dyDescent="0.25">
      <c r="A1521" s="2">
        <v>578</v>
      </c>
      <c r="B1521" s="4" t="s">
        <v>1378</v>
      </c>
      <c r="C1521" s="28" t="s">
        <v>1960</v>
      </c>
      <c r="D1521" s="29" t="s">
        <v>11</v>
      </c>
      <c r="E1521" s="30">
        <v>400000</v>
      </c>
      <c r="F1521" s="2"/>
      <c r="H1521" s="16">
        <v>400000</v>
      </c>
    </row>
    <row r="1522" spans="1:8" s="24" customFormat="1" ht="17.25" customHeight="1" x14ac:dyDescent="0.25">
      <c r="A1522" s="2">
        <v>579</v>
      </c>
      <c r="B1522" s="4" t="s">
        <v>1379</v>
      </c>
      <c r="C1522" s="28" t="s">
        <v>1961</v>
      </c>
      <c r="D1522" s="29" t="s">
        <v>21</v>
      </c>
      <c r="E1522" s="30">
        <v>480000</v>
      </c>
      <c r="F1522" s="2"/>
      <c r="H1522" s="16">
        <v>480000</v>
      </c>
    </row>
    <row r="1523" spans="1:8" s="24" customFormat="1" ht="17.25" customHeight="1" x14ac:dyDescent="0.25">
      <c r="A1523" s="2">
        <v>580</v>
      </c>
      <c r="B1523" s="4" t="s">
        <v>1380</v>
      </c>
      <c r="C1523" s="28" t="s">
        <v>1962</v>
      </c>
      <c r="D1523" s="29" t="s">
        <v>21</v>
      </c>
      <c r="E1523" s="30">
        <v>480000</v>
      </c>
      <c r="F1523" s="2"/>
      <c r="H1523" s="16">
        <v>480000</v>
      </c>
    </row>
    <row r="1524" spans="1:8" s="24" customFormat="1" ht="17.25" customHeight="1" x14ac:dyDescent="0.25">
      <c r="A1524" s="2">
        <v>581</v>
      </c>
      <c r="B1524" s="4" t="s">
        <v>1381</v>
      </c>
      <c r="C1524" s="28" t="s">
        <v>1963</v>
      </c>
      <c r="D1524" s="29" t="s">
        <v>11</v>
      </c>
      <c r="E1524" s="30">
        <v>400000</v>
      </c>
      <c r="F1524" s="2"/>
      <c r="H1524" s="16">
        <v>400000</v>
      </c>
    </row>
    <row r="1525" spans="1:8" s="24" customFormat="1" ht="17.25" customHeight="1" x14ac:dyDescent="0.25">
      <c r="A1525" s="2">
        <v>582</v>
      </c>
      <c r="B1525" s="4" t="s">
        <v>1382</v>
      </c>
      <c r="C1525" s="28" t="s">
        <v>1964</v>
      </c>
      <c r="D1525" s="29" t="s">
        <v>11</v>
      </c>
      <c r="E1525" s="30">
        <v>400000</v>
      </c>
      <c r="F1525" s="2"/>
      <c r="H1525" s="16">
        <v>400000</v>
      </c>
    </row>
    <row r="1526" spans="1:8" s="24" customFormat="1" ht="17.25" customHeight="1" x14ac:dyDescent="0.25">
      <c r="A1526" s="2">
        <v>583</v>
      </c>
      <c r="B1526" s="4" t="s">
        <v>1383</v>
      </c>
      <c r="C1526" s="28" t="s">
        <v>1965</v>
      </c>
      <c r="D1526" s="29" t="s">
        <v>11</v>
      </c>
      <c r="E1526" s="30">
        <v>400000</v>
      </c>
      <c r="F1526" s="2"/>
      <c r="H1526" s="16">
        <v>400000</v>
      </c>
    </row>
    <row r="1527" spans="1:8" s="24" customFormat="1" ht="17.25" customHeight="1" x14ac:dyDescent="0.25">
      <c r="A1527" s="2">
        <v>584</v>
      </c>
      <c r="B1527" s="4" t="s">
        <v>1384</v>
      </c>
      <c r="C1527" s="28" t="s">
        <v>313</v>
      </c>
      <c r="D1527" s="29" t="s">
        <v>2017</v>
      </c>
      <c r="E1527" s="30">
        <v>640000</v>
      </c>
      <c r="F1527" s="2"/>
      <c r="H1527" s="16">
        <v>640000</v>
      </c>
    </row>
    <row r="1528" spans="1:8" s="24" customFormat="1" ht="17.25" customHeight="1" x14ac:dyDescent="0.25">
      <c r="A1528" s="2">
        <v>585</v>
      </c>
      <c r="B1528" s="4" t="s">
        <v>1385</v>
      </c>
      <c r="C1528" s="28" t="s">
        <v>1966</v>
      </c>
      <c r="D1528" s="29" t="s">
        <v>2017</v>
      </c>
      <c r="E1528" s="30">
        <v>640000</v>
      </c>
      <c r="F1528" s="2"/>
      <c r="H1528" s="16">
        <v>640000</v>
      </c>
    </row>
    <row r="1529" spans="1:8" s="24" customFormat="1" ht="17.25" customHeight="1" x14ac:dyDescent="0.25">
      <c r="A1529" s="2">
        <v>586</v>
      </c>
      <c r="B1529" s="4" t="s">
        <v>1386</v>
      </c>
      <c r="C1529" s="28" t="s">
        <v>1967</v>
      </c>
      <c r="D1529" s="29" t="s">
        <v>11</v>
      </c>
      <c r="E1529" s="30">
        <v>400000</v>
      </c>
      <c r="F1529" s="2"/>
      <c r="H1529" s="16">
        <v>400000</v>
      </c>
    </row>
    <row r="1530" spans="1:8" s="24" customFormat="1" ht="17.25" customHeight="1" x14ac:dyDescent="0.25">
      <c r="A1530" s="2">
        <v>587</v>
      </c>
      <c r="B1530" s="4" t="s">
        <v>1387</v>
      </c>
      <c r="C1530" s="28" t="s">
        <v>1769</v>
      </c>
      <c r="D1530" s="29" t="s">
        <v>11</v>
      </c>
      <c r="E1530" s="30">
        <v>400000</v>
      </c>
      <c r="F1530" s="2"/>
      <c r="H1530" s="16">
        <v>400000</v>
      </c>
    </row>
    <row r="1531" spans="1:8" s="24" customFormat="1" ht="17.25" customHeight="1" x14ac:dyDescent="0.25">
      <c r="A1531" s="2">
        <v>588</v>
      </c>
      <c r="B1531" s="4" t="s">
        <v>1388</v>
      </c>
      <c r="C1531" s="28" t="s">
        <v>1968</v>
      </c>
      <c r="D1531" s="29" t="s">
        <v>11</v>
      </c>
      <c r="E1531" s="30">
        <v>400000</v>
      </c>
      <c r="F1531" s="2"/>
      <c r="H1531" s="16">
        <v>400000</v>
      </c>
    </row>
    <row r="1532" spans="1:8" s="24" customFormat="1" ht="17.25" customHeight="1" x14ac:dyDescent="0.25">
      <c r="A1532" s="2">
        <v>589</v>
      </c>
      <c r="B1532" s="4" t="s">
        <v>1389</v>
      </c>
      <c r="C1532" s="28" t="s">
        <v>1969</v>
      </c>
      <c r="D1532" s="29" t="s">
        <v>11</v>
      </c>
      <c r="E1532" s="30">
        <v>400000</v>
      </c>
      <c r="F1532" s="2"/>
      <c r="H1532" s="16">
        <v>400000</v>
      </c>
    </row>
    <row r="1533" spans="1:8" s="24" customFormat="1" ht="17.25" customHeight="1" x14ac:dyDescent="0.25">
      <c r="A1533" s="2">
        <v>590</v>
      </c>
      <c r="B1533" s="4" t="s">
        <v>1390</v>
      </c>
      <c r="C1533" s="28" t="s">
        <v>1970</v>
      </c>
      <c r="D1533" s="29" t="s">
        <v>11</v>
      </c>
      <c r="E1533" s="30">
        <v>400000</v>
      </c>
      <c r="F1533" s="2"/>
      <c r="H1533" s="16">
        <v>400000</v>
      </c>
    </row>
    <row r="1534" spans="1:8" s="24" customFormat="1" ht="17.25" customHeight="1" x14ac:dyDescent="0.25">
      <c r="A1534" s="2">
        <v>591</v>
      </c>
      <c r="B1534" s="4" t="s">
        <v>1391</v>
      </c>
      <c r="C1534" s="28" t="s">
        <v>1971</v>
      </c>
      <c r="D1534" s="29" t="s">
        <v>11</v>
      </c>
      <c r="E1534" s="30">
        <v>400000</v>
      </c>
      <c r="F1534" s="2"/>
      <c r="H1534" s="16">
        <v>400000</v>
      </c>
    </row>
    <row r="1535" spans="1:8" s="24" customFormat="1" ht="17.25" customHeight="1" x14ac:dyDescent="0.25">
      <c r="A1535" s="2">
        <v>592</v>
      </c>
      <c r="B1535" s="4" t="s">
        <v>1392</v>
      </c>
      <c r="C1535" s="28" t="s">
        <v>1971</v>
      </c>
      <c r="D1535" s="29" t="s">
        <v>34</v>
      </c>
      <c r="E1535" s="30">
        <v>560000</v>
      </c>
      <c r="F1535" s="2"/>
      <c r="H1535" s="16">
        <v>560000</v>
      </c>
    </row>
    <row r="1536" spans="1:8" s="24" customFormat="1" ht="17.25" customHeight="1" x14ac:dyDescent="0.25">
      <c r="A1536" s="2">
        <v>593</v>
      </c>
      <c r="B1536" s="4" t="s">
        <v>1393</v>
      </c>
      <c r="C1536" s="28" t="s">
        <v>1972</v>
      </c>
      <c r="D1536" s="29" t="s">
        <v>11</v>
      </c>
      <c r="E1536" s="30">
        <v>400000</v>
      </c>
      <c r="F1536" s="2"/>
      <c r="H1536" s="16">
        <v>400000</v>
      </c>
    </row>
    <row r="1537" spans="1:8" s="24" customFormat="1" ht="17.25" customHeight="1" x14ac:dyDescent="0.25">
      <c r="A1537" s="2">
        <v>594</v>
      </c>
      <c r="B1537" s="4" t="s">
        <v>1394</v>
      </c>
      <c r="C1537" s="28" t="s">
        <v>1973</v>
      </c>
      <c r="D1537" s="29" t="s">
        <v>11</v>
      </c>
      <c r="E1537" s="30">
        <v>2800000</v>
      </c>
      <c r="F1537" s="2" t="s">
        <v>2027</v>
      </c>
      <c r="H1537" s="16">
        <v>2800000</v>
      </c>
    </row>
    <row r="1538" spans="1:8" s="24" customFormat="1" ht="17.25" customHeight="1" x14ac:dyDescent="0.25">
      <c r="A1538" s="2">
        <v>595</v>
      </c>
      <c r="B1538" s="4" t="s">
        <v>1395</v>
      </c>
      <c r="C1538" s="28" t="s">
        <v>1974</v>
      </c>
      <c r="D1538" s="29" t="s">
        <v>11</v>
      </c>
      <c r="E1538" s="30">
        <v>400000</v>
      </c>
      <c r="F1538" s="2"/>
      <c r="H1538" s="16">
        <v>400000</v>
      </c>
    </row>
    <row r="1539" spans="1:8" s="24" customFormat="1" ht="17.25" customHeight="1" x14ac:dyDescent="0.25">
      <c r="A1539" s="2">
        <v>596</v>
      </c>
      <c r="B1539" s="4" t="s">
        <v>1396</v>
      </c>
      <c r="C1539" s="28" t="s">
        <v>1975</v>
      </c>
      <c r="D1539" s="29" t="s">
        <v>11</v>
      </c>
      <c r="E1539" s="30">
        <v>400000</v>
      </c>
      <c r="F1539" s="2"/>
      <c r="H1539" s="16">
        <v>400000</v>
      </c>
    </row>
    <row r="1540" spans="1:8" s="24" customFormat="1" ht="17.25" customHeight="1" x14ac:dyDescent="0.25">
      <c r="A1540" s="2">
        <v>597</v>
      </c>
      <c r="B1540" s="4" t="s">
        <v>1397</v>
      </c>
      <c r="C1540" s="28" t="s">
        <v>1976</v>
      </c>
      <c r="D1540" s="29" t="s">
        <v>11</v>
      </c>
      <c r="E1540" s="30">
        <v>400000</v>
      </c>
      <c r="F1540" s="2"/>
      <c r="H1540" s="16">
        <v>400000</v>
      </c>
    </row>
    <row r="1541" spans="1:8" s="24" customFormat="1" ht="17.25" customHeight="1" x14ac:dyDescent="0.25">
      <c r="A1541" s="2">
        <v>598</v>
      </c>
      <c r="B1541" s="4" t="s">
        <v>1398</v>
      </c>
      <c r="C1541" s="28" t="s">
        <v>1977</v>
      </c>
      <c r="D1541" s="29" t="s">
        <v>11</v>
      </c>
      <c r="E1541" s="30">
        <v>400000</v>
      </c>
      <c r="F1541" s="2"/>
      <c r="H1541" s="16">
        <v>400000</v>
      </c>
    </row>
    <row r="1542" spans="1:8" s="24" customFormat="1" ht="17.25" customHeight="1" x14ac:dyDescent="0.25">
      <c r="A1542" s="2">
        <v>599</v>
      </c>
      <c r="B1542" s="4" t="s">
        <v>1399</v>
      </c>
      <c r="C1542" s="28" t="s">
        <v>1978</v>
      </c>
      <c r="D1542" s="29" t="s">
        <v>11</v>
      </c>
      <c r="E1542" s="30">
        <v>400000</v>
      </c>
      <c r="F1542" s="2"/>
      <c r="H1542" s="16">
        <v>400000</v>
      </c>
    </row>
    <row r="1543" spans="1:8" s="24" customFormat="1" ht="17.25" customHeight="1" x14ac:dyDescent="0.25">
      <c r="A1543" s="2">
        <v>600</v>
      </c>
      <c r="B1543" s="4" t="s">
        <v>1400</v>
      </c>
      <c r="C1543" s="28" t="s">
        <v>1979</v>
      </c>
      <c r="D1543" s="29" t="s">
        <v>34</v>
      </c>
      <c r="E1543" s="30">
        <v>560000</v>
      </c>
      <c r="F1543" s="2"/>
      <c r="H1543" s="16">
        <v>560000</v>
      </c>
    </row>
    <row r="1544" spans="1:8" s="24" customFormat="1" ht="17.25" customHeight="1" x14ac:dyDescent="0.25">
      <c r="A1544" s="2">
        <v>601</v>
      </c>
      <c r="B1544" s="4" t="s">
        <v>1401</v>
      </c>
      <c r="C1544" s="28" t="s">
        <v>1979</v>
      </c>
      <c r="D1544" s="29" t="s">
        <v>11</v>
      </c>
      <c r="E1544" s="30">
        <v>400000</v>
      </c>
      <c r="F1544" s="2"/>
      <c r="H1544" s="16">
        <v>400000</v>
      </c>
    </row>
    <row r="1545" spans="1:8" s="24" customFormat="1" ht="17.25" customHeight="1" x14ac:dyDescent="0.25">
      <c r="A1545" s="2">
        <v>602</v>
      </c>
      <c r="B1545" s="4" t="s">
        <v>1402</v>
      </c>
      <c r="C1545" s="28" t="s">
        <v>1980</v>
      </c>
      <c r="D1545" s="29" t="s">
        <v>34</v>
      </c>
      <c r="E1545" s="30">
        <v>560000</v>
      </c>
      <c r="F1545" s="2"/>
      <c r="H1545" s="16">
        <v>560000</v>
      </c>
    </row>
    <row r="1546" spans="1:8" s="24" customFormat="1" ht="17.25" customHeight="1" x14ac:dyDescent="0.25">
      <c r="A1546" s="2">
        <v>603</v>
      </c>
      <c r="B1546" s="4" t="s">
        <v>1403</v>
      </c>
      <c r="C1546" s="28" t="s">
        <v>1981</v>
      </c>
      <c r="D1546" s="29" t="s">
        <v>34</v>
      </c>
      <c r="E1546" s="30">
        <v>560000</v>
      </c>
      <c r="F1546" s="2"/>
      <c r="H1546" s="16">
        <v>560000</v>
      </c>
    </row>
    <row r="1547" spans="1:8" s="24" customFormat="1" ht="17.25" customHeight="1" x14ac:dyDescent="0.25">
      <c r="A1547" s="2">
        <v>604</v>
      </c>
      <c r="B1547" s="4" t="s">
        <v>1404</v>
      </c>
      <c r="C1547" s="28" t="s">
        <v>1981</v>
      </c>
      <c r="D1547" s="29" t="s">
        <v>11</v>
      </c>
      <c r="E1547" s="30">
        <v>400000</v>
      </c>
      <c r="F1547" s="2"/>
      <c r="H1547" s="16">
        <v>400000</v>
      </c>
    </row>
    <row r="1548" spans="1:8" s="24" customFormat="1" ht="17.25" customHeight="1" x14ac:dyDescent="0.25">
      <c r="A1548" s="2">
        <v>605</v>
      </c>
      <c r="B1548" s="4" t="s">
        <v>1405</v>
      </c>
      <c r="C1548" s="28" t="s">
        <v>1982</v>
      </c>
      <c r="D1548" s="29" t="s">
        <v>11</v>
      </c>
      <c r="E1548" s="30">
        <v>400000</v>
      </c>
      <c r="F1548" s="2"/>
      <c r="H1548" s="16">
        <v>400000</v>
      </c>
    </row>
    <row r="1549" spans="1:8" s="24" customFormat="1" ht="17.25" customHeight="1" x14ac:dyDescent="0.25">
      <c r="A1549" s="2">
        <v>606</v>
      </c>
      <c r="B1549" s="4" t="s">
        <v>1406</v>
      </c>
      <c r="C1549" s="28" t="s">
        <v>1982</v>
      </c>
      <c r="D1549" s="29" t="s">
        <v>34</v>
      </c>
      <c r="E1549" s="30">
        <v>560000</v>
      </c>
      <c r="F1549" s="2"/>
      <c r="H1549" s="16">
        <v>560000</v>
      </c>
    </row>
    <row r="1550" spans="1:8" s="24" customFormat="1" ht="17.25" customHeight="1" x14ac:dyDescent="0.25">
      <c r="A1550" s="2">
        <v>607</v>
      </c>
      <c r="B1550" s="4" t="s">
        <v>1407</v>
      </c>
      <c r="C1550" s="28" t="s">
        <v>1983</v>
      </c>
      <c r="D1550" s="29" t="s">
        <v>11</v>
      </c>
      <c r="E1550" s="30">
        <v>400000</v>
      </c>
      <c r="F1550" s="2"/>
      <c r="H1550" s="16">
        <v>400000</v>
      </c>
    </row>
    <row r="1551" spans="1:8" s="24" customFormat="1" ht="17.25" customHeight="1" x14ac:dyDescent="0.25">
      <c r="A1551" s="2">
        <v>608</v>
      </c>
      <c r="B1551" s="4" t="s">
        <v>1408</v>
      </c>
      <c r="C1551" s="28" t="s">
        <v>1984</v>
      </c>
      <c r="D1551" s="29" t="s">
        <v>11</v>
      </c>
      <c r="E1551" s="30">
        <v>400000</v>
      </c>
      <c r="F1551" s="2"/>
      <c r="H1551" s="16">
        <v>400000</v>
      </c>
    </row>
    <row r="1552" spans="1:8" s="24" customFormat="1" ht="17.25" customHeight="1" x14ac:dyDescent="0.25">
      <c r="A1552" s="2">
        <v>609</v>
      </c>
      <c r="B1552" s="4" t="s">
        <v>1409</v>
      </c>
      <c r="C1552" s="28" t="s">
        <v>1985</v>
      </c>
      <c r="D1552" s="29" t="s">
        <v>11</v>
      </c>
      <c r="E1552" s="30">
        <v>400000</v>
      </c>
      <c r="F1552" s="2"/>
      <c r="H1552" s="16">
        <v>400000</v>
      </c>
    </row>
    <row r="1553" spans="1:8" s="24" customFormat="1" ht="17.25" customHeight="1" x14ac:dyDescent="0.25">
      <c r="A1553" s="2">
        <v>610</v>
      </c>
      <c r="B1553" s="4" t="s">
        <v>1410</v>
      </c>
      <c r="C1553" s="28" t="s">
        <v>1986</v>
      </c>
      <c r="D1553" s="29" t="s">
        <v>11</v>
      </c>
      <c r="E1553" s="30">
        <v>400000</v>
      </c>
      <c r="F1553" s="2"/>
      <c r="H1553" s="16">
        <v>400000</v>
      </c>
    </row>
    <row r="1554" spans="1:8" s="24" customFormat="1" ht="17.25" customHeight="1" x14ac:dyDescent="0.25">
      <c r="A1554" s="2">
        <v>611</v>
      </c>
      <c r="B1554" s="4" t="s">
        <v>1411</v>
      </c>
      <c r="C1554" s="28" t="s">
        <v>1987</v>
      </c>
      <c r="D1554" s="29" t="s">
        <v>11</v>
      </c>
      <c r="E1554" s="30">
        <v>400000</v>
      </c>
      <c r="F1554" s="2"/>
      <c r="H1554" s="16">
        <v>400000</v>
      </c>
    </row>
    <row r="1555" spans="1:8" s="24" customFormat="1" ht="17.25" customHeight="1" x14ac:dyDescent="0.25">
      <c r="A1555" s="2">
        <v>612</v>
      </c>
      <c r="B1555" s="4" t="s">
        <v>1412</v>
      </c>
      <c r="C1555" s="28" t="s">
        <v>1988</v>
      </c>
      <c r="D1555" s="29" t="s">
        <v>11</v>
      </c>
      <c r="E1555" s="30">
        <v>400000</v>
      </c>
      <c r="F1555" s="2"/>
      <c r="H1555" s="16">
        <v>400000</v>
      </c>
    </row>
    <row r="1556" spans="1:8" s="24" customFormat="1" ht="17.25" customHeight="1" x14ac:dyDescent="0.25">
      <c r="A1556" s="2">
        <v>613</v>
      </c>
      <c r="B1556" s="4" t="s">
        <v>1413</v>
      </c>
      <c r="C1556" s="28" t="s">
        <v>1989</v>
      </c>
      <c r="D1556" s="29" t="s">
        <v>11</v>
      </c>
      <c r="E1556" s="30">
        <v>400000</v>
      </c>
      <c r="F1556" s="2"/>
      <c r="H1556" s="16">
        <v>400000</v>
      </c>
    </row>
    <row r="1557" spans="1:8" s="24" customFormat="1" ht="17.25" customHeight="1" x14ac:dyDescent="0.25">
      <c r="A1557" s="2">
        <v>614</v>
      </c>
      <c r="B1557" s="4" t="s">
        <v>1414</v>
      </c>
      <c r="C1557" s="28" t="s">
        <v>1990</v>
      </c>
      <c r="D1557" s="29" t="s">
        <v>11</v>
      </c>
      <c r="E1557" s="30">
        <v>400000</v>
      </c>
      <c r="F1557" s="2"/>
      <c r="H1557" s="16">
        <v>400000</v>
      </c>
    </row>
    <row r="1558" spans="1:8" s="24" customFormat="1" ht="17.25" customHeight="1" x14ac:dyDescent="0.25">
      <c r="A1558" s="2">
        <v>615</v>
      </c>
      <c r="B1558" s="4" t="s">
        <v>1415</v>
      </c>
      <c r="C1558" s="28" t="s">
        <v>1991</v>
      </c>
      <c r="D1558" s="29" t="s">
        <v>11</v>
      </c>
      <c r="E1558" s="30">
        <v>400000</v>
      </c>
      <c r="F1558" s="2"/>
      <c r="H1558" s="16">
        <v>400000</v>
      </c>
    </row>
    <row r="1559" spans="1:8" s="24" customFormat="1" ht="17.25" customHeight="1" x14ac:dyDescent="0.25">
      <c r="A1559" s="2">
        <v>616</v>
      </c>
      <c r="B1559" s="4" t="s">
        <v>1416</v>
      </c>
      <c r="C1559" s="28" t="s">
        <v>1992</v>
      </c>
      <c r="D1559" s="29" t="s">
        <v>11</v>
      </c>
      <c r="E1559" s="30">
        <v>400000</v>
      </c>
      <c r="F1559" s="2"/>
      <c r="H1559" s="16">
        <v>400000</v>
      </c>
    </row>
    <row r="1560" spans="1:8" s="24" customFormat="1" ht="17.25" customHeight="1" x14ac:dyDescent="0.25">
      <c r="A1560" s="2">
        <v>617</v>
      </c>
      <c r="B1560" s="4" t="s">
        <v>1417</v>
      </c>
      <c r="C1560" s="28" t="s">
        <v>1993</v>
      </c>
      <c r="D1560" s="29" t="s">
        <v>11</v>
      </c>
      <c r="E1560" s="30">
        <v>400000</v>
      </c>
      <c r="F1560" s="2"/>
      <c r="H1560" s="16">
        <v>400000</v>
      </c>
    </row>
    <row r="1561" spans="1:8" s="24" customFormat="1" ht="17.25" customHeight="1" x14ac:dyDescent="0.25">
      <c r="A1561" s="2">
        <v>618</v>
      </c>
      <c r="B1561" s="4" t="s">
        <v>1418</v>
      </c>
      <c r="C1561" s="28" t="s">
        <v>1994</v>
      </c>
      <c r="D1561" s="29" t="s">
        <v>11</v>
      </c>
      <c r="E1561" s="30">
        <v>400000</v>
      </c>
      <c r="F1561" s="2"/>
      <c r="H1561" s="16">
        <v>400000</v>
      </c>
    </row>
    <row r="1562" spans="1:8" s="24" customFormat="1" ht="17.25" customHeight="1" x14ac:dyDescent="0.25">
      <c r="A1562" s="2">
        <v>619</v>
      </c>
      <c r="B1562" s="4" t="s">
        <v>1419</v>
      </c>
      <c r="C1562" s="28" t="s">
        <v>1995</v>
      </c>
      <c r="D1562" s="29" t="s">
        <v>11</v>
      </c>
      <c r="E1562" s="30">
        <v>400000</v>
      </c>
      <c r="F1562" s="2"/>
      <c r="H1562" s="16">
        <v>400000</v>
      </c>
    </row>
    <row r="1563" spans="1:8" s="24" customFormat="1" ht="17.25" customHeight="1" x14ac:dyDescent="0.25">
      <c r="A1563" s="2">
        <v>620</v>
      </c>
      <c r="B1563" s="4" t="s">
        <v>1420</v>
      </c>
      <c r="C1563" s="28" t="s">
        <v>1996</v>
      </c>
      <c r="D1563" s="29" t="s">
        <v>11</v>
      </c>
      <c r="E1563" s="30">
        <v>400000</v>
      </c>
      <c r="F1563" s="2"/>
      <c r="H1563" s="16">
        <v>400000</v>
      </c>
    </row>
    <row r="1564" spans="1:8" s="24" customFormat="1" ht="17.25" customHeight="1" x14ac:dyDescent="0.25">
      <c r="A1564" s="2">
        <v>621</v>
      </c>
      <c r="B1564" s="4" t="s">
        <v>1421</v>
      </c>
      <c r="C1564" s="28" t="s">
        <v>1997</v>
      </c>
      <c r="D1564" s="29" t="s">
        <v>11</v>
      </c>
      <c r="E1564" s="30">
        <v>400000</v>
      </c>
      <c r="F1564" s="2"/>
      <c r="H1564" s="16">
        <v>400000</v>
      </c>
    </row>
    <row r="1565" spans="1:8" s="24" customFormat="1" ht="17.25" customHeight="1" x14ac:dyDescent="0.25">
      <c r="A1565" s="2">
        <v>622</v>
      </c>
      <c r="B1565" s="4" t="s">
        <v>1422</v>
      </c>
      <c r="C1565" s="28" t="s">
        <v>1998</v>
      </c>
      <c r="D1565" s="29" t="s">
        <v>11</v>
      </c>
      <c r="E1565" s="30">
        <v>400000</v>
      </c>
      <c r="F1565" s="2"/>
      <c r="H1565" s="16">
        <v>400000</v>
      </c>
    </row>
    <row r="1566" spans="1:8" s="24" customFormat="1" ht="17.25" customHeight="1" x14ac:dyDescent="0.25">
      <c r="A1566" s="2">
        <v>623</v>
      </c>
      <c r="B1566" s="4" t="s">
        <v>1423</v>
      </c>
      <c r="C1566" s="28" t="s">
        <v>1999</v>
      </c>
      <c r="D1566" s="29" t="s">
        <v>11</v>
      </c>
      <c r="E1566" s="30">
        <v>400000</v>
      </c>
      <c r="F1566" s="2"/>
      <c r="H1566" s="16">
        <v>400000</v>
      </c>
    </row>
    <row r="1567" spans="1:8" s="24" customFormat="1" ht="17.25" customHeight="1" x14ac:dyDescent="0.25">
      <c r="A1567" s="2">
        <v>624</v>
      </c>
      <c r="B1567" s="4" t="s">
        <v>1424</v>
      </c>
      <c r="C1567" s="28" t="s">
        <v>2000</v>
      </c>
      <c r="D1567" s="29" t="s">
        <v>21</v>
      </c>
      <c r="E1567" s="30">
        <v>480000</v>
      </c>
      <c r="F1567" s="2"/>
      <c r="H1567" s="16">
        <v>480000</v>
      </c>
    </row>
    <row r="1568" spans="1:8" s="24" customFormat="1" ht="17.25" customHeight="1" x14ac:dyDescent="0.25">
      <c r="A1568" s="2">
        <v>625</v>
      </c>
      <c r="B1568" s="4" t="s">
        <v>1425</v>
      </c>
      <c r="C1568" s="28" t="s">
        <v>2001</v>
      </c>
      <c r="D1568" s="29" t="s">
        <v>21</v>
      </c>
      <c r="E1568" s="30">
        <v>480000</v>
      </c>
      <c r="F1568" s="2"/>
      <c r="H1568" s="16">
        <v>480000</v>
      </c>
    </row>
    <row r="1569" spans="1:8" s="24" customFormat="1" ht="17.25" customHeight="1" x14ac:dyDescent="0.25">
      <c r="A1569" s="2">
        <v>626</v>
      </c>
      <c r="B1569" s="4" t="s">
        <v>1426</v>
      </c>
      <c r="C1569" s="28" t="s">
        <v>2002</v>
      </c>
      <c r="D1569" s="29" t="s">
        <v>21</v>
      </c>
      <c r="E1569" s="30">
        <v>480000</v>
      </c>
      <c r="F1569" s="2"/>
      <c r="H1569" s="16">
        <v>480000</v>
      </c>
    </row>
    <row r="1570" spans="1:8" s="24" customFormat="1" ht="17.25" customHeight="1" x14ac:dyDescent="0.25">
      <c r="A1570" s="2">
        <v>627</v>
      </c>
      <c r="B1570" s="4" t="s">
        <v>1427</v>
      </c>
      <c r="C1570" s="28" t="s">
        <v>2003</v>
      </c>
      <c r="D1570" s="29" t="s">
        <v>11</v>
      </c>
      <c r="E1570" s="30">
        <v>400000</v>
      </c>
      <c r="F1570" s="2"/>
      <c r="H1570" s="16">
        <v>400000</v>
      </c>
    </row>
    <row r="1571" spans="1:8" s="24" customFormat="1" ht="17.25" customHeight="1" x14ac:dyDescent="0.25">
      <c r="A1571" s="2">
        <v>628</v>
      </c>
      <c r="B1571" s="4" t="s">
        <v>1428</v>
      </c>
      <c r="C1571" s="28" t="s">
        <v>1897</v>
      </c>
      <c r="D1571" s="29" t="s">
        <v>11</v>
      </c>
      <c r="E1571" s="30">
        <v>400000</v>
      </c>
      <c r="F1571" s="2"/>
      <c r="H1571" s="16">
        <v>400000</v>
      </c>
    </row>
    <row r="1572" spans="1:8" s="24" customFormat="1" ht="17.25" customHeight="1" x14ac:dyDescent="0.25">
      <c r="A1572" s="2">
        <v>629</v>
      </c>
      <c r="B1572" s="4" t="s">
        <v>1429</v>
      </c>
      <c r="C1572" s="28" t="s">
        <v>2004</v>
      </c>
      <c r="D1572" s="29" t="s">
        <v>21</v>
      </c>
      <c r="E1572" s="30">
        <v>480000</v>
      </c>
      <c r="F1572" s="2"/>
      <c r="H1572" s="16">
        <v>480000</v>
      </c>
    </row>
    <row r="1573" spans="1:8" s="24" customFormat="1" ht="17.25" customHeight="1" x14ac:dyDescent="0.25">
      <c r="A1573" s="2">
        <v>630</v>
      </c>
      <c r="B1573" s="4" t="s">
        <v>1430</v>
      </c>
      <c r="C1573" s="28" t="s">
        <v>2005</v>
      </c>
      <c r="D1573" s="29" t="s">
        <v>34</v>
      </c>
      <c r="E1573" s="30">
        <v>560000</v>
      </c>
      <c r="F1573" s="2"/>
      <c r="H1573" s="16">
        <v>560000</v>
      </c>
    </row>
    <row r="1574" spans="1:8" s="24" customFormat="1" ht="17.25" customHeight="1" x14ac:dyDescent="0.25">
      <c r="A1574" s="2">
        <v>631</v>
      </c>
      <c r="B1574" s="4" t="s">
        <v>1431</v>
      </c>
      <c r="C1574" s="28" t="s">
        <v>2005</v>
      </c>
      <c r="D1574" s="29" t="s">
        <v>11</v>
      </c>
      <c r="E1574" s="30">
        <v>400000</v>
      </c>
      <c r="F1574" s="2"/>
      <c r="H1574" s="16">
        <v>400000</v>
      </c>
    </row>
    <row r="1575" spans="1:8" s="24" customFormat="1" ht="17.25" customHeight="1" x14ac:dyDescent="0.25">
      <c r="A1575" s="2">
        <v>632</v>
      </c>
      <c r="B1575" s="4" t="s">
        <v>1432</v>
      </c>
      <c r="C1575" s="28" t="s">
        <v>2006</v>
      </c>
      <c r="D1575" s="29" t="s">
        <v>11</v>
      </c>
      <c r="E1575" s="30">
        <v>400000</v>
      </c>
      <c r="F1575" s="2"/>
      <c r="H1575" s="16">
        <v>400000</v>
      </c>
    </row>
    <row r="1576" spans="1:8" s="24" customFormat="1" ht="17.25" customHeight="1" x14ac:dyDescent="0.25">
      <c r="A1576" s="2">
        <v>633</v>
      </c>
      <c r="B1576" s="4" t="s">
        <v>1433</v>
      </c>
      <c r="C1576" s="28" t="s">
        <v>2007</v>
      </c>
      <c r="D1576" s="29" t="s">
        <v>11</v>
      </c>
      <c r="E1576" s="30">
        <v>400000</v>
      </c>
      <c r="F1576" s="2"/>
      <c r="H1576" s="16">
        <v>400000</v>
      </c>
    </row>
    <row r="1577" spans="1:8" s="24" customFormat="1" ht="17.25" customHeight="1" x14ac:dyDescent="0.25">
      <c r="A1577" s="2">
        <v>634</v>
      </c>
      <c r="B1577" s="4" t="s">
        <v>1434</v>
      </c>
      <c r="C1577" s="28" t="s">
        <v>2008</v>
      </c>
      <c r="D1577" s="29" t="s">
        <v>34</v>
      </c>
      <c r="E1577" s="30">
        <v>560000</v>
      </c>
      <c r="F1577" s="2"/>
      <c r="H1577" s="16">
        <v>560000</v>
      </c>
    </row>
    <row r="1578" spans="1:8" s="24" customFormat="1" ht="17.25" customHeight="1" x14ac:dyDescent="0.25">
      <c r="A1578" s="2">
        <v>635</v>
      </c>
      <c r="B1578" s="4" t="s">
        <v>1435</v>
      </c>
      <c r="C1578" s="28" t="s">
        <v>2008</v>
      </c>
      <c r="D1578" s="29" t="s">
        <v>11</v>
      </c>
      <c r="E1578" s="30">
        <v>400000</v>
      </c>
      <c r="F1578" s="2"/>
      <c r="H1578" s="16">
        <v>400000</v>
      </c>
    </row>
    <row r="1579" spans="1:8" s="24" customFormat="1" ht="15.75" customHeight="1" x14ac:dyDescent="0.25">
      <c r="A1579" s="2">
        <v>636</v>
      </c>
      <c r="B1579" s="4" t="s">
        <v>1436</v>
      </c>
      <c r="C1579" s="28" t="s">
        <v>2009</v>
      </c>
      <c r="D1579" s="29" t="s">
        <v>11</v>
      </c>
      <c r="E1579" s="30">
        <v>400000</v>
      </c>
      <c r="F1579" s="2"/>
      <c r="H1579" s="16">
        <v>400000</v>
      </c>
    </row>
    <row r="1580" spans="1:8" s="24" customFormat="1" ht="15.75" customHeight="1" x14ac:dyDescent="0.25">
      <c r="A1580" s="2">
        <v>637</v>
      </c>
      <c r="B1580" s="4" t="s">
        <v>1437</v>
      </c>
      <c r="C1580" s="28" t="s">
        <v>2009</v>
      </c>
      <c r="D1580" s="29" t="s">
        <v>34</v>
      </c>
      <c r="E1580" s="30">
        <v>560000</v>
      </c>
      <c r="F1580" s="2"/>
      <c r="H1580" s="16">
        <v>560000</v>
      </c>
    </row>
    <row r="1581" spans="1:8" s="24" customFormat="1" ht="15.75" customHeight="1" x14ac:dyDescent="0.25">
      <c r="A1581" s="2">
        <v>638</v>
      </c>
      <c r="B1581" s="4" t="s">
        <v>1438</v>
      </c>
      <c r="C1581" s="28" t="s">
        <v>2010</v>
      </c>
      <c r="D1581" s="29" t="s">
        <v>21</v>
      </c>
      <c r="E1581" s="30">
        <v>480000</v>
      </c>
      <c r="F1581" s="2"/>
      <c r="H1581" s="16">
        <v>480000</v>
      </c>
    </row>
    <row r="1582" spans="1:8" s="24" customFormat="1" ht="17.25" customHeight="1" x14ac:dyDescent="0.25">
      <c r="A1582" s="2">
        <v>639</v>
      </c>
      <c r="B1582" s="4" t="s">
        <v>1439</v>
      </c>
      <c r="C1582" s="28" t="s">
        <v>2011</v>
      </c>
      <c r="D1582" s="29" t="s">
        <v>21</v>
      </c>
      <c r="E1582" s="30">
        <v>480000</v>
      </c>
      <c r="F1582" s="2"/>
      <c r="H1582" s="16">
        <v>480000</v>
      </c>
    </row>
    <row r="1583" spans="1:8" s="24" customFormat="1" ht="17.25" customHeight="1" x14ac:dyDescent="0.25">
      <c r="A1583" s="2">
        <v>640</v>
      </c>
      <c r="B1583" s="4" t="s">
        <v>1440</v>
      </c>
      <c r="C1583" s="28" t="s">
        <v>2012</v>
      </c>
      <c r="D1583" s="29" t="s">
        <v>21</v>
      </c>
      <c r="E1583" s="30">
        <v>480000</v>
      </c>
      <c r="F1583" s="2"/>
      <c r="H1583" s="16">
        <v>480000</v>
      </c>
    </row>
    <row r="1584" spans="1:8" s="24" customFormat="1" ht="17.25" customHeight="1" x14ac:dyDescent="0.25">
      <c r="A1584" s="2">
        <v>641</v>
      </c>
      <c r="B1584" s="4" t="s">
        <v>1441</v>
      </c>
      <c r="C1584" s="28" t="s">
        <v>2013</v>
      </c>
      <c r="D1584" s="29" t="s">
        <v>21</v>
      </c>
      <c r="E1584" s="30">
        <v>480000</v>
      </c>
      <c r="F1584" s="2"/>
      <c r="H1584" s="16">
        <v>480000</v>
      </c>
    </row>
    <row r="1585" spans="1:8" s="1" customFormat="1" ht="15.75" x14ac:dyDescent="0.25">
      <c r="A1585" s="48" t="s">
        <v>783</v>
      </c>
      <c r="B1585" s="48"/>
      <c r="C1585" s="48"/>
      <c r="D1585" s="48"/>
      <c r="E1585" s="21">
        <f>SUM(E944:E1584)</f>
        <v>308100000</v>
      </c>
      <c r="F1585" s="6"/>
      <c r="H1585" s="25">
        <f>SUM(H1072:H1584)</f>
        <v>155700000</v>
      </c>
    </row>
    <row r="1586" spans="1:8" s="1" customFormat="1" ht="15.75" x14ac:dyDescent="0.25">
      <c r="A1586" s="49" t="s">
        <v>2034</v>
      </c>
      <c r="B1586" s="50"/>
      <c r="C1586" s="50"/>
      <c r="D1586" s="50"/>
      <c r="E1586" s="50"/>
      <c r="F1586" s="51"/>
    </row>
    <row r="1587" spans="1:8" s="1" customFormat="1" ht="15.75" x14ac:dyDescent="0.25">
      <c r="A1587" s="52" t="s">
        <v>784</v>
      </c>
      <c r="B1587" s="52"/>
      <c r="C1587" s="52"/>
      <c r="D1587" s="52"/>
      <c r="E1587" s="52"/>
      <c r="F1587" s="52"/>
    </row>
    <row r="1588" spans="1:8" s="1" customFormat="1" ht="15.75" x14ac:dyDescent="0.25">
      <c r="A1588" s="53" t="s">
        <v>785</v>
      </c>
      <c r="B1588" s="53"/>
      <c r="C1588" s="27" t="s">
        <v>786</v>
      </c>
      <c r="D1588" s="27" t="s">
        <v>787</v>
      </c>
      <c r="E1588" s="44" t="s">
        <v>788</v>
      </c>
      <c r="F1588" s="44"/>
    </row>
    <row r="1589" spans="1:8" s="1" customFormat="1" ht="15.75" x14ac:dyDescent="0.25">
      <c r="A1589" s="27"/>
      <c r="B1589" s="27"/>
      <c r="C1589" s="27"/>
      <c r="D1589" s="27"/>
      <c r="E1589" s="26"/>
      <c r="F1589" s="26"/>
    </row>
    <row r="1590" spans="1:8" s="1" customFormat="1" ht="15.75" x14ac:dyDescent="0.25">
      <c r="A1590" s="27"/>
      <c r="B1590" s="27"/>
      <c r="C1590" s="27"/>
      <c r="D1590" s="27"/>
      <c r="E1590" s="26"/>
      <c r="F1590" s="26"/>
    </row>
    <row r="1591" spans="1:8" s="1" customFormat="1" ht="15.75" x14ac:dyDescent="0.25">
      <c r="A1591" s="27"/>
      <c r="B1591" s="27"/>
      <c r="C1591" s="27"/>
      <c r="D1591" s="27"/>
      <c r="E1591" s="26"/>
      <c r="F1591" s="26"/>
    </row>
    <row r="1592" spans="1:8" s="1" customFormat="1" ht="18.75" customHeight="1" x14ac:dyDescent="0.25">
      <c r="A1592" s="27"/>
      <c r="B1592" s="27"/>
      <c r="C1592" s="9" t="s">
        <v>789</v>
      </c>
      <c r="D1592" s="9" t="s">
        <v>790</v>
      </c>
      <c r="E1592" s="44" t="s">
        <v>791</v>
      </c>
      <c r="F1592" s="44"/>
    </row>
    <row r="1593" spans="1:8" s="1" customFormat="1" ht="15.75" x14ac:dyDescent="0.25">
      <c r="A1593" s="9"/>
      <c r="B1593" s="9"/>
      <c r="C1593" s="9"/>
      <c r="D1593" s="9"/>
      <c r="E1593" s="44"/>
      <c r="F1593" s="44"/>
    </row>
    <row r="1594" spans="1:8" s="1" customFormat="1" ht="15.75" x14ac:dyDescent="0.25">
      <c r="A1594" s="23" t="s">
        <v>792</v>
      </c>
      <c r="B1594" s="23"/>
      <c r="C1594" s="12"/>
      <c r="D1594" s="9"/>
      <c r="E1594" s="26"/>
      <c r="F1594" s="26"/>
    </row>
    <row r="1595" spans="1:8" s="1" customFormat="1" x14ac:dyDescent="0.25">
      <c r="A1595" s="23" t="s">
        <v>2020</v>
      </c>
      <c r="B1595" s="23"/>
      <c r="C1595" s="23"/>
      <c r="D1595" s="13"/>
      <c r="E1595" s="14"/>
      <c r="F1595" s="8"/>
      <c r="H1595" s="1">
        <f>66080+22570+187200+1280+2800+20570+7600</f>
        <v>308100</v>
      </c>
    </row>
    <row r="1596" spans="1:8" s="1" customFormat="1" x14ac:dyDescent="0.25">
      <c r="A1596" s="15" t="s">
        <v>2018</v>
      </c>
      <c r="B1596" s="15"/>
      <c r="C1596" s="15"/>
      <c r="D1596" s="13"/>
      <c r="E1596" s="14"/>
      <c r="F1596" s="8"/>
    </row>
    <row r="1597" spans="1:8" s="1" customFormat="1" x14ac:dyDescent="0.25">
      <c r="A1597" s="15" t="s">
        <v>2028</v>
      </c>
      <c r="B1597" s="15"/>
      <c r="C1597" s="15"/>
      <c r="D1597" s="13"/>
      <c r="E1597" s="14"/>
      <c r="F1597" s="8"/>
    </row>
    <row r="1598" spans="1:8" s="1" customFormat="1" x14ac:dyDescent="0.25">
      <c r="A1598" s="13" t="s">
        <v>2030</v>
      </c>
      <c r="B1598" s="15"/>
      <c r="C1598" s="15"/>
      <c r="D1598" s="24"/>
      <c r="E1598" s="19"/>
      <c r="F1598" s="24"/>
    </row>
    <row r="1599" spans="1:8" s="1" customFormat="1" x14ac:dyDescent="0.25">
      <c r="A1599" s="15" t="s">
        <v>2029</v>
      </c>
      <c r="B1599" s="24"/>
      <c r="C1599" s="24"/>
      <c r="D1599" s="24"/>
      <c r="E1599" s="24"/>
      <c r="F1599" s="24"/>
    </row>
    <row r="1600" spans="1:8" s="1" customFormat="1" x14ac:dyDescent="0.25">
      <c r="A1600" s="32" t="s">
        <v>2021</v>
      </c>
      <c r="B1600" s="24"/>
      <c r="C1600" s="24"/>
      <c r="D1600" s="24"/>
      <c r="E1600" s="24"/>
      <c r="F1600" s="24"/>
    </row>
    <row r="1601" spans="1:6" s="1" customFormat="1" x14ac:dyDescent="0.25">
      <c r="A1601" s="15" t="s">
        <v>2031</v>
      </c>
      <c r="B1601" s="24"/>
      <c r="C1601" s="24"/>
      <c r="D1601" s="24"/>
      <c r="E1601" s="24"/>
      <c r="F1601" s="24"/>
    </row>
    <row r="1602" spans="1:6" s="1" customFormat="1" x14ac:dyDescent="0.25">
      <c r="A1602" s="22"/>
    </row>
    <row r="1603" spans="1:6" s="1" customFormat="1" x14ac:dyDescent="0.25"/>
    <row r="1604" spans="1:6" s="1" customFormat="1" x14ac:dyDescent="0.25"/>
    <row r="1605" spans="1:6" s="1" customFormat="1" x14ac:dyDescent="0.25"/>
    <row r="1606" spans="1:6" s="1" customFormat="1" x14ac:dyDescent="0.25"/>
    <row r="1607" spans="1:6" s="1" customFormat="1" x14ac:dyDescent="0.25"/>
    <row r="1608" spans="1:6" s="1" customFormat="1" x14ac:dyDescent="0.25"/>
    <row r="1609" spans="1:6" s="1" customFormat="1" x14ac:dyDescent="0.25"/>
    <row r="1610" spans="1:6" s="1" customFormat="1" x14ac:dyDescent="0.25"/>
    <row r="1611" spans="1:6" s="1" customFormat="1" x14ac:dyDescent="0.25"/>
    <row r="1612" spans="1:6" s="1" customFormat="1" x14ac:dyDescent="0.25"/>
    <row r="1613" spans="1:6" s="1" customFormat="1" x14ac:dyDescent="0.25"/>
    <row r="1614" spans="1:6" s="1" customFormat="1" x14ac:dyDescent="0.25"/>
    <row r="1615" spans="1:6" s="1" customFormat="1" x14ac:dyDescent="0.25"/>
    <row r="1616" spans="1: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pans="1:8" s="1" customFormat="1" x14ac:dyDescent="0.25"/>
    <row r="1634" spans="1:8" s="1" customFormat="1" x14ac:dyDescent="0.25"/>
    <row r="1635" spans="1:8" s="1" customFormat="1" x14ac:dyDescent="0.25"/>
    <row r="1636" spans="1:8" s="1" customFormat="1" x14ac:dyDescent="0.25"/>
    <row r="1637" spans="1:8" s="1" customFormat="1" x14ac:dyDescent="0.25"/>
    <row r="1638" spans="1:8" s="1" customFormat="1" x14ac:dyDescent="0.25"/>
    <row r="1639" spans="1:8" s="1" customFormat="1" x14ac:dyDescent="0.25"/>
    <row r="1640" spans="1:8" s="1" customFormat="1" x14ac:dyDescent="0.25"/>
    <row r="1641" spans="1:8" s="1" customFormat="1" x14ac:dyDescent="0.25"/>
    <row r="1642" spans="1:8" s="1" customFormat="1" x14ac:dyDescent="0.25"/>
    <row r="1643" spans="1:8" s="1" customFormat="1" x14ac:dyDescent="0.25"/>
    <row r="1644" spans="1:8" s="1" customFormat="1" x14ac:dyDescent="0.25"/>
    <row r="1645" spans="1:8" s="1" customFormat="1" x14ac:dyDescent="0.25"/>
    <row r="1646" spans="1:8" s="1" customFormat="1" x14ac:dyDescent="0.25"/>
    <row r="1647" spans="1:8" ht="15.75" x14ac:dyDescent="0.25">
      <c r="A1647" s="45" t="s">
        <v>0</v>
      </c>
      <c r="B1647" s="45"/>
      <c r="C1647" s="45"/>
      <c r="D1647" s="45"/>
      <c r="E1647" s="45"/>
      <c r="F1647" s="45"/>
    </row>
    <row r="1648" spans="1:8" ht="15.75" x14ac:dyDescent="0.25">
      <c r="A1648" s="46" t="s">
        <v>1</v>
      </c>
      <c r="B1648" s="46"/>
      <c r="C1648" s="46"/>
      <c r="D1648" s="46"/>
      <c r="E1648" s="46"/>
      <c r="F1648" s="46"/>
      <c r="G1648" s="1"/>
      <c r="H1648" s="1"/>
    </row>
    <row r="1649" spans="1:10" ht="15.75" x14ac:dyDescent="0.25">
      <c r="A1649" s="47" t="s">
        <v>2</v>
      </c>
      <c r="B1649" s="47"/>
      <c r="C1649" s="47"/>
      <c r="D1649" s="47"/>
      <c r="E1649" s="47"/>
      <c r="F1649" s="47"/>
      <c r="G1649" s="1"/>
      <c r="H1649" s="1"/>
    </row>
    <row r="1650" spans="1:10" ht="17.25" customHeight="1" x14ac:dyDescent="0.25">
      <c r="A1650" s="2" t="s">
        <v>3</v>
      </c>
      <c r="B1650" s="2" t="s">
        <v>4</v>
      </c>
      <c r="C1650" s="3" t="s">
        <v>5</v>
      </c>
      <c r="D1650" s="2" t="s">
        <v>6</v>
      </c>
      <c r="E1650" s="5" t="s">
        <v>7</v>
      </c>
      <c r="F1650" s="2" t="s">
        <v>8</v>
      </c>
    </row>
    <row r="1651" spans="1:10" ht="17.25" customHeight="1" x14ac:dyDescent="0.25">
      <c r="A1651" s="2">
        <v>1</v>
      </c>
      <c r="B1651" s="4" t="s">
        <v>9</v>
      </c>
      <c r="C1651" s="17" t="s">
        <v>10</v>
      </c>
      <c r="D1651" s="11" t="s">
        <v>11</v>
      </c>
      <c r="E1651" s="16">
        <v>400000</v>
      </c>
      <c r="F1651" s="2"/>
      <c r="G1651" s="16">
        <v>400000</v>
      </c>
    </row>
    <row r="1652" spans="1:10" ht="17.25" customHeight="1" x14ac:dyDescent="0.25">
      <c r="A1652" s="2">
        <v>2</v>
      </c>
      <c r="B1652" s="4" t="s">
        <v>12</v>
      </c>
      <c r="C1652" s="17" t="s">
        <v>13</v>
      </c>
      <c r="D1652" s="11" t="s">
        <v>14</v>
      </c>
      <c r="E1652" s="16">
        <v>370000</v>
      </c>
      <c r="F1652" s="2"/>
      <c r="G1652" s="16">
        <v>370000</v>
      </c>
      <c r="H1652">
        <f>960*4</f>
        <v>3840</v>
      </c>
    </row>
    <row r="1653" spans="1:10" ht="17.25" customHeight="1" x14ac:dyDescent="0.25">
      <c r="A1653" s="2">
        <v>3</v>
      </c>
      <c r="B1653" s="4" t="s">
        <v>15</v>
      </c>
      <c r="C1653" s="17" t="s">
        <v>16</v>
      </c>
      <c r="D1653" s="11" t="s">
        <v>11</v>
      </c>
      <c r="E1653" s="16">
        <v>400000</v>
      </c>
      <c r="F1653" s="2"/>
      <c r="G1653" s="16">
        <v>400000</v>
      </c>
      <c r="H1653">
        <f>3840+400</f>
        <v>4240</v>
      </c>
    </row>
    <row r="1654" spans="1:10" ht="17.25" customHeight="1" x14ac:dyDescent="0.25">
      <c r="A1654" s="2">
        <v>4</v>
      </c>
      <c r="B1654" s="4" t="s">
        <v>17</v>
      </c>
      <c r="C1654" s="17" t="s">
        <v>18</v>
      </c>
      <c r="D1654" s="11" t="s">
        <v>11</v>
      </c>
      <c r="E1654" s="16">
        <v>400000</v>
      </c>
      <c r="F1654" s="2"/>
      <c r="G1654" s="16">
        <v>400000</v>
      </c>
      <c r="H1654">
        <f>480*4</f>
        <v>1920</v>
      </c>
    </row>
    <row r="1655" spans="1:10" ht="17.25" customHeight="1" x14ac:dyDescent="0.25">
      <c r="A1655" s="2">
        <v>5</v>
      </c>
      <c r="B1655" s="4" t="s">
        <v>19</v>
      </c>
      <c r="C1655" s="17" t="s">
        <v>20</v>
      </c>
      <c r="D1655" s="11" t="s">
        <v>21</v>
      </c>
      <c r="E1655" s="16">
        <v>480000</v>
      </c>
      <c r="F1655" s="2"/>
      <c r="G1655" s="16">
        <v>480000</v>
      </c>
    </row>
    <row r="1656" spans="1:10" ht="17.25" customHeight="1" x14ac:dyDescent="0.25">
      <c r="A1656" s="2">
        <v>6</v>
      </c>
      <c r="B1656" s="4" t="s">
        <v>22</v>
      </c>
      <c r="C1656" s="17" t="s">
        <v>23</v>
      </c>
      <c r="D1656" s="11" t="s">
        <v>11</v>
      </c>
      <c r="E1656" s="16">
        <v>400000</v>
      </c>
      <c r="F1656" s="2"/>
      <c r="G1656" s="16">
        <v>400000</v>
      </c>
    </row>
    <row r="1657" spans="1:10" ht="17.25" customHeight="1" x14ac:dyDescent="0.25">
      <c r="A1657" s="2">
        <v>7</v>
      </c>
      <c r="B1657" s="4" t="s">
        <v>24</v>
      </c>
      <c r="C1657" s="17" t="s">
        <v>25</v>
      </c>
      <c r="D1657" s="11" t="s">
        <v>11</v>
      </c>
      <c r="E1657" s="16">
        <v>400000</v>
      </c>
      <c r="F1657" s="2"/>
      <c r="G1657" s="16">
        <v>400000</v>
      </c>
    </row>
    <row r="1658" spans="1:10" ht="17.25" customHeight="1" x14ac:dyDescent="0.25">
      <c r="A1658" s="2">
        <v>8</v>
      </c>
      <c r="B1658" s="4" t="s">
        <v>26</v>
      </c>
      <c r="C1658" s="17" t="s">
        <v>27</v>
      </c>
      <c r="D1658" s="11" t="s">
        <v>11</v>
      </c>
      <c r="E1658" s="16">
        <v>400000</v>
      </c>
      <c r="F1658" s="2"/>
      <c r="G1658" s="16">
        <v>400000</v>
      </c>
      <c r="J1658">
        <f>17*150</f>
        <v>2550</v>
      </c>
    </row>
    <row r="1659" spans="1:10" ht="17.25" customHeight="1" x14ac:dyDescent="0.25">
      <c r="A1659" s="2">
        <v>9</v>
      </c>
      <c r="B1659" s="4" t="s">
        <v>28</v>
      </c>
      <c r="C1659" s="17" t="s">
        <v>29</v>
      </c>
      <c r="D1659" s="11" t="s">
        <v>14</v>
      </c>
      <c r="E1659" s="16">
        <v>370000</v>
      </c>
      <c r="F1659" s="2"/>
      <c r="G1659" s="16">
        <v>370000</v>
      </c>
    </row>
    <row r="1660" spans="1:10" ht="17.25" customHeight="1" x14ac:dyDescent="0.25">
      <c r="A1660" s="2">
        <v>10</v>
      </c>
      <c r="B1660" s="4" t="s">
        <v>30</v>
      </c>
      <c r="C1660" s="17" t="s">
        <v>31</v>
      </c>
      <c r="D1660" s="11" t="s">
        <v>11</v>
      </c>
      <c r="E1660" s="16">
        <v>400000</v>
      </c>
      <c r="F1660" s="2"/>
      <c r="G1660" s="16">
        <v>400000</v>
      </c>
    </row>
    <row r="1661" spans="1:10" ht="17.25" customHeight="1" x14ac:dyDescent="0.25">
      <c r="A1661" s="2">
        <v>11</v>
      </c>
      <c r="B1661" s="4" t="s">
        <v>32</v>
      </c>
      <c r="C1661" s="17" t="s">
        <v>33</v>
      </c>
      <c r="D1661" s="11" t="s">
        <v>34</v>
      </c>
      <c r="E1661" s="16">
        <v>560000</v>
      </c>
      <c r="F1661" s="2"/>
      <c r="G1661" s="16">
        <v>560000</v>
      </c>
    </row>
    <row r="1662" spans="1:10" ht="17.25" customHeight="1" x14ac:dyDescent="0.25">
      <c r="A1662" s="2">
        <v>12</v>
      </c>
      <c r="B1662" s="4" t="s">
        <v>35</v>
      </c>
      <c r="C1662" s="17" t="s">
        <v>33</v>
      </c>
      <c r="D1662" s="11" t="s">
        <v>11</v>
      </c>
      <c r="E1662" s="16">
        <v>400000</v>
      </c>
      <c r="F1662" s="2"/>
      <c r="G1662" s="16">
        <v>400000</v>
      </c>
    </row>
    <row r="1663" spans="1:10" ht="17.25" customHeight="1" x14ac:dyDescent="0.25">
      <c r="A1663" s="2">
        <v>13</v>
      </c>
      <c r="B1663" s="4" t="s">
        <v>36</v>
      </c>
      <c r="C1663" s="17" t="s">
        <v>37</v>
      </c>
      <c r="D1663" s="11" t="s">
        <v>11</v>
      </c>
      <c r="E1663" s="16">
        <v>400000</v>
      </c>
      <c r="F1663" s="2"/>
      <c r="G1663" s="16">
        <v>400000</v>
      </c>
    </row>
    <row r="1664" spans="1:10" ht="17.25" customHeight="1" x14ac:dyDescent="0.25">
      <c r="A1664" s="2">
        <v>14</v>
      </c>
      <c r="B1664" s="4" t="s">
        <v>38</v>
      </c>
      <c r="C1664" s="17" t="s">
        <v>39</v>
      </c>
      <c r="D1664" s="11" t="s">
        <v>11</v>
      </c>
      <c r="E1664" s="16">
        <v>400000</v>
      </c>
      <c r="F1664" s="2"/>
      <c r="G1664" s="16">
        <v>400000</v>
      </c>
    </row>
    <row r="1665" spans="1:7" ht="17.25" customHeight="1" x14ac:dyDescent="0.25">
      <c r="A1665" s="2">
        <v>15</v>
      </c>
      <c r="B1665" s="4" t="s">
        <v>40</v>
      </c>
      <c r="C1665" s="17" t="s">
        <v>41</v>
      </c>
      <c r="D1665" s="11" t="s">
        <v>14</v>
      </c>
      <c r="E1665" s="16">
        <v>370000</v>
      </c>
      <c r="F1665" s="2"/>
      <c r="G1665" s="16">
        <v>370000</v>
      </c>
    </row>
    <row r="1666" spans="1:7" ht="17.25" customHeight="1" x14ac:dyDescent="0.25">
      <c r="A1666" s="2">
        <v>16</v>
      </c>
      <c r="B1666" s="4" t="s">
        <v>42</v>
      </c>
      <c r="C1666" s="17" t="s">
        <v>43</v>
      </c>
      <c r="D1666" s="11" t="s">
        <v>11</v>
      </c>
      <c r="E1666" s="16">
        <v>400000</v>
      </c>
      <c r="F1666" s="2"/>
      <c r="G1666" s="16">
        <v>400000</v>
      </c>
    </row>
    <row r="1667" spans="1:7" ht="17.25" customHeight="1" x14ac:dyDescent="0.25">
      <c r="A1667" s="2">
        <v>17</v>
      </c>
      <c r="B1667" s="4" t="s">
        <v>44</v>
      </c>
      <c r="C1667" s="17" t="s">
        <v>45</v>
      </c>
      <c r="D1667" s="11" t="s">
        <v>11</v>
      </c>
      <c r="E1667" s="16">
        <v>400000</v>
      </c>
      <c r="F1667" s="2"/>
      <c r="G1667" s="16">
        <v>400000</v>
      </c>
    </row>
    <row r="1668" spans="1:7" ht="17.25" customHeight="1" x14ac:dyDescent="0.25">
      <c r="A1668" s="2">
        <v>18</v>
      </c>
      <c r="B1668" s="4" t="s">
        <v>46</v>
      </c>
      <c r="C1668" s="17" t="s">
        <v>47</v>
      </c>
      <c r="D1668" s="11" t="s">
        <v>11</v>
      </c>
      <c r="E1668" s="16">
        <v>400000</v>
      </c>
      <c r="F1668" s="2"/>
      <c r="G1668" s="16">
        <v>400000</v>
      </c>
    </row>
    <row r="1669" spans="1:7" ht="17.25" customHeight="1" x14ac:dyDescent="0.25">
      <c r="A1669" s="2">
        <v>19</v>
      </c>
      <c r="B1669" s="4" t="s">
        <v>48</v>
      </c>
      <c r="C1669" s="17" t="s">
        <v>49</v>
      </c>
      <c r="D1669" s="11" t="s">
        <v>14</v>
      </c>
      <c r="E1669" s="16">
        <v>370000</v>
      </c>
      <c r="F1669" s="2"/>
      <c r="G1669" s="16">
        <v>370000</v>
      </c>
    </row>
    <row r="1670" spans="1:7" ht="17.25" customHeight="1" x14ac:dyDescent="0.25">
      <c r="A1670" s="2">
        <v>20</v>
      </c>
      <c r="B1670" s="4" t="s">
        <v>50</v>
      </c>
      <c r="C1670" s="17" t="s">
        <v>51</v>
      </c>
      <c r="D1670" s="11" t="s">
        <v>14</v>
      </c>
      <c r="E1670" s="16">
        <v>370000</v>
      </c>
      <c r="F1670" s="2"/>
      <c r="G1670" s="16">
        <v>370000</v>
      </c>
    </row>
    <row r="1671" spans="1:7" ht="17.25" customHeight="1" x14ac:dyDescent="0.25">
      <c r="A1671" s="2">
        <v>21</v>
      </c>
      <c r="B1671" s="4" t="s">
        <v>52</v>
      </c>
      <c r="C1671" s="17" t="s">
        <v>53</v>
      </c>
      <c r="D1671" s="11" t="s">
        <v>11</v>
      </c>
      <c r="E1671" s="16">
        <v>400000</v>
      </c>
      <c r="F1671" s="2"/>
      <c r="G1671" s="16">
        <v>400000</v>
      </c>
    </row>
    <row r="1672" spans="1:7" ht="17.25" customHeight="1" x14ac:dyDescent="0.25">
      <c r="A1672" s="2">
        <v>22</v>
      </c>
      <c r="B1672" s="4" t="s">
        <v>54</v>
      </c>
      <c r="C1672" s="17" t="s">
        <v>55</v>
      </c>
      <c r="D1672" s="11" t="s">
        <v>11</v>
      </c>
      <c r="E1672" s="16">
        <v>400000</v>
      </c>
      <c r="F1672" s="2"/>
      <c r="G1672" s="16">
        <v>400000</v>
      </c>
    </row>
    <row r="1673" spans="1:7" ht="17.25" customHeight="1" x14ac:dyDescent="0.25">
      <c r="A1673" s="2">
        <v>23</v>
      </c>
      <c r="B1673" s="4" t="s">
        <v>56</v>
      </c>
      <c r="C1673" s="17" t="s">
        <v>57</v>
      </c>
      <c r="D1673" s="11" t="s">
        <v>11</v>
      </c>
      <c r="E1673" s="16">
        <v>400000</v>
      </c>
      <c r="F1673" s="2"/>
      <c r="G1673" s="16">
        <v>400000</v>
      </c>
    </row>
    <row r="1674" spans="1:7" ht="17.25" customHeight="1" x14ac:dyDescent="0.25">
      <c r="A1674" s="2">
        <v>24</v>
      </c>
      <c r="B1674" s="4" t="s">
        <v>58</v>
      </c>
      <c r="C1674" s="17" t="s">
        <v>59</v>
      </c>
      <c r="D1674" s="11" t="s">
        <v>11</v>
      </c>
      <c r="E1674" s="16">
        <v>400000</v>
      </c>
      <c r="F1674" s="2"/>
      <c r="G1674" s="16">
        <v>400000</v>
      </c>
    </row>
    <row r="1675" spans="1:7" ht="17.25" customHeight="1" x14ac:dyDescent="0.25">
      <c r="A1675" s="2">
        <v>25</v>
      </c>
      <c r="B1675" s="4" t="s">
        <v>60</v>
      </c>
      <c r="C1675" s="17" t="s">
        <v>61</v>
      </c>
      <c r="D1675" s="11" t="s">
        <v>11</v>
      </c>
      <c r="E1675" s="16">
        <v>400000</v>
      </c>
      <c r="F1675" s="2"/>
      <c r="G1675" s="16">
        <v>400000</v>
      </c>
    </row>
    <row r="1676" spans="1:7" ht="17.25" customHeight="1" x14ac:dyDescent="0.25">
      <c r="A1676" s="2">
        <v>26</v>
      </c>
      <c r="B1676" s="4" t="s">
        <v>62</v>
      </c>
      <c r="C1676" s="17" t="s">
        <v>61</v>
      </c>
      <c r="D1676" s="11" t="s">
        <v>34</v>
      </c>
      <c r="E1676" s="16">
        <v>560000</v>
      </c>
      <c r="F1676" s="2"/>
      <c r="G1676" s="16">
        <v>560000</v>
      </c>
    </row>
    <row r="1677" spans="1:7" ht="17.25" customHeight="1" x14ac:dyDescent="0.25">
      <c r="A1677" s="2">
        <v>27</v>
      </c>
      <c r="B1677" s="4" t="s">
        <v>63</v>
      </c>
      <c r="C1677" s="17" t="s">
        <v>64</v>
      </c>
      <c r="D1677" s="11" t="s">
        <v>11</v>
      </c>
      <c r="E1677" s="16">
        <v>400000</v>
      </c>
      <c r="F1677" s="2"/>
      <c r="G1677" s="16">
        <v>400000</v>
      </c>
    </row>
    <row r="1678" spans="1:7" ht="17.25" customHeight="1" x14ac:dyDescent="0.25">
      <c r="A1678" s="2">
        <v>28</v>
      </c>
      <c r="B1678" s="4" t="s">
        <v>65</v>
      </c>
      <c r="C1678" s="17" t="s">
        <v>66</v>
      </c>
      <c r="D1678" s="11" t="s">
        <v>11</v>
      </c>
      <c r="E1678" s="16">
        <v>400000</v>
      </c>
      <c r="F1678" s="2"/>
      <c r="G1678" s="16">
        <v>400000</v>
      </c>
    </row>
    <row r="1679" spans="1:7" ht="17.25" customHeight="1" x14ac:dyDescent="0.25">
      <c r="A1679" s="2">
        <v>29</v>
      </c>
      <c r="B1679" s="4" t="s">
        <v>67</v>
      </c>
      <c r="C1679" s="17" t="s">
        <v>68</v>
      </c>
      <c r="D1679" s="11" t="s">
        <v>11</v>
      </c>
      <c r="E1679" s="16">
        <v>400000</v>
      </c>
      <c r="F1679" s="2"/>
      <c r="G1679" s="16">
        <v>400000</v>
      </c>
    </row>
    <row r="1680" spans="1:7" ht="17.25" customHeight="1" x14ac:dyDescent="0.25">
      <c r="A1680" s="2">
        <v>30</v>
      </c>
      <c r="B1680" s="4" t="s">
        <v>69</v>
      </c>
      <c r="C1680" s="17" t="s">
        <v>70</v>
      </c>
      <c r="D1680" s="11" t="s">
        <v>11</v>
      </c>
      <c r="E1680" s="16">
        <v>400000</v>
      </c>
      <c r="F1680" s="2"/>
      <c r="G1680" s="16">
        <v>400000</v>
      </c>
    </row>
    <row r="1681" spans="1:7" ht="17.25" customHeight="1" x14ac:dyDescent="0.25">
      <c r="A1681" s="2">
        <v>31</v>
      </c>
      <c r="B1681" s="4" t="s">
        <v>71</v>
      </c>
      <c r="C1681" s="17" t="s">
        <v>72</v>
      </c>
      <c r="D1681" s="11" t="s">
        <v>11</v>
      </c>
      <c r="E1681" s="16">
        <v>400000</v>
      </c>
      <c r="F1681" s="2"/>
      <c r="G1681" s="16">
        <v>400000</v>
      </c>
    </row>
    <row r="1682" spans="1:7" ht="17.25" customHeight="1" x14ac:dyDescent="0.25">
      <c r="A1682" s="2">
        <v>32</v>
      </c>
      <c r="B1682" s="4" t="s">
        <v>73</v>
      </c>
      <c r="C1682" s="17" t="s">
        <v>74</v>
      </c>
      <c r="D1682" s="11" t="s">
        <v>11</v>
      </c>
      <c r="E1682" s="16">
        <v>400000</v>
      </c>
      <c r="F1682" s="2"/>
      <c r="G1682" s="16">
        <v>400000</v>
      </c>
    </row>
    <row r="1683" spans="1:7" ht="17.25" customHeight="1" x14ac:dyDescent="0.25">
      <c r="A1683" s="2">
        <v>33</v>
      </c>
      <c r="B1683" s="4" t="s">
        <v>75</v>
      </c>
      <c r="C1683" s="17" t="s">
        <v>76</v>
      </c>
      <c r="D1683" s="11" t="s">
        <v>34</v>
      </c>
      <c r="E1683" s="16">
        <v>560000</v>
      </c>
      <c r="F1683" s="2"/>
      <c r="G1683" s="16">
        <v>560000</v>
      </c>
    </row>
    <row r="1684" spans="1:7" ht="17.25" customHeight="1" x14ac:dyDescent="0.25">
      <c r="A1684" s="2">
        <v>34</v>
      </c>
      <c r="B1684" s="4" t="s">
        <v>77</v>
      </c>
      <c r="C1684" s="17" t="s">
        <v>76</v>
      </c>
      <c r="D1684" s="11" t="s">
        <v>11</v>
      </c>
      <c r="E1684" s="16">
        <v>400000</v>
      </c>
      <c r="F1684" s="2"/>
      <c r="G1684" s="16">
        <v>400000</v>
      </c>
    </row>
    <row r="1685" spans="1:7" ht="17.25" customHeight="1" x14ac:dyDescent="0.25">
      <c r="A1685" s="2">
        <v>35</v>
      </c>
      <c r="B1685" s="4" t="s">
        <v>78</v>
      </c>
      <c r="C1685" s="17" t="s">
        <v>79</v>
      </c>
      <c r="D1685" s="11" t="s">
        <v>11</v>
      </c>
      <c r="E1685" s="16">
        <v>400000</v>
      </c>
      <c r="F1685" s="2"/>
      <c r="G1685" s="16">
        <v>400000</v>
      </c>
    </row>
    <row r="1686" spans="1:7" ht="17.25" customHeight="1" x14ac:dyDescent="0.25">
      <c r="A1686" s="2">
        <v>36</v>
      </c>
      <c r="B1686" s="4" t="s">
        <v>80</v>
      </c>
      <c r="C1686" s="17" t="s">
        <v>81</v>
      </c>
      <c r="D1686" s="11" t="s">
        <v>11</v>
      </c>
      <c r="E1686" s="16">
        <v>400000</v>
      </c>
      <c r="F1686" s="2"/>
      <c r="G1686" s="16">
        <v>400000</v>
      </c>
    </row>
    <row r="1687" spans="1:7" ht="17.25" customHeight="1" x14ac:dyDescent="0.25">
      <c r="A1687" s="2">
        <v>37</v>
      </c>
      <c r="B1687" s="4" t="s">
        <v>82</v>
      </c>
      <c r="C1687" s="17" t="s">
        <v>83</v>
      </c>
      <c r="D1687" s="11" t="s">
        <v>14</v>
      </c>
      <c r="E1687" s="16">
        <v>370000</v>
      </c>
      <c r="F1687" s="2"/>
      <c r="G1687" s="16">
        <v>370000</v>
      </c>
    </row>
    <row r="1688" spans="1:7" ht="17.25" customHeight="1" x14ac:dyDescent="0.25">
      <c r="A1688" s="2">
        <v>38</v>
      </c>
      <c r="B1688" s="4" t="s">
        <v>84</v>
      </c>
      <c r="C1688" s="17" t="s">
        <v>85</v>
      </c>
      <c r="D1688" s="11" t="s">
        <v>11</v>
      </c>
      <c r="E1688" s="16">
        <v>400000</v>
      </c>
      <c r="F1688" s="2"/>
      <c r="G1688" s="16">
        <v>400000</v>
      </c>
    </row>
    <row r="1689" spans="1:7" ht="17.25" customHeight="1" x14ac:dyDescent="0.25">
      <c r="A1689" s="2">
        <v>39</v>
      </c>
      <c r="B1689" s="4" t="s">
        <v>86</v>
      </c>
      <c r="C1689" s="17" t="s">
        <v>87</v>
      </c>
      <c r="D1689" s="11" t="s">
        <v>11</v>
      </c>
      <c r="E1689" s="16">
        <v>400000</v>
      </c>
      <c r="F1689" s="2"/>
      <c r="G1689" s="16">
        <v>400000</v>
      </c>
    </row>
    <row r="1690" spans="1:7" ht="17.25" customHeight="1" x14ac:dyDescent="0.25">
      <c r="A1690" s="2">
        <v>40</v>
      </c>
      <c r="B1690" s="4" t="s">
        <v>88</v>
      </c>
      <c r="C1690" s="17" t="s">
        <v>89</v>
      </c>
      <c r="D1690" s="11" t="s">
        <v>11</v>
      </c>
      <c r="E1690" s="16">
        <v>400000</v>
      </c>
      <c r="F1690" s="2"/>
      <c r="G1690" s="16">
        <v>400000</v>
      </c>
    </row>
    <row r="1691" spans="1:7" ht="17.25" customHeight="1" x14ac:dyDescent="0.25">
      <c r="A1691" s="2">
        <v>41</v>
      </c>
      <c r="B1691" s="4" t="s">
        <v>90</v>
      </c>
      <c r="C1691" s="17" t="s">
        <v>91</v>
      </c>
      <c r="D1691" s="11" t="s">
        <v>11</v>
      </c>
      <c r="E1691" s="16">
        <v>400000</v>
      </c>
      <c r="F1691" s="2"/>
      <c r="G1691" s="16">
        <v>400000</v>
      </c>
    </row>
    <row r="1692" spans="1:7" ht="17.25" customHeight="1" x14ac:dyDescent="0.25">
      <c r="A1692" s="2">
        <v>42</v>
      </c>
      <c r="B1692" s="4" t="s">
        <v>92</v>
      </c>
      <c r="C1692" s="17" t="s">
        <v>93</v>
      </c>
      <c r="D1692" s="11" t="s">
        <v>21</v>
      </c>
      <c r="E1692" s="16">
        <v>480000</v>
      </c>
      <c r="F1692" s="2"/>
      <c r="G1692" s="16">
        <v>480000</v>
      </c>
    </row>
    <row r="1693" spans="1:7" ht="17.25" customHeight="1" x14ac:dyDescent="0.25">
      <c r="A1693" s="2">
        <v>43</v>
      </c>
      <c r="B1693" s="4" t="s">
        <v>94</v>
      </c>
      <c r="C1693" s="17" t="s">
        <v>95</v>
      </c>
      <c r="D1693" s="11" t="s">
        <v>11</v>
      </c>
      <c r="E1693" s="16">
        <v>400000</v>
      </c>
      <c r="F1693" s="2"/>
      <c r="G1693" s="16">
        <v>400000</v>
      </c>
    </row>
    <row r="1694" spans="1:7" ht="17.25" customHeight="1" x14ac:dyDescent="0.25">
      <c r="A1694" s="2">
        <v>44</v>
      </c>
      <c r="B1694" s="4" t="s">
        <v>96</v>
      </c>
      <c r="C1694" s="17" t="s">
        <v>97</v>
      </c>
      <c r="D1694" s="11" t="s">
        <v>11</v>
      </c>
      <c r="E1694" s="16">
        <v>400000</v>
      </c>
      <c r="F1694" s="2"/>
      <c r="G1694" s="16">
        <v>400000</v>
      </c>
    </row>
    <row r="1695" spans="1:7" ht="17.25" customHeight="1" x14ac:dyDescent="0.25">
      <c r="A1695" s="2">
        <v>45</v>
      </c>
      <c r="B1695" s="4" t="s">
        <v>98</v>
      </c>
      <c r="C1695" s="17" t="s">
        <v>99</v>
      </c>
      <c r="D1695" s="11" t="s">
        <v>11</v>
      </c>
      <c r="E1695" s="16">
        <v>400000</v>
      </c>
      <c r="F1695" s="2"/>
      <c r="G1695" s="16">
        <v>400000</v>
      </c>
    </row>
    <row r="1696" spans="1:7" ht="17.25" customHeight="1" x14ac:dyDescent="0.25">
      <c r="A1696" s="2">
        <v>46</v>
      </c>
      <c r="B1696" s="4" t="s">
        <v>100</v>
      </c>
      <c r="C1696" s="17" t="s">
        <v>101</v>
      </c>
      <c r="D1696" s="11" t="s">
        <v>11</v>
      </c>
      <c r="E1696" s="16">
        <v>400000</v>
      </c>
      <c r="F1696" s="2"/>
      <c r="G1696" s="16">
        <v>400000</v>
      </c>
    </row>
    <row r="1697" spans="1:7" ht="17.25" customHeight="1" x14ac:dyDescent="0.25">
      <c r="A1697" s="2">
        <v>47</v>
      </c>
      <c r="B1697" s="4" t="s">
        <v>102</v>
      </c>
      <c r="C1697" s="17" t="s">
        <v>103</v>
      </c>
      <c r="D1697" s="11" t="s">
        <v>11</v>
      </c>
      <c r="E1697" s="16">
        <v>400000</v>
      </c>
      <c r="F1697" s="2"/>
      <c r="G1697" s="16">
        <v>400000</v>
      </c>
    </row>
    <row r="1698" spans="1:7" ht="17.25" customHeight="1" x14ac:dyDescent="0.25">
      <c r="A1698" s="2">
        <v>48</v>
      </c>
      <c r="B1698" s="4" t="s">
        <v>104</v>
      </c>
      <c r="C1698" s="17" t="s">
        <v>105</v>
      </c>
      <c r="D1698" s="11" t="s">
        <v>11</v>
      </c>
      <c r="E1698" s="16">
        <v>400000</v>
      </c>
      <c r="F1698" s="2"/>
      <c r="G1698" s="16">
        <v>400000</v>
      </c>
    </row>
    <row r="1699" spans="1:7" ht="17.25" customHeight="1" x14ac:dyDescent="0.25">
      <c r="A1699" s="2">
        <v>49</v>
      </c>
      <c r="B1699" s="4" t="s">
        <v>106</v>
      </c>
      <c r="C1699" s="17" t="s">
        <v>107</v>
      </c>
      <c r="D1699" s="11" t="s">
        <v>11</v>
      </c>
      <c r="E1699" s="16">
        <v>400000</v>
      </c>
      <c r="F1699" s="2"/>
      <c r="G1699" s="16">
        <v>400000</v>
      </c>
    </row>
    <row r="1700" spans="1:7" ht="17.25" customHeight="1" x14ac:dyDescent="0.25">
      <c r="A1700" s="2">
        <v>50</v>
      </c>
      <c r="B1700" s="4" t="s">
        <v>108</v>
      </c>
      <c r="C1700" s="17" t="s">
        <v>109</v>
      </c>
      <c r="D1700" s="11" t="s">
        <v>21</v>
      </c>
      <c r="E1700" s="16">
        <v>480000</v>
      </c>
      <c r="F1700" s="2"/>
      <c r="G1700" s="16">
        <v>480000</v>
      </c>
    </row>
    <row r="1701" spans="1:7" ht="17.25" customHeight="1" x14ac:dyDescent="0.25">
      <c r="A1701" s="2">
        <v>51</v>
      </c>
      <c r="B1701" s="4" t="s">
        <v>110</v>
      </c>
      <c r="C1701" s="17" t="s">
        <v>111</v>
      </c>
      <c r="D1701" s="11" t="s">
        <v>21</v>
      </c>
      <c r="E1701" s="16">
        <v>480000</v>
      </c>
      <c r="F1701" s="2"/>
      <c r="G1701" s="16">
        <v>480000</v>
      </c>
    </row>
    <row r="1702" spans="1:7" ht="17.25" customHeight="1" x14ac:dyDescent="0.25">
      <c r="A1702" s="2">
        <v>52</v>
      </c>
      <c r="B1702" s="4" t="s">
        <v>112</v>
      </c>
      <c r="C1702" s="17" t="s">
        <v>113</v>
      </c>
      <c r="D1702" s="11" t="s">
        <v>21</v>
      </c>
      <c r="E1702" s="16">
        <v>480000</v>
      </c>
      <c r="F1702" s="2"/>
      <c r="G1702" s="16">
        <v>480000</v>
      </c>
    </row>
    <row r="1703" spans="1:7" ht="17.25" customHeight="1" x14ac:dyDescent="0.25">
      <c r="A1703" s="2">
        <v>53</v>
      </c>
      <c r="B1703" s="4" t="s">
        <v>114</v>
      </c>
      <c r="C1703" s="17" t="s">
        <v>115</v>
      </c>
      <c r="D1703" s="11" t="s">
        <v>11</v>
      </c>
      <c r="E1703" s="16">
        <v>400000</v>
      </c>
      <c r="F1703" s="2"/>
      <c r="G1703" s="16">
        <v>400000</v>
      </c>
    </row>
    <row r="1704" spans="1:7" ht="17.25" customHeight="1" x14ac:dyDescent="0.25">
      <c r="A1704" s="2">
        <v>54</v>
      </c>
      <c r="B1704" s="4" t="s">
        <v>116</v>
      </c>
      <c r="C1704" s="17" t="s">
        <v>117</v>
      </c>
      <c r="D1704" s="11" t="s">
        <v>11</v>
      </c>
      <c r="E1704" s="16">
        <v>400000</v>
      </c>
      <c r="F1704" s="2"/>
      <c r="G1704" s="16">
        <v>400000</v>
      </c>
    </row>
    <row r="1705" spans="1:7" ht="17.25" customHeight="1" x14ac:dyDescent="0.25">
      <c r="A1705" s="2">
        <v>55</v>
      </c>
      <c r="B1705" s="4" t="s">
        <v>118</v>
      </c>
      <c r="C1705" s="17" t="s">
        <v>119</v>
      </c>
      <c r="D1705" s="11" t="s">
        <v>11</v>
      </c>
      <c r="E1705" s="16">
        <v>400000</v>
      </c>
      <c r="F1705" s="2"/>
      <c r="G1705" s="16">
        <v>400000</v>
      </c>
    </row>
    <row r="1706" spans="1:7" ht="17.25" customHeight="1" x14ac:dyDescent="0.25">
      <c r="A1706" s="2">
        <v>56</v>
      </c>
      <c r="B1706" s="4" t="s">
        <v>120</v>
      </c>
      <c r="C1706" s="17" t="s">
        <v>121</v>
      </c>
      <c r="D1706" s="11" t="s">
        <v>14</v>
      </c>
      <c r="E1706" s="16">
        <v>370000</v>
      </c>
      <c r="F1706" s="2"/>
      <c r="G1706" s="16">
        <v>370000</v>
      </c>
    </row>
    <row r="1707" spans="1:7" ht="17.25" customHeight="1" x14ac:dyDescent="0.25">
      <c r="A1707" s="2">
        <v>57</v>
      </c>
      <c r="B1707" s="4" t="s">
        <v>122</v>
      </c>
      <c r="C1707" s="17" t="s">
        <v>123</v>
      </c>
      <c r="D1707" s="11" t="s">
        <v>14</v>
      </c>
      <c r="E1707" s="16">
        <v>370000</v>
      </c>
      <c r="F1707" s="2"/>
      <c r="G1707" s="16">
        <v>370000</v>
      </c>
    </row>
    <row r="1708" spans="1:7" ht="17.25" customHeight="1" x14ac:dyDescent="0.25">
      <c r="A1708" s="2">
        <v>58</v>
      </c>
      <c r="B1708" s="4" t="s">
        <v>124</v>
      </c>
      <c r="C1708" s="17" t="s">
        <v>125</v>
      </c>
      <c r="D1708" s="11" t="s">
        <v>11</v>
      </c>
      <c r="E1708" s="16">
        <v>400000</v>
      </c>
      <c r="F1708" s="2"/>
      <c r="G1708" s="16">
        <v>400000</v>
      </c>
    </row>
    <row r="1709" spans="1:7" ht="17.25" customHeight="1" x14ac:dyDescent="0.25">
      <c r="A1709" s="2">
        <v>59</v>
      </c>
      <c r="B1709" s="4" t="s">
        <v>126</v>
      </c>
      <c r="C1709" s="17" t="s">
        <v>127</v>
      </c>
      <c r="D1709" s="11" t="s">
        <v>11</v>
      </c>
      <c r="E1709" s="16">
        <v>400000</v>
      </c>
      <c r="F1709" s="2"/>
      <c r="G1709" s="16">
        <v>400000</v>
      </c>
    </row>
    <row r="1710" spans="1:7" ht="17.25" customHeight="1" x14ac:dyDescent="0.25">
      <c r="A1710" s="2">
        <v>60</v>
      </c>
      <c r="B1710" s="4" t="s">
        <v>128</v>
      </c>
      <c r="C1710" s="17" t="s">
        <v>129</v>
      </c>
      <c r="D1710" s="11" t="s">
        <v>11</v>
      </c>
      <c r="E1710" s="16">
        <v>400000</v>
      </c>
      <c r="F1710" s="2"/>
      <c r="G1710" s="16">
        <v>400000</v>
      </c>
    </row>
    <row r="1711" spans="1:7" ht="17.25" customHeight="1" x14ac:dyDescent="0.25">
      <c r="A1711" s="2">
        <v>61</v>
      </c>
      <c r="B1711" s="4" t="s">
        <v>130</v>
      </c>
      <c r="C1711" s="17" t="s">
        <v>131</v>
      </c>
      <c r="D1711" s="11" t="s">
        <v>11</v>
      </c>
      <c r="E1711" s="16">
        <v>400000</v>
      </c>
      <c r="F1711" s="2"/>
      <c r="G1711" s="16">
        <v>400000</v>
      </c>
    </row>
    <row r="1712" spans="1:7" ht="17.25" customHeight="1" x14ac:dyDescent="0.25">
      <c r="A1712" s="2">
        <v>62</v>
      </c>
      <c r="B1712" s="4" t="s">
        <v>132</v>
      </c>
      <c r="C1712" s="17" t="s">
        <v>133</v>
      </c>
      <c r="D1712" s="11" t="s">
        <v>11</v>
      </c>
      <c r="E1712" s="16">
        <v>400000</v>
      </c>
      <c r="F1712" s="2"/>
      <c r="G1712" s="16">
        <v>400000</v>
      </c>
    </row>
    <row r="1713" spans="1:8" ht="17.25" customHeight="1" x14ac:dyDescent="0.25">
      <c r="A1713" s="2">
        <v>63</v>
      </c>
      <c r="B1713" s="4" t="s">
        <v>134</v>
      </c>
      <c r="C1713" s="17" t="s">
        <v>135</v>
      </c>
      <c r="D1713" s="11" t="s">
        <v>21</v>
      </c>
      <c r="E1713" s="16">
        <v>480000</v>
      </c>
      <c r="F1713" s="2"/>
      <c r="G1713" s="16">
        <v>480000</v>
      </c>
    </row>
    <row r="1714" spans="1:8" ht="17.25" customHeight="1" x14ac:dyDescent="0.25">
      <c r="A1714" s="2">
        <v>64</v>
      </c>
      <c r="B1714" s="4" t="s">
        <v>136</v>
      </c>
      <c r="C1714" s="17" t="s">
        <v>137</v>
      </c>
      <c r="D1714" s="11" t="s">
        <v>11</v>
      </c>
      <c r="E1714" s="16">
        <v>400000</v>
      </c>
      <c r="F1714" s="2"/>
      <c r="G1714" s="16">
        <v>400000</v>
      </c>
    </row>
    <row r="1715" spans="1:8" ht="17.25" customHeight="1" x14ac:dyDescent="0.25">
      <c r="A1715" s="2">
        <v>65</v>
      </c>
      <c r="B1715" s="4" t="s">
        <v>138</v>
      </c>
      <c r="C1715" s="17" t="s">
        <v>139</v>
      </c>
      <c r="D1715" s="11" t="s">
        <v>11</v>
      </c>
      <c r="E1715" s="16">
        <v>400000</v>
      </c>
      <c r="F1715" s="2"/>
      <c r="G1715" s="16">
        <v>400000</v>
      </c>
    </row>
    <row r="1716" spans="1:8" ht="17.25" customHeight="1" x14ac:dyDescent="0.25">
      <c r="A1716" s="2">
        <v>66</v>
      </c>
      <c r="B1716" s="4" t="s">
        <v>140</v>
      </c>
      <c r="C1716" s="17" t="s">
        <v>141</v>
      </c>
      <c r="D1716" s="11" t="s">
        <v>11</v>
      </c>
      <c r="E1716" s="16">
        <v>400000</v>
      </c>
      <c r="F1716" s="2"/>
      <c r="G1716" s="16">
        <v>400000</v>
      </c>
    </row>
    <row r="1717" spans="1:8" ht="17.25" customHeight="1" x14ac:dyDescent="0.25">
      <c r="A1717" s="2">
        <v>67</v>
      </c>
      <c r="B1717" s="4" t="s">
        <v>142</v>
      </c>
      <c r="C1717" s="17" t="s">
        <v>143</v>
      </c>
      <c r="D1717" s="11" t="s">
        <v>21</v>
      </c>
      <c r="E1717" s="16">
        <v>480000</v>
      </c>
      <c r="F1717" s="2"/>
      <c r="G1717" s="16">
        <v>480000</v>
      </c>
    </row>
    <row r="1718" spans="1:8" ht="17.25" customHeight="1" x14ac:dyDescent="0.25">
      <c r="A1718" s="2">
        <v>68</v>
      </c>
      <c r="B1718" s="4" t="s">
        <v>144</v>
      </c>
      <c r="C1718" s="17" t="s">
        <v>145</v>
      </c>
      <c r="D1718" s="11" t="s">
        <v>11</v>
      </c>
      <c r="E1718" s="16">
        <v>400000</v>
      </c>
      <c r="F1718" s="2"/>
      <c r="G1718" s="16">
        <v>400000</v>
      </c>
      <c r="H1718" s="16"/>
    </row>
    <row r="1719" spans="1:8" ht="17.25" customHeight="1" x14ac:dyDescent="0.25">
      <c r="A1719" s="2">
        <v>69</v>
      </c>
      <c r="B1719" s="4" t="s">
        <v>146</v>
      </c>
      <c r="C1719" s="17" t="s">
        <v>147</v>
      </c>
      <c r="D1719" s="11" t="s">
        <v>21</v>
      </c>
      <c r="E1719" s="16">
        <v>480000</v>
      </c>
      <c r="F1719" s="2"/>
      <c r="H1719" s="16">
        <v>480000</v>
      </c>
    </row>
    <row r="1720" spans="1:8" ht="17.25" customHeight="1" x14ac:dyDescent="0.25">
      <c r="A1720" s="2">
        <v>70</v>
      </c>
      <c r="B1720" s="4" t="s">
        <v>148</v>
      </c>
      <c r="C1720" s="17" t="s">
        <v>149</v>
      </c>
      <c r="D1720" s="11" t="s">
        <v>11</v>
      </c>
      <c r="E1720" s="16">
        <v>400000</v>
      </c>
      <c r="F1720" s="2"/>
      <c r="H1720" s="16">
        <v>400000</v>
      </c>
    </row>
    <row r="1721" spans="1:8" ht="17.25" customHeight="1" x14ac:dyDescent="0.25">
      <c r="A1721" s="2">
        <v>71</v>
      </c>
      <c r="B1721" s="4" t="s">
        <v>150</v>
      </c>
      <c r="C1721" s="17" t="s">
        <v>151</v>
      </c>
      <c r="D1721" s="11" t="s">
        <v>11</v>
      </c>
      <c r="E1721" s="16">
        <v>400000</v>
      </c>
      <c r="F1721" s="2"/>
      <c r="H1721" s="16">
        <v>400000</v>
      </c>
    </row>
    <row r="1722" spans="1:8" ht="17.25" customHeight="1" x14ac:dyDescent="0.25">
      <c r="A1722" s="2">
        <v>72</v>
      </c>
      <c r="B1722" s="4" t="s">
        <v>152</v>
      </c>
      <c r="C1722" s="17" t="s">
        <v>153</v>
      </c>
      <c r="D1722" s="11" t="s">
        <v>21</v>
      </c>
      <c r="E1722" s="16">
        <v>480000</v>
      </c>
      <c r="F1722" s="2"/>
      <c r="H1722" s="16">
        <v>480000</v>
      </c>
    </row>
    <row r="1723" spans="1:8" ht="17.25" customHeight="1" x14ac:dyDescent="0.25">
      <c r="A1723" s="2">
        <v>73</v>
      </c>
      <c r="B1723" s="4" t="s">
        <v>154</v>
      </c>
      <c r="C1723" s="17" t="s">
        <v>155</v>
      </c>
      <c r="D1723" s="11" t="s">
        <v>11</v>
      </c>
      <c r="E1723" s="16">
        <v>400000</v>
      </c>
      <c r="F1723" s="2"/>
      <c r="H1723" s="16">
        <v>400000</v>
      </c>
    </row>
    <row r="1724" spans="1:8" ht="17.25" customHeight="1" x14ac:dyDescent="0.25">
      <c r="A1724" s="2">
        <v>74</v>
      </c>
      <c r="B1724" s="4" t="s">
        <v>156</v>
      </c>
      <c r="C1724" s="17" t="s">
        <v>157</v>
      </c>
      <c r="D1724" s="11" t="s">
        <v>11</v>
      </c>
      <c r="E1724" s="16">
        <v>400000</v>
      </c>
      <c r="F1724" s="2"/>
      <c r="H1724" s="16">
        <v>400000</v>
      </c>
    </row>
    <row r="1725" spans="1:8" ht="17.25" customHeight="1" x14ac:dyDescent="0.25">
      <c r="A1725" s="2">
        <v>75</v>
      </c>
      <c r="B1725" s="4" t="s">
        <v>158</v>
      </c>
      <c r="C1725" s="17" t="s">
        <v>159</v>
      </c>
      <c r="D1725" s="11" t="s">
        <v>11</v>
      </c>
      <c r="E1725" s="16">
        <v>400000</v>
      </c>
      <c r="F1725" s="2"/>
      <c r="H1725" s="16">
        <v>400000</v>
      </c>
    </row>
    <row r="1726" spans="1:8" ht="17.25" customHeight="1" x14ac:dyDescent="0.25">
      <c r="A1726" s="2">
        <v>76</v>
      </c>
      <c r="B1726" s="4" t="s">
        <v>160</v>
      </c>
      <c r="C1726" s="17" t="s">
        <v>161</v>
      </c>
      <c r="D1726" s="11" t="s">
        <v>21</v>
      </c>
      <c r="E1726" s="16">
        <v>480000</v>
      </c>
      <c r="F1726" s="2"/>
      <c r="H1726" s="16">
        <v>480000</v>
      </c>
    </row>
    <row r="1727" spans="1:8" ht="17.25" customHeight="1" x14ac:dyDescent="0.25">
      <c r="A1727" s="2">
        <v>77</v>
      </c>
      <c r="B1727" s="4" t="s">
        <v>162</v>
      </c>
      <c r="C1727" s="17" t="s">
        <v>163</v>
      </c>
      <c r="D1727" s="11" t="s">
        <v>21</v>
      </c>
      <c r="E1727" s="16">
        <v>480000</v>
      </c>
      <c r="F1727" s="2"/>
      <c r="H1727" s="16">
        <v>480000</v>
      </c>
    </row>
    <row r="1728" spans="1:8" ht="17.25" customHeight="1" x14ac:dyDescent="0.25">
      <c r="A1728" s="2">
        <v>78</v>
      </c>
      <c r="B1728" s="4" t="s">
        <v>164</v>
      </c>
      <c r="C1728" s="17" t="s">
        <v>165</v>
      </c>
      <c r="D1728" s="11" t="s">
        <v>11</v>
      </c>
      <c r="E1728" s="16">
        <v>400000</v>
      </c>
      <c r="F1728" s="2"/>
      <c r="H1728" s="16">
        <v>400000</v>
      </c>
    </row>
    <row r="1729" spans="1:8" ht="17.25" customHeight="1" x14ac:dyDescent="0.25">
      <c r="A1729" s="2">
        <v>79</v>
      </c>
      <c r="B1729" s="4" t="s">
        <v>166</v>
      </c>
      <c r="C1729" s="17" t="s">
        <v>167</v>
      </c>
      <c r="D1729" s="11" t="s">
        <v>11</v>
      </c>
      <c r="E1729" s="16">
        <v>400000</v>
      </c>
      <c r="F1729" s="2"/>
      <c r="H1729" s="16">
        <v>400000</v>
      </c>
    </row>
    <row r="1730" spans="1:8" ht="17.25" customHeight="1" x14ac:dyDescent="0.25">
      <c r="A1730" s="2">
        <v>80</v>
      </c>
      <c r="B1730" s="4" t="s">
        <v>168</v>
      </c>
      <c r="C1730" s="17" t="s">
        <v>169</v>
      </c>
      <c r="D1730" s="11" t="s">
        <v>11</v>
      </c>
      <c r="E1730" s="16">
        <v>400000</v>
      </c>
      <c r="F1730" s="2"/>
      <c r="H1730" s="16">
        <v>400000</v>
      </c>
    </row>
    <row r="1731" spans="1:8" ht="17.25" customHeight="1" x14ac:dyDescent="0.25">
      <c r="A1731" s="2">
        <v>81</v>
      </c>
      <c r="B1731" s="4" t="s">
        <v>170</v>
      </c>
      <c r="C1731" s="17" t="s">
        <v>171</v>
      </c>
      <c r="D1731" s="11" t="s">
        <v>21</v>
      </c>
      <c r="E1731" s="16">
        <v>480000</v>
      </c>
      <c r="F1731" s="2"/>
      <c r="H1731" s="16">
        <v>480000</v>
      </c>
    </row>
    <row r="1732" spans="1:8" ht="17.25" customHeight="1" x14ac:dyDescent="0.25">
      <c r="A1732" s="2">
        <v>82</v>
      </c>
      <c r="B1732" s="4" t="s">
        <v>172</v>
      </c>
      <c r="C1732" s="17" t="s">
        <v>173</v>
      </c>
      <c r="D1732" s="11" t="s">
        <v>21</v>
      </c>
      <c r="E1732" s="16">
        <v>480000</v>
      </c>
      <c r="F1732" s="2"/>
      <c r="H1732" s="16">
        <v>480000</v>
      </c>
    </row>
    <row r="1733" spans="1:8" ht="17.25" customHeight="1" x14ac:dyDescent="0.25">
      <c r="A1733" s="2">
        <v>83</v>
      </c>
      <c r="B1733" s="4" t="s">
        <v>174</v>
      </c>
      <c r="C1733" s="17" t="s">
        <v>175</v>
      </c>
      <c r="D1733" s="11" t="s">
        <v>21</v>
      </c>
      <c r="E1733" s="16">
        <v>480000</v>
      </c>
      <c r="F1733" s="2"/>
      <c r="H1733" s="16">
        <v>480000</v>
      </c>
    </row>
    <row r="1734" spans="1:8" ht="17.25" customHeight="1" x14ac:dyDescent="0.25">
      <c r="A1734" s="2">
        <v>84</v>
      </c>
      <c r="B1734" s="4" t="s">
        <v>176</v>
      </c>
      <c r="C1734" s="17" t="s">
        <v>177</v>
      </c>
      <c r="D1734" s="11" t="s">
        <v>21</v>
      </c>
      <c r="E1734" s="16">
        <v>480000</v>
      </c>
      <c r="F1734" s="2"/>
      <c r="H1734" s="16">
        <v>480000</v>
      </c>
    </row>
    <row r="1735" spans="1:8" ht="17.25" customHeight="1" x14ac:dyDescent="0.25">
      <c r="A1735" s="2">
        <v>85</v>
      </c>
      <c r="B1735" s="4" t="s">
        <v>178</v>
      </c>
      <c r="C1735" s="17" t="s">
        <v>179</v>
      </c>
      <c r="D1735" s="11" t="s">
        <v>21</v>
      </c>
      <c r="E1735" s="16">
        <v>480000</v>
      </c>
      <c r="F1735" s="2"/>
      <c r="H1735" s="16">
        <v>480000</v>
      </c>
    </row>
    <row r="1736" spans="1:8" ht="17.25" customHeight="1" x14ac:dyDescent="0.25">
      <c r="A1736" s="2">
        <v>86</v>
      </c>
      <c r="B1736" s="4" t="s">
        <v>180</v>
      </c>
      <c r="C1736" s="17" t="s">
        <v>181</v>
      </c>
      <c r="D1736" s="11" t="s">
        <v>21</v>
      </c>
      <c r="E1736" s="16">
        <v>480000</v>
      </c>
      <c r="F1736" s="2"/>
      <c r="H1736" s="16">
        <v>480000</v>
      </c>
    </row>
    <row r="1737" spans="1:8" ht="17.25" customHeight="1" x14ac:dyDescent="0.25">
      <c r="A1737" s="2">
        <v>87</v>
      </c>
      <c r="B1737" s="4" t="s">
        <v>182</v>
      </c>
      <c r="C1737" s="17" t="s">
        <v>183</v>
      </c>
      <c r="D1737" s="11" t="s">
        <v>14</v>
      </c>
      <c r="E1737" s="16">
        <v>370000</v>
      </c>
      <c r="F1737" s="2"/>
      <c r="H1737" s="16">
        <v>370000</v>
      </c>
    </row>
    <row r="1738" spans="1:8" ht="17.25" customHeight="1" x14ac:dyDescent="0.25">
      <c r="A1738" s="2">
        <v>88</v>
      </c>
      <c r="B1738" s="4" t="s">
        <v>184</v>
      </c>
      <c r="C1738" s="17" t="s">
        <v>185</v>
      </c>
      <c r="D1738" s="11" t="s">
        <v>21</v>
      </c>
      <c r="E1738" s="16">
        <v>480000</v>
      </c>
      <c r="F1738" s="2"/>
      <c r="H1738" s="16">
        <v>480000</v>
      </c>
    </row>
    <row r="1739" spans="1:8" ht="17.25" customHeight="1" x14ac:dyDescent="0.25">
      <c r="A1739" s="2">
        <v>89</v>
      </c>
      <c r="B1739" s="4" t="s">
        <v>186</v>
      </c>
      <c r="C1739" s="17" t="s">
        <v>187</v>
      </c>
      <c r="D1739" s="11" t="s">
        <v>21</v>
      </c>
      <c r="E1739" s="16">
        <v>480000</v>
      </c>
      <c r="F1739" s="2"/>
      <c r="H1739" s="16">
        <v>480000</v>
      </c>
    </row>
    <row r="1740" spans="1:8" ht="17.25" customHeight="1" x14ac:dyDescent="0.25">
      <c r="A1740" s="2">
        <v>90</v>
      </c>
      <c r="B1740" s="4" t="s">
        <v>188</v>
      </c>
      <c r="C1740" s="17" t="s">
        <v>189</v>
      </c>
      <c r="D1740" s="11" t="s">
        <v>11</v>
      </c>
      <c r="E1740" s="16">
        <v>400000</v>
      </c>
      <c r="F1740" s="2"/>
      <c r="H1740" s="16">
        <v>400000</v>
      </c>
    </row>
    <row r="1741" spans="1:8" ht="17.25" customHeight="1" x14ac:dyDescent="0.25">
      <c r="A1741" s="2">
        <v>91</v>
      </c>
      <c r="B1741" s="4" t="s">
        <v>190</v>
      </c>
      <c r="C1741" s="17" t="s">
        <v>191</v>
      </c>
      <c r="D1741" s="11" t="s">
        <v>11</v>
      </c>
      <c r="E1741" s="16">
        <v>400000</v>
      </c>
      <c r="F1741" s="2"/>
      <c r="H1741" s="16">
        <v>400000</v>
      </c>
    </row>
    <row r="1742" spans="1:8" ht="17.25" customHeight="1" x14ac:dyDescent="0.25">
      <c r="A1742" s="2">
        <v>92</v>
      </c>
      <c r="B1742" s="4" t="s">
        <v>192</v>
      </c>
      <c r="C1742" s="17" t="s">
        <v>193</v>
      </c>
      <c r="D1742" s="11" t="s">
        <v>11</v>
      </c>
      <c r="E1742" s="16">
        <v>400000</v>
      </c>
      <c r="F1742" s="2"/>
      <c r="H1742" s="16">
        <v>400000</v>
      </c>
    </row>
    <row r="1743" spans="1:8" ht="17.25" customHeight="1" x14ac:dyDescent="0.25">
      <c r="A1743" s="2">
        <v>93</v>
      </c>
      <c r="B1743" s="4" t="s">
        <v>194</v>
      </c>
      <c r="C1743" s="17" t="s">
        <v>195</v>
      </c>
      <c r="D1743" s="11" t="s">
        <v>21</v>
      </c>
      <c r="E1743" s="16">
        <v>480000</v>
      </c>
      <c r="F1743" s="2"/>
      <c r="H1743" s="16">
        <v>480000</v>
      </c>
    </row>
    <row r="1744" spans="1:8" ht="17.25" customHeight="1" x14ac:dyDescent="0.25">
      <c r="A1744" s="2">
        <v>94</v>
      </c>
      <c r="B1744" s="4" t="s">
        <v>196</v>
      </c>
      <c r="C1744" s="17" t="s">
        <v>197</v>
      </c>
      <c r="D1744" s="11" t="s">
        <v>21</v>
      </c>
      <c r="E1744" s="16">
        <v>480000</v>
      </c>
      <c r="F1744" s="2"/>
      <c r="H1744" s="16">
        <v>480000</v>
      </c>
    </row>
    <row r="1745" spans="1:8" ht="17.25" customHeight="1" x14ac:dyDescent="0.25">
      <c r="A1745" s="2">
        <v>95</v>
      </c>
      <c r="B1745" s="4" t="s">
        <v>198</v>
      </c>
      <c r="C1745" s="17" t="s">
        <v>199</v>
      </c>
      <c r="D1745" s="11" t="s">
        <v>21</v>
      </c>
      <c r="E1745" s="16">
        <v>480000</v>
      </c>
      <c r="F1745" s="2"/>
      <c r="H1745" s="16">
        <v>480000</v>
      </c>
    </row>
    <row r="1746" spans="1:8" ht="17.25" customHeight="1" x14ac:dyDescent="0.25">
      <c r="A1746" s="2">
        <v>96</v>
      </c>
      <c r="B1746" s="4" t="s">
        <v>200</v>
      </c>
      <c r="C1746" s="17" t="s">
        <v>201</v>
      </c>
      <c r="D1746" s="11" t="s">
        <v>21</v>
      </c>
      <c r="E1746" s="16">
        <v>480000</v>
      </c>
      <c r="F1746" s="2"/>
      <c r="H1746" s="16">
        <v>480000</v>
      </c>
    </row>
    <row r="1747" spans="1:8" ht="17.25" customHeight="1" x14ac:dyDescent="0.25">
      <c r="A1747" s="2">
        <v>97</v>
      </c>
      <c r="B1747" s="4" t="s">
        <v>202</v>
      </c>
      <c r="C1747" s="17" t="s">
        <v>203</v>
      </c>
      <c r="D1747" s="11" t="s">
        <v>21</v>
      </c>
      <c r="E1747" s="16">
        <v>480000</v>
      </c>
      <c r="F1747" s="2"/>
      <c r="H1747" s="16">
        <v>480000</v>
      </c>
    </row>
    <row r="1748" spans="1:8" ht="17.25" customHeight="1" x14ac:dyDescent="0.25">
      <c r="A1748" s="2">
        <v>98</v>
      </c>
      <c r="B1748" s="4" t="s">
        <v>204</v>
      </c>
      <c r="C1748" s="17" t="s">
        <v>205</v>
      </c>
      <c r="D1748" s="11" t="s">
        <v>34</v>
      </c>
      <c r="E1748" s="16">
        <v>560000</v>
      </c>
      <c r="F1748" s="2"/>
      <c r="H1748" s="16">
        <v>560000</v>
      </c>
    </row>
    <row r="1749" spans="1:8" ht="17.25" customHeight="1" x14ac:dyDescent="0.25">
      <c r="A1749" s="2">
        <v>99</v>
      </c>
      <c r="B1749" s="4" t="s">
        <v>206</v>
      </c>
      <c r="C1749" s="17" t="s">
        <v>207</v>
      </c>
      <c r="D1749" s="11" t="s">
        <v>11</v>
      </c>
      <c r="E1749" s="16">
        <v>400000</v>
      </c>
      <c r="F1749" s="2"/>
      <c r="H1749" s="16">
        <v>400000</v>
      </c>
    </row>
    <row r="1750" spans="1:8" ht="17.25" customHeight="1" x14ac:dyDescent="0.25">
      <c r="A1750" s="2">
        <v>100</v>
      </c>
      <c r="B1750" s="4" t="s">
        <v>208</v>
      </c>
      <c r="C1750" s="17" t="s">
        <v>209</v>
      </c>
      <c r="D1750" s="11" t="s">
        <v>21</v>
      </c>
      <c r="E1750" s="16">
        <v>480000</v>
      </c>
      <c r="F1750" s="2"/>
      <c r="H1750" s="16">
        <v>480000</v>
      </c>
    </row>
    <row r="1751" spans="1:8" ht="17.25" customHeight="1" x14ac:dyDescent="0.25">
      <c r="A1751" s="2">
        <v>101</v>
      </c>
      <c r="B1751" s="4" t="s">
        <v>210</v>
      </c>
      <c r="C1751" s="17" t="s">
        <v>211</v>
      </c>
      <c r="D1751" s="11" t="s">
        <v>11</v>
      </c>
      <c r="E1751" s="16">
        <v>400000</v>
      </c>
      <c r="F1751" s="2"/>
      <c r="H1751" s="16">
        <v>400000</v>
      </c>
    </row>
    <row r="1752" spans="1:8" ht="17.25" customHeight="1" x14ac:dyDescent="0.25">
      <c r="A1752" s="2">
        <v>102</v>
      </c>
      <c r="B1752" s="4" t="s">
        <v>212</v>
      </c>
      <c r="C1752" s="17" t="s">
        <v>213</v>
      </c>
      <c r="D1752" s="11" t="s">
        <v>11</v>
      </c>
      <c r="E1752" s="16">
        <v>400000</v>
      </c>
      <c r="F1752" s="2"/>
      <c r="H1752" s="16">
        <v>400000</v>
      </c>
    </row>
    <row r="1753" spans="1:8" ht="17.25" customHeight="1" x14ac:dyDescent="0.25">
      <c r="A1753" s="2">
        <v>103</v>
      </c>
      <c r="B1753" s="4" t="s">
        <v>214</v>
      </c>
      <c r="C1753" s="17" t="s">
        <v>215</v>
      </c>
      <c r="D1753" s="11" t="s">
        <v>11</v>
      </c>
      <c r="E1753" s="16">
        <v>400000</v>
      </c>
      <c r="F1753" s="2"/>
      <c r="H1753" s="16">
        <v>400000</v>
      </c>
    </row>
    <row r="1754" spans="1:8" ht="17.25" customHeight="1" x14ac:dyDescent="0.25">
      <c r="A1754" s="2">
        <v>104</v>
      </c>
      <c r="B1754" s="4" t="s">
        <v>216</v>
      </c>
      <c r="C1754" s="17" t="s">
        <v>217</v>
      </c>
      <c r="D1754" s="11" t="s">
        <v>21</v>
      </c>
      <c r="E1754" s="16">
        <v>480000</v>
      </c>
      <c r="F1754" s="2"/>
      <c r="H1754" s="16">
        <v>480000</v>
      </c>
    </row>
    <row r="1755" spans="1:8" ht="17.25" customHeight="1" x14ac:dyDescent="0.25">
      <c r="A1755" s="2">
        <v>105</v>
      </c>
      <c r="B1755" s="4" t="s">
        <v>218</v>
      </c>
      <c r="C1755" s="17" t="s">
        <v>219</v>
      </c>
      <c r="D1755" s="11" t="s">
        <v>21</v>
      </c>
      <c r="E1755" s="16">
        <v>480000</v>
      </c>
      <c r="F1755" s="2"/>
      <c r="H1755" s="16">
        <v>480000</v>
      </c>
    </row>
    <row r="1756" spans="1:8" ht="17.25" customHeight="1" x14ac:dyDescent="0.25">
      <c r="A1756" s="2">
        <v>106</v>
      </c>
      <c r="B1756" s="4" t="s">
        <v>220</v>
      </c>
      <c r="C1756" s="17" t="s">
        <v>221</v>
      </c>
      <c r="D1756" s="11" t="s">
        <v>11</v>
      </c>
      <c r="E1756" s="16">
        <v>400000</v>
      </c>
      <c r="F1756" s="2"/>
      <c r="H1756" s="16">
        <v>400000</v>
      </c>
    </row>
    <row r="1757" spans="1:8" ht="17.25" customHeight="1" x14ac:dyDescent="0.25">
      <c r="A1757" s="2">
        <v>107</v>
      </c>
      <c r="B1757" s="4" t="s">
        <v>222</v>
      </c>
      <c r="C1757" s="17" t="s">
        <v>223</v>
      </c>
      <c r="D1757" s="11" t="s">
        <v>11</v>
      </c>
      <c r="E1757" s="16">
        <v>400000</v>
      </c>
      <c r="F1757" s="2"/>
      <c r="H1757" s="16">
        <v>400000</v>
      </c>
    </row>
    <row r="1758" spans="1:8" ht="17.25" customHeight="1" x14ac:dyDescent="0.25">
      <c r="A1758" s="2">
        <v>108</v>
      </c>
      <c r="B1758" s="4" t="s">
        <v>224</v>
      </c>
      <c r="C1758" s="17" t="s">
        <v>225</v>
      </c>
      <c r="D1758" s="11" t="s">
        <v>21</v>
      </c>
      <c r="E1758" s="16">
        <v>480000</v>
      </c>
      <c r="F1758" s="2"/>
      <c r="H1758" s="16">
        <v>480000</v>
      </c>
    </row>
    <row r="1759" spans="1:8" ht="17.25" customHeight="1" x14ac:dyDescent="0.25">
      <c r="A1759" s="2">
        <v>109</v>
      </c>
      <c r="B1759" s="4" t="s">
        <v>226</v>
      </c>
      <c r="C1759" s="17" t="s">
        <v>227</v>
      </c>
      <c r="D1759" s="11" t="s">
        <v>21</v>
      </c>
      <c r="E1759" s="16">
        <v>480000</v>
      </c>
      <c r="F1759" s="2"/>
      <c r="H1759" s="16">
        <v>480000</v>
      </c>
    </row>
    <row r="1760" spans="1:8" ht="17.25" customHeight="1" x14ac:dyDescent="0.25">
      <c r="A1760" s="2">
        <v>110</v>
      </c>
      <c r="B1760" s="4" t="s">
        <v>228</v>
      </c>
      <c r="C1760" s="17" t="s">
        <v>229</v>
      </c>
      <c r="D1760" s="11" t="s">
        <v>21</v>
      </c>
      <c r="E1760" s="16">
        <v>480000</v>
      </c>
      <c r="F1760" s="2"/>
      <c r="H1760" s="16">
        <v>480000</v>
      </c>
    </row>
    <row r="1761" spans="1:8" ht="17.25" customHeight="1" x14ac:dyDescent="0.25">
      <c r="A1761" s="2">
        <v>111</v>
      </c>
      <c r="B1761" s="4" t="s">
        <v>230</v>
      </c>
      <c r="C1761" s="17" t="s">
        <v>231</v>
      </c>
      <c r="D1761" s="11" t="s">
        <v>21</v>
      </c>
      <c r="E1761" s="16">
        <v>480000</v>
      </c>
      <c r="F1761" s="2"/>
      <c r="H1761" s="16">
        <v>480000</v>
      </c>
    </row>
    <row r="1762" spans="1:8" ht="17.25" customHeight="1" x14ac:dyDescent="0.25">
      <c r="A1762" s="2">
        <v>112</v>
      </c>
      <c r="B1762" s="4" t="s">
        <v>232</v>
      </c>
      <c r="C1762" s="17" t="s">
        <v>233</v>
      </c>
      <c r="D1762" s="11" t="s">
        <v>21</v>
      </c>
      <c r="E1762" s="16">
        <v>480000</v>
      </c>
      <c r="F1762" s="2"/>
      <c r="H1762" s="16">
        <v>480000</v>
      </c>
    </row>
    <row r="1763" spans="1:8" ht="17.25" customHeight="1" x14ac:dyDescent="0.25">
      <c r="A1763" s="2">
        <v>113</v>
      </c>
      <c r="B1763" s="4" t="s">
        <v>234</v>
      </c>
      <c r="C1763" s="17" t="s">
        <v>235</v>
      </c>
      <c r="D1763" s="11" t="s">
        <v>14</v>
      </c>
      <c r="E1763" s="16">
        <v>370000</v>
      </c>
      <c r="F1763" s="2"/>
      <c r="H1763" s="16">
        <v>370000</v>
      </c>
    </row>
    <row r="1764" spans="1:8" ht="17.25" customHeight="1" x14ac:dyDescent="0.25">
      <c r="A1764" s="2">
        <v>114</v>
      </c>
      <c r="B1764" s="4" t="s">
        <v>236</v>
      </c>
      <c r="C1764" s="17" t="s">
        <v>237</v>
      </c>
      <c r="D1764" s="11" t="s">
        <v>11</v>
      </c>
      <c r="E1764" s="16">
        <v>400000</v>
      </c>
      <c r="F1764" s="2"/>
      <c r="H1764" s="16">
        <v>400000</v>
      </c>
    </row>
    <row r="1765" spans="1:8" ht="17.25" customHeight="1" x14ac:dyDescent="0.25">
      <c r="A1765" s="2">
        <v>115</v>
      </c>
      <c r="B1765" s="4" t="s">
        <v>238</v>
      </c>
      <c r="C1765" s="17" t="s">
        <v>239</v>
      </c>
      <c r="D1765" s="11" t="s">
        <v>21</v>
      </c>
      <c r="E1765" s="16">
        <v>480000</v>
      </c>
      <c r="F1765" s="2"/>
      <c r="H1765" s="16">
        <v>480000</v>
      </c>
    </row>
    <row r="1766" spans="1:8" ht="17.25" customHeight="1" x14ac:dyDescent="0.25">
      <c r="A1766" s="2">
        <v>116</v>
      </c>
      <c r="B1766" s="4" t="s">
        <v>240</v>
      </c>
      <c r="C1766" s="17" t="s">
        <v>241</v>
      </c>
      <c r="D1766" s="11" t="s">
        <v>11</v>
      </c>
      <c r="E1766" s="16">
        <v>400000</v>
      </c>
      <c r="F1766" s="2"/>
      <c r="H1766" s="16">
        <v>400000</v>
      </c>
    </row>
    <row r="1767" spans="1:8" ht="17.25" customHeight="1" x14ac:dyDescent="0.25">
      <c r="A1767" s="2">
        <v>117</v>
      </c>
      <c r="B1767" s="4" t="s">
        <v>242</v>
      </c>
      <c r="C1767" s="17" t="s">
        <v>243</v>
      </c>
      <c r="D1767" s="11" t="s">
        <v>11</v>
      </c>
      <c r="E1767" s="16">
        <v>400000</v>
      </c>
      <c r="F1767" s="2"/>
      <c r="H1767" s="16">
        <v>400000</v>
      </c>
    </row>
    <row r="1768" spans="1:8" ht="17.25" customHeight="1" x14ac:dyDescent="0.25">
      <c r="A1768" s="2">
        <v>118</v>
      </c>
      <c r="B1768" s="4" t="s">
        <v>244</v>
      </c>
      <c r="C1768" s="17" t="s">
        <v>245</v>
      </c>
      <c r="D1768" s="11" t="s">
        <v>11</v>
      </c>
      <c r="E1768" s="16">
        <v>400000</v>
      </c>
      <c r="F1768" s="2"/>
      <c r="H1768" s="16">
        <v>400000</v>
      </c>
    </row>
    <row r="1769" spans="1:8" ht="17.25" customHeight="1" x14ac:dyDescent="0.25">
      <c r="A1769" s="2">
        <v>119</v>
      </c>
      <c r="B1769" s="4" t="s">
        <v>246</v>
      </c>
      <c r="C1769" s="17" t="s">
        <v>247</v>
      </c>
      <c r="D1769" s="11" t="s">
        <v>11</v>
      </c>
      <c r="E1769" s="16">
        <v>400000</v>
      </c>
      <c r="F1769" s="2"/>
      <c r="H1769" s="16">
        <v>400000</v>
      </c>
    </row>
    <row r="1770" spans="1:8" ht="17.25" customHeight="1" x14ac:dyDescent="0.25">
      <c r="A1770" s="2">
        <v>120</v>
      </c>
      <c r="B1770" s="4" t="s">
        <v>248</v>
      </c>
      <c r="C1770" s="17" t="s">
        <v>249</v>
      </c>
      <c r="D1770" s="11" t="s">
        <v>11</v>
      </c>
      <c r="E1770" s="16">
        <v>400000</v>
      </c>
      <c r="F1770" s="2"/>
      <c r="H1770" s="16">
        <v>400000</v>
      </c>
    </row>
    <row r="1771" spans="1:8" ht="17.25" customHeight="1" x14ac:dyDescent="0.25">
      <c r="A1771" s="2">
        <v>121</v>
      </c>
      <c r="B1771" s="4" t="s">
        <v>250</v>
      </c>
      <c r="C1771" s="17" t="s">
        <v>251</v>
      </c>
      <c r="D1771" s="11" t="s">
        <v>11</v>
      </c>
      <c r="E1771" s="16">
        <v>400000</v>
      </c>
      <c r="F1771" s="2"/>
      <c r="H1771" s="16">
        <v>400000</v>
      </c>
    </row>
    <row r="1772" spans="1:8" ht="17.25" customHeight="1" x14ac:dyDescent="0.25">
      <c r="A1772" s="2">
        <v>122</v>
      </c>
      <c r="B1772" s="4" t="s">
        <v>252</v>
      </c>
      <c r="C1772" s="17" t="s">
        <v>253</v>
      </c>
      <c r="D1772" s="11" t="s">
        <v>21</v>
      </c>
      <c r="E1772" s="16">
        <v>480000</v>
      </c>
      <c r="F1772" s="2"/>
      <c r="H1772" s="16">
        <v>480000</v>
      </c>
    </row>
    <row r="1773" spans="1:8" ht="17.25" customHeight="1" x14ac:dyDescent="0.25">
      <c r="A1773" s="2">
        <v>123</v>
      </c>
      <c r="B1773" s="4" t="s">
        <v>254</v>
      </c>
      <c r="C1773" s="17" t="s">
        <v>255</v>
      </c>
      <c r="D1773" s="11" t="s">
        <v>11</v>
      </c>
      <c r="E1773" s="16">
        <v>400000</v>
      </c>
      <c r="F1773" s="2"/>
      <c r="H1773" s="16">
        <v>400000</v>
      </c>
    </row>
    <row r="1774" spans="1:8" ht="17.25" customHeight="1" x14ac:dyDescent="0.25">
      <c r="A1774" s="2">
        <v>124</v>
      </c>
      <c r="B1774" s="4" t="s">
        <v>256</v>
      </c>
      <c r="C1774" s="17" t="s">
        <v>257</v>
      </c>
      <c r="D1774" s="11" t="s">
        <v>21</v>
      </c>
      <c r="E1774" s="16">
        <v>480000</v>
      </c>
      <c r="F1774" s="2"/>
      <c r="H1774" s="16">
        <v>480000</v>
      </c>
    </row>
    <row r="1775" spans="1:8" ht="17.25" customHeight="1" x14ac:dyDescent="0.25">
      <c r="A1775" s="2">
        <v>125</v>
      </c>
      <c r="B1775" s="4" t="s">
        <v>258</v>
      </c>
      <c r="C1775" s="17" t="s">
        <v>259</v>
      </c>
      <c r="D1775" s="11" t="s">
        <v>21</v>
      </c>
      <c r="E1775" s="16">
        <v>480000</v>
      </c>
      <c r="F1775" s="2"/>
      <c r="H1775" s="16">
        <v>480000</v>
      </c>
    </row>
    <row r="1776" spans="1:8" ht="17.25" customHeight="1" x14ac:dyDescent="0.25">
      <c r="A1776" s="2">
        <v>126</v>
      </c>
      <c r="B1776" s="4" t="s">
        <v>260</v>
      </c>
      <c r="C1776" s="17" t="s">
        <v>261</v>
      </c>
      <c r="D1776" s="11" t="s">
        <v>21</v>
      </c>
      <c r="E1776" s="16">
        <v>480000</v>
      </c>
      <c r="F1776" s="2"/>
      <c r="H1776" s="16">
        <v>480000</v>
      </c>
    </row>
    <row r="1777" spans="1:8" ht="17.25" customHeight="1" x14ac:dyDescent="0.25">
      <c r="A1777" s="2">
        <v>127</v>
      </c>
      <c r="B1777" s="4" t="s">
        <v>262</v>
      </c>
      <c r="C1777" s="17" t="s">
        <v>263</v>
      </c>
      <c r="D1777" s="11" t="s">
        <v>11</v>
      </c>
      <c r="E1777" s="16">
        <v>400000</v>
      </c>
      <c r="F1777" s="2"/>
      <c r="H1777" s="16">
        <v>400000</v>
      </c>
    </row>
    <row r="1778" spans="1:8" ht="17.25" customHeight="1" x14ac:dyDescent="0.25">
      <c r="A1778" s="2">
        <v>128</v>
      </c>
      <c r="B1778" s="4" t="s">
        <v>264</v>
      </c>
      <c r="C1778" s="17" t="s">
        <v>265</v>
      </c>
      <c r="D1778" s="11" t="s">
        <v>11</v>
      </c>
      <c r="E1778" s="16">
        <v>400000</v>
      </c>
      <c r="F1778" s="2"/>
      <c r="H1778" s="16">
        <v>400000</v>
      </c>
    </row>
    <row r="1779" spans="1:8" ht="17.25" customHeight="1" x14ac:dyDescent="0.25">
      <c r="A1779" s="2">
        <v>129</v>
      </c>
      <c r="B1779" s="4" t="s">
        <v>266</v>
      </c>
      <c r="C1779" s="17" t="s">
        <v>267</v>
      </c>
      <c r="D1779" s="11" t="s">
        <v>11</v>
      </c>
      <c r="E1779" s="16">
        <v>400000</v>
      </c>
      <c r="F1779" s="2"/>
      <c r="H1779" s="16">
        <v>400000</v>
      </c>
    </row>
    <row r="1780" spans="1:8" ht="17.25" customHeight="1" x14ac:dyDescent="0.25">
      <c r="A1780" s="2">
        <v>130</v>
      </c>
      <c r="B1780" s="4" t="s">
        <v>268</v>
      </c>
      <c r="C1780" s="17" t="s">
        <v>269</v>
      </c>
      <c r="D1780" s="11" t="s">
        <v>11</v>
      </c>
      <c r="E1780" s="16">
        <v>400000</v>
      </c>
      <c r="F1780" s="2"/>
      <c r="H1780" s="16">
        <v>400000</v>
      </c>
    </row>
    <row r="1781" spans="1:8" ht="17.25" customHeight="1" x14ac:dyDescent="0.25">
      <c r="A1781" s="2">
        <v>131</v>
      </c>
      <c r="B1781" s="4" t="s">
        <v>270</v>
      </c>
      <c r="C1781" s="17" t="s">
        <v>271</v>
      </c>
      <c r="D1781" s="11" t="s">
        <v>11</v>
      </c>
      <c r="E1781" s="16">
        <v>400000</v>
      </c>
      <c r="F1781" s="2"/>
      <c r="H1781" s="16">
        <v>400000</v>
      </c>
    </row>
    <row r="1782" spans="1:8" ht="17.25" customHeight="1" x14ac:dyDescent="0.25">
      <c r="A1782" s="2">
        <v>132</v>
      </c>
      <c r="B1782" s="4" t="s">
        <v>272</v>
      </c>
      <c r="C1782" s="17" t="s">
        <v>273</v>
      </c>
      <c r="D1782" s="11" t="s">
        <v>21</v>
      </c>
      <c r="E1782" s="16">
        <v>480000</v>
      </c>
      <c r="F1782" s="2"/>
      <c r="H1782" s="16">
        <v>480000</v>
      </c>
    </row>
    <row r="1783" spans="1:8" ht="17.25" customHeight="1" x14ac:dyDescent="0.25">
      <c r="A1783" s="2">
        <v>133</v>
      </c>
      <c r="B1783" s="4" t="s">
        <v>274</v>
      </c>
      <c r="C1783" s="17" t="s">
        <v>275</v>
      </c>
      <c r="D1783" s="11" t="s">
        <v>21</v>
      </c>
      <c r="E1783" s="16">
        <v>480000</v>
      </c>
      <c r="F1783" s="2"/>
      <c r="H1783" s="16">
        <v>480000</v>
      </c>
    </row>
    <row r="1784" spans="1:8" ht="17.25" customHeight="1" x14ac:dyDescent="0.25">
      <c r="A1784" s="2">
        <v>134</v>
      </c>
      <c r="B1784" s="4" t="s">
        <v>276</v>
      </c>
      <c r="C1784" s="17" t="s">
        <v>277</v>
      </c>
      <c r="D1784" s="11" t="s">
        <v>11</v>
      </c>
      <c r="E1784" s="16">
        <v>400000</v>
      </c>
      <c r="F1784" s="2"/>
      <c r="H1784" s="16">
        <v>400000</v>
      </c>
    </row>
    <row r="1785" spans="1:8" ht="17.25" customHeight="1" x14ac:dyDescent="0.25">
      <c r="A1785" s="2">
        <v>135</v>
      </c>
      <c r="B1785" s="4" t="s">
        <v>278</v>
      </c>
      <c r="C1785" s="17" t="s">
        <v>279</v>
      </c>
      <c r="D1785" s="11" t="s">
        <v>21</v>
      </c>
      <c r="E1785" s="16">
        <v>480000</v>
      </c>
      <c r="F1785" s="2"/>
      <c r="H1785" s="16">
        <v>480000</v>
      </c>
    </row>
    <row r="1786" spans="1:8" ht="17.25" customHeight="1" x14ac:dyDescent="0.25">
      <c r="A1786" s="2">
        <v>136</v>
      </c>
      <c r="B1786" s="4" t="s">
        <v>280</v>
      </c>
      <c r="C1786" s="17" t="s">
        <v>281</v>
      </c>
      <c r="D1786" s="11" t="s">
        <v>21</v>
      </c>
      <c r="E1786" s="16">
        <v>480000</v>
      </c>
      <c r="F1786" s="2"/>
      <c r="H1786" s="16">
        <v>480000</v>
      </c>
    </row>
    <row r="1787" spans="1:8" ht="17.25" customHeight="1" x14ac:dyDescent="0.25">
      <c r="A1787" s="2">
        <v>137</v>
      </c>
      <c r="B1787" s="4" t="s">
        <v>282</v>
      </c>
      <c r="C1787" s="17" t="s">
        <v>283</v>
      </c>
      <c r="D1787" s="11" t="s">
        <v>21</v>
      </c>
      <c r="E1787" s="16">
        <v>480000</v>
      </c>
      <c r="F1787" s="2"/>
      <c r="H1787" s="16">
        <v>480000</v>
      </c>
    </row>
    <row r="1788" spans="1:8" ht="17.25" customHeight="1" x14ac:dyDescent="0.25">
      <c r="A1788" s="2">
        <v>138</v>
      </c>
      <c r="B1788" s="4" t="s">
        <v>284</v>
      </c>
      <c r="C1788" s="17" t="s">
        <v>285</v>
      </c>
      <c r="D1788" s="11" t="s">
        <v>11</v>
      </c>
      <c r="E1788" s="16">
        <v>400000</v>
      </c>
      <c r="F1788" s="2"/>
      <c r="H1788" s="16">
        <v>400000</v>
      </c>
    </row>
    <row r="1789" spans="1:8" ht="17.25" customHeight="1" x14ac:dyDescent="0.25">
      <c r="A1789" s="2">
        <v>139</v>
      </c>
      <c r="B1789" s="4" t="s">
        <v>286</v>
      </c>
      <c r="C1789" s="17" t="s">
        <v>287</v>
      </c>
      <c r="D1789" s="11" t="s">
        <v>11</v>
      </c>
      <c r="E1789" s="16">
        <v>400000</v>
      </c>
      <c r="F1789" s="2"/>
      <c r="H1789" s="16">
        <v>400000</v>
      </c>
    </row>
    <row r="1790" spans="1:8" ht="17.25" customHeight="1" x14ac:dyDescent="0.25">
      <c r="A1790" s="2">
        <v>140</v>
      </c>
      <c r="B1790" s="4" t="s">
        <v>288</v>
      </c>
      <c r="C1790" s="17" t="s">
        <v>289</v>
      </c>
      <c r="D1790" s="11" t="s">
        <v>34</v>
      </c>
      <c r="E1790" s="16">
        <v>560000</v>
      </c>
      <c r="F1790" s="2"/>
      <c r="H1790" s="16">
        <v>560000</v>
      </c>
    </row>
    <row r="1791" spans="1:8" ht="17.25" customHeight="1" x14ac:dyDescent="0.25">
      <c r="A1791" s="2">
        <v>141</v>
      </c>
      <c r="B1791" s="4" t="s">
        <v>290</v>
      </c>
      <c r="C1791" s="17" t="s">
        <v>289</v>
      </c>
      <c r="D1791" s="11" t="s">
        <v>11</v>
      </c>
      <c r="E1791" s="16">
        <v>400000</v>
      </c>
      <c r="F1791" s="2"/>
      <c r="H1791" s="16">
        <v>400000</v>
      </c>
    </row>
    <row r="1792" spans="1:8" ht="17.25" customHeight="1" x14ac:dyDescent="0.25">
      <c r="A1792" s="2">
        <v>142</v>
      </c>
      <c r="B1792" s="4" t="s">
        <v>291</v>
      </c>
      <c r="C1792" s="17" t="s">
        <v>292</v>
      </c>
      <c r="D1792" s="11" t="s">
        <v>11</v>
      </c>
      <c r="E1792" s="16">
        <v>400000</v>
      </c>
      <c r="F1792" s="2"/>
      <c r="H1792" s="16">
        <v>400000</v>
      </c>
    </row>
    <row r="1793" spans="1:8" ht="17.25" customHeight="1" x14ac:dyDescent="0.25">
      <c r="A1793" s="2">
        <v>143</v>
      </c>
      <c r="B1793" s="4" t="s">
        <v>293</v>
      </c>
      <c r="C1793" s="17" t="s">
        <v>294</v>
      </c>
      <c r="D1793" s="11" t="s">
        <v>11</v>
      </c>
      <c r="E1793" s="16">
        <v>400000</v>
      </c>
      <c r="F1793" s="2"/>
      <c r="H1793" s="16">
        <v>400000</v>
      </c>
    </row>
    <row r="1794" spans="1:8" ht="17.25" customHeight="1" x14ac:dyDescent="0.25">
      <c r="A1794" s="2">
        <v>144</v>
      </c>
      <c r="B1794" s="4" t="s">
        <v>295</v>
      </c>
      <c r="C1794" s="17" t="s">
        <v>296</v>
      </c>
      <c r="D1794" s="11" t="s">
        <v>11</v>
      </c>
      <c r="E1794" s="16">
        <v>400000</v>
      </c>
      <c r="F1794" s="2"/>
      <c r="H1794" s="16">
        <v>400000</v>
      </c>
    </row>
    <row r="1795" spans="1:8" ht="17.25" customHeight="1" x14ac:dyDescent="0.25">
      <c r="A1795" s="2">
        <v>145</v>
      </c>
      <c r="B1795" s="4" t="s">
        <v>297</v>
      </c>
      <c r="C1795" s="17" t="s">
        <v>298</v>
      </c>
      <c r="D1795" s="11" t="s">
        <v>11</v>
      </c>
      <c r="E1795" s="16">
        <v>400000</v>
      </c>
      <c r="F1795" s="2"/>
      <c r="H1795" s="16">
        <v>400000</v>
      </c>
    </row>
    <row r="1796" spans="1:8" ht="17.25" customHeight="1" x14ac:dyDescent="0.25">
      <c r="A1796" s="2">
        <v>146</v>
      </c>
      <c r="B1796" s="4" t="s">
        <v>299</v>
      </c>
      <c r="C1796" s="17" t="s">
        <v>298</v>
      </c>
      <c r="D1796" s="11" t="s">
        <v>34</v>
      </c>
      <c r="E1796" s="16">
        <v>560000</v>
      </c>
      <c r="F1796" s="2"/>
      <c r="H1796" s="16">
        <v>560000</v>
      </c>
    </row>
    <row r="1797" spans="1:8" ht="17.25" customHeight="1" x14ac:dyDescent="0.25">
      <c r="A1797" s="2">
        <v>147</v>
      </c>
      <c r="B1797" s="4" t="s">
        <v>300</v>
      </c>
      <c r="C1797" s="17" t="s">
        <v>301</v>
      </c>
      <c r="D1797" s="11" t="s">
        <v>11</v>
      </c>
      <c r="E1797" s="16">
        <v>400000</v>
      </c>
      <c r="F1797" s="2"/>
      <c r="H1797" s="16">
        <v>400000</v>
      </c>
    </row>
    <row r="1798" spans="1:8" ht="17.25" customHeight="1" x14ac:dyDescent="0.25">
      <c r="A1798" s="2">
        <v>148</v>
      </c>
      <c r="B1798" s="4" t="s">
        <v>302</v>
      </c>
      <c r="C1798" s="17" t="s">
        <v>303</v>
      </c>
      <c r="D1798" s="11" t="s">
        <v>11</v>
      </c>
      <c r="E1798" s="16">
        <v>400000</v>
      </c>
      <c r="F1798" s="2"/>
      <c r="H1798" s="16">
        <v>400000</v>
      </c>
    </row>
    <row r="1799" spans="1:8" ht="17.25" customHeight="1" x14ac:dyDescent="0.25">
      <c r="A1799" s="2">
        <v>149</v>
      </c>
      <c r="B1799" s="4" t="s">
        <v>304</v>
      </c>
      <c r="C1799" s="17" t="s">
        <v>305</v>
      </c>
      <c r="D1799" s="11" t="s">
        <v>11</v>
      </c>
      <c r="E1799" s="16">
        <v>400000</v>
      </c>
      <c r="F1799" s="2"/>
      <c r="H1799" s="16">
        <v>400000</v>
      </c>
    </row>
    <row r="1800" spans="1:8" ht="17.25" customHeight="1" x14ac:dyDescent="0.25">
      <c r="A1800" s="2">
        <v>150</v>
      </c>
      <c r="B1800" s="4" t="s">
        <v>306</v>
      </c>
      <c r="C1800" s="17" t="s">
        <v>307</v>
      </c>
      <c r="D1800" s="11" t="s">
        <v>11</v>
      </c>
      <c r="E1800" s="16">
        <v>400000</v>
      </c>
      <c r="F1800" s="2"/>
      <c r="H1800" s="16">
        <v>400000</v>
      </c>
    </row>
    <row r="1801" spans="1:8" ht="17.25" customHeight="1" x14ac:dyDescent="0.25">
      <c r="A1801" s="2">
        <v>151</v>
      </c>
      <c r="B1801" s="4" t="s">
        <v>308</v>
      </c>
      <c r="C1801" s="17" t="s">
        <v>309</v>
      </c>
      <c r="D1801" s="11" t="s">
        <v>11</v>
      </c>
      <c r="E1801" s="16">
        <v>400000</v>
      </c>
      <c r="F1801" s="2"/>
      <c r="H1801" s="16">
        <v>400000</v>
      </c>
    </row>
    <row r="1802" spans="1:8" ht="17.25" customHeight="1" x14ac:dyDescent="0.25">
      <c r="A1802" s="2">
        <v>152</v>
      </c>
      <c r="B1802" s="4" t="s">
        <v>310</v>
      </c>
      <c r="C1802" s="17" t="s">
        <v>311</v>
      </c>
      <c r="D1802" s="11" t="s">
        <v>11</v>
      </c>
      <c r="E1802" s="16">
        <v>400000</v>
      </c>
      <c r="F1802" s="2"/>
      <c r="H1802" s="16">
        <v>400000</v>
      </c>
    </row>
    <row r="1803" spans="1:8" ht="17.25" customHeight="1" x14ac:dyDescent="0.25">
      <c r="A1803" s="2">
        <v>153</v>
      </c>
      <c r="B1803" s="4" t="s">
        <v>312</v>
      </c>
      <c r="C1803" s="17" t="s">
        <v>313</v>
      </c>
      <c r="D1803" s="11" t="s">
        <v>11</v>
      </c>
      <c r="E1803" s="16">
        <v>400000</v>
      </c>
      <c r="F1803" s="2"/>
      <c r="H1803" s="16">
        <v>400000</v>
      </c>
    </row>
    <row r="1804" spans="1:8" ht="17.25" customHeight="1" x14ac:dyDescent="0.25">
      <c r="A1804" s="2">
        <v>154</v>
      </c>
      <c r="B1804" s="4" t="s">
        <v>314</v>
      </c>
      <c r="C1804" s="17" t="s">
        <v>315</v>
      </c>
      <c r="D1804" s="11" t="s">
        <v>11</v>
      </c>
      <c r="E1804" s="16">
        <v>400000</v>
      </c>
      <c r="F1804" s="2"/>
      <c r="H1804" s="16">
        <v>400000</v>
      </c>
    </row>
    <row r="1805" spans="1:8" ht="17.25" customHeight="1" x14ac:dyDescent="0.25">
      <c r="A1805" s="2">
        <v>155</v>
      </c>
      <c r="B1805" s="4" t="s">
        <v>316</v>
      </c>
      <c r="C1805" s="17" t="s">
        <v>317</v>
      </c>
      <c r="D1805" s="11" t="s">
        <v>11</v>
      </c>
      <c r="E1805" s="16">
        <v>400000</v>
      </c>
      <c r="F1805" s="2"/>
      <c r="H1805" s="16">
        <v>400000</v>
      </c>
    </row>
    <row r="1806" spans="1:8" ht="17.25" customHeight="1" x14ac:dyDescent="0.25">
      <c r="A1806" s="2">
        <v>156</v>
      </c>
      <c r="B1806" s="4" t="s">
        <v>318</v>
      </c>
      <c r="C1806" s="17" t="s">
        <v>319</v>
      </c>
      <c r="D1806" s="11" t="s">
        <v>11</v>
      </c>
      <c r="E1806" s="16">
        <v>400000</v>
      </c>
      <c r="F1806" s="2"/>
      <c r="H1806" s="16">
        <v>400000</v>
      </c>
    </row>
    <row r="1807" spans="1:8" ht="17.25" customHeight="1" x14ac:dyDescent="0.25">
      <c r="A1807" s="2">
        <v>157</v>
      </c>
      <c r="B1807" s="4" t="s">
        <v>320</v>
      </c>
      <c r="C1807" s="17" t="s">
        <v>321</v>
      </c>
      <c r="D1807" s="11" t="s">
        <v>21</v>
      </c>
      <c r="E1807" s="16">
        <v>480000</v>
      </c>
      <c r="F1807" s="2"/>
      <c r="H1807" s="16">
        <v>480000</v>
      </c>
    </row>
    <row r="1808" spans="1:8" ht="17.25" customHeight="1" x14ac:dyDescent="0.25">
      <c r="A1808" s="2">
        <v>158</v>
      </c>
      <c r="B1808" s="4" t="s">
        <v>322</v>
      </c>
      <c r="C1808" s="17" t="s">
        <v>323</v>
      </c>
      <c r="D1808" s="11" t="s">
        <v>21</v>
      </c>
      <c r="E1808" s="16">
        <v>480000</v>
      </c>
      <c r="F1808" s="2"/>
      <c r="H1808" s="16">
        <v>480000</v>
      </c>
    </row>
    <row r="1809" spans="1:8" ht="17.25" customHeight="1" x14ac:dyDescent="0.25">
      <c r="A1809" s="2">
        <v>159</v>
      </c>
      <c r="B1809" s="4" t="s">
        <v>324</v>
      </c>
      <c r="C1809" s="17" t="s">
        <v>325</v>
      </c>
      <c r="D1809" s="11" t="s">
        <v>21</v>
      </c>
      <c r="E1809" s="16">
        <v>480000</v>
      </c>
      <c r="F1809" s="2"/>
      <c r="H1809" s="16">
        <v>480000</v>
      </c>
    </row>
    <row r="1810" spans="1:8" ht="17.25" customHeight="1" x14ac:dyDescent="0.25">
      <c r="A1810" s="2">
        <v>160</v>
      </c>
      <c r="B1810" s="4" t="s">
        <v>326</v>
      </c>
      <c r="C1810" s="17" t="s">
        <v>327</v>
      </c>
      <c r="D1810" s="11" t="s">
        <v>21</v>
      </c>
      <c r="E1810" s="16">
        <v>480000</v>
      </c>
      <c r="F1810" s="2"/>
      <c r="H1810" s="16">
        <v>480000</v>
      </c>
    </row>
    <row r="1811" spans="1:8" ht="17.25" customHeight="1" x14ac:dyDescent="0.25">
      <c r="A1811" s="2">
        <v>161</v>
      </c>
      <c r="B1811" s="4" t="s">
        <v>328</v>
      </c>
      <c r="C1811" s="17" t="s">
        <v>329</v>
      </c>
      <c r="D1811" s="11" t="s">
        <v>11</v>
      </c>
      <c r="E1811" s="16">
        <v>400000</v>
      </c>
      <c r="F1811" s="2"/>
      <c r="H1811" s="16">
        <v>400000</v>
      </c>
    </row>
    <row r="1812" spans="1:8" ht="17.25" customHeight="1" x14ac:dyDescent="0.25">
      <c r="A1812" s="2">
        <v>162</v>
      </c>
      <c r="B1812" s="4" t="s">
        <v>330</v>
      </c>
      <c r="C1812" s="17" t="s">
        <v>331</v>
      </c>
      <c r="D1812" s="11" t="s">
        <v>11</v>
      </c>
      <c r="E1812" s="16">
        <v>400000</v>
      </c>
      <c r="F1812" s="2"/>
      <c r="H1812" s="16">
        <v>400000</v>
      </c>
    </row>
    <row r="1813" spans="1:8" ht="17.25" customHeight="1" x14ac:dyDescent="0.25">
      <c r="A1813" s="2">
        <v>163</v>
      </c>
      <c r="B1813" s="4" t="s">
        <v>332</v>
      </c>
      <c r="C1813" s="17" t="s">
        <v>333</v>
      </c>
      <c r="D1813" s="11" t="s">
        <v>34</v>
      </c>
      <c r="E1813" s="16">
        <v>560000</v>
      </c>
      <c r="F1813" s="2"/>
      <c r="H1813" s="16">
        <v>560000</v>
      </c>
    </row>
    <row r="1814" spans="1:8" ht="17.25" customHeight="1" x14ac:dyDescent="0.25">
      <c r="A1814" s="2">
        <v>164</v>
      </c>
      <c r="B1814" s="4" t="s">
        <v>334</v>
      </c>
      <c r="C1814" s="17" t="s">
        <v>333</v>
      </c>
      <c r="D1814" s="11" t="s">
        <v>11</v>
      </c>
      <c r="E1814" s="16">
        <v>400000</v>
      </c>
      <c r="F1814" s="2"/>
      <c r="H1814" s="16">
        <v>400000</v>
      </c>
    </row>
    <row r="1815" spans="1:8" ht="17.25" customHeight="1" x14ac:dyDescent="0.25">
      <c r="A1815" s="2">
        <v>165</v>
      </c>
      <c r="B1815" s="4" t="s">
        <v>335</v>
      </c>
      <c r="C1815" s="17" t="s">
        <v>336</v>
      </c>
      <c r="D1815" s="11" t="s">
        <v>11</v>
      </c>
      <c r="E1815" s="16">
        <v>400000</v>
      </c>
      <c r="F1815" s="2"/>
      <c r="H1815" s="16">
        <v>400000</v>
      </c>
    </row>
    <row r="1816" spans="1:8" ht="17.25" customHeight="1" x14ac:dyDescent="0.25">
      <c r="A1816" s="2">
        <v>166</v>
      </c>
      <c r="B1816" s="4" t="s">
        <v>337</v>
      </c>
      <c r="C1816" s="17" t="s">
        <v>336</v>
      </c>
      <c r="D1816" s="11" t="s">
        <v>34</v>
      </c>
      <c r="E1816" s="16">
        <v>560000</v>
      </c>
      <c r="F1816" s="2"/>
      <c r="H1816" s="16">
        <v>560000</v>
      </c>
    </row>
    <row r="1817" spans="1:8" ht="17.25" customHeight="1" x14ac:dyDescent="0.25">
      <c r="A1817" s="2">
        <v>167</v>
      </c>
      <c r="B1817" s="4" t="s">
        <v>338</v>
      </c>
      <c r="C1817" s="17" t="s">
        <v>339</v>
      </c>
      <c r="D1817" s="11" t="s">
        <v>11</v>
      </c>
      <c r="E1817" s="16">
        <v>400000</v>
      </c>
      <c r="F1817" s="2"/>
      <c r="H1817" s="16">
        <v>400000</v>
      </c>
    </row>
    <row r="1818" spans="1:8" ht="17.25" customHeight="1" x14ac:dyDescent="0.25">
      <c r="A1818" s="2">
        <v>168</v>
      </c>
      <c r="B1818" s="4" t="s">
        <v>340</v>
      </c>
      <c r="C1818" s="17" t="s">
        <v>341</v>
      </c>
      <c r="D1818" s="11" t="s">
        <v>14</v>
      </c>
      <c r="E1818" s="16">
        <v>370000</v>
      </c>
      <c r="F1818" s="2"/>
      <c r="H1818" s="16">
        <v>370000</v>
      </c>
    </row>
    <row r="1819" spans="1:8" ht="17.25" customHeight="1" x14ac:dyDescent="0.25">
      <c r="A1819" s="2">
        <v>169</v>
      </c>
      <c r="B1819" s="4" t="s">
        <v>342</v>
      </c>
      <c r="C1819" s="17" t="s">
        <v>343</v>
      </c>
      <c r="D1819" s="11" t="s">
        <v>21</v>
      </c>
      <c r="E1819" s="16">
        <v>480000</v>
      </c>
      <c r="F1819" s="2"/>
      <c r="H1819" s="16">
        <v>480000</v>
      </c>
    </row>
    <row r="1820" spans="1:8" ht="17.25" customHeight="1" x14ac:dyDescent="0.25">
      <c r="A1820" s="2">
        <v>170</v>
      </c>
      <c r="B1820" s="4" t="s">
        <v>344</v>
      </c>
      <c r="C1820" s="17" t="s">
        <v>345</v>
      </c>
      <c r="D1820" s="11" t="s">
        <v>11</v>
      </c>
      <c r="E1820" s="16">
        <v>400000</v>
      </c>
      <c r="F1820" s="2"/>
      <c r="H1820" s="16">
        <v>400000</v>
      </c>
    </row>
    <row r="1821" spans="1:8" ht="17.25" customHeight="1" x14ac:dyDescent="0.25">
      <c r="A1821" s="2">
        <v>171</v>
      </c>
      <c r="B1821" s="4" t="s">
        <v>346</v>
      </c>
      <c r="C1821" s="17" t="s">
        <v>347</v>
      </c>
      <c r="D1821" s="11" t="s">
        <v>11</v>
      </c>
      <c r="E1821" s="16">
        <v>400000</v>
      </c>
      <c r="F1821" s="2"/>
      <c r="H1821" s="16">
        <v>400000</v>
      </c>
    </row>
    <row r="1822" spans="1:8" ht="17.25" customHeight="1" x14ac:dyDescent="0.25">
      <c r="A1822" s="2">
        <v>172</v>
      </c>
      <c r="B1822" s="4" t="s">
        <v>348</v>
      </c>
      <c r="C1822" s="17" t="s">
        <v>349</v>
      </c>
      <c r="D1822" s="11" t="s">
        <v>21</v>
      </c>
      <c r="E1822" s="16">
        <v>480000</v>
      </c>
      <c r="F1822" s="2"/>
      <c r="H1822" s="16">
        <v>480000</v>
      </c>
    </row>
    <row r="1823" spans="1:8" ht="17.25" customHeight="1" x14ac:dyDescent="0.25">
      <c r="A1823" s="2">
        <v>173</v>
      </c>
      <c r="B1823" s="4" t="s">
        <v>350</v>
      </c>
      <c r="C1823" s="17" t="s">
        <v>351</v>
      </c>
      <c r="D1823" s="11" t="s">
        <v>11</v>
      </c>
      <c r="E1823" s="16">
        <v>400000</v>
      </c>
      <c r="F1823" s="2"/>
      <c r="H1823" s="16">
        <v>400000</v>
      </c>
    </row>
    <row r="1824" spans="1:8" ht="17.25" customHeight="1" x14ac:dyDescent="0.25">
      <c r="A1824" s="2">
        <v>174</v>
      </c>
      <c r="B1824" s="4" t="s">
        <v>352</v>
      </c>
      <c r="C1824" s="17" t="s">
        <v>353</v>
      </c>
      <c r="D1824" s="11" t="s">
        <v>11</v>
      </c>
      <c r="E1824" s="16">
        <v>400000</v>
      </c>
      <c r="F1824" s="2"/>
      <c r="H1824" s="16">
        <v>400000</v>
      </c>
    </row>
    <row r="1825" spans="1:8" ht="17.25" customHeight="1" x14ac:dyDescent="0.25">
      <c r="A1825" s="2">
        <v>175</v>
      </c>
      <c r="B1825" s="4" t="s">
        <v>354</v>
      </c>
      <c r="C1825" s="17" t="s">
        <v>355</v>
      </c>
      <c r="D1825" s="11" t="s">
        <v>11</v>
      </c>
      <c r="E1825" s="16">
        <v>400000</v>
      </c>
      <c r="F1825" s="2"/>
      <c r="H1825" s="16">
        <v>400000</v>
      </c>
    </row>
    <row r="1826" spans="1:8" ht="17.25" customHeight="1" x14ac:dyDescent="0.25">
      <c r="A1826" s="2">
        <v>176</v>
      </c>
      <c r="B1826" s="4" t="s">
        <v>356</v>
      </c>
      <c r="C1826" s="17" t="s">
        <v>357</v>
      </c>
      <c r="D1826" s="11" t="s">
        <v>21</v>
      </c>
      <c r="E1826" s="16">
        <v>480000</v>
      </c>
      <c r="F1826" s="2"/>
      <c r="H1826" s="16">
        <v>480000</v>
      </c>
    </row>
    <row r="1827" spans="1:8" ht="17.25" customHeight="1" x14ac:dyDescent="0.25">
      <c r="A1827" s="2">
        <v>177</v>
      </c>
      <c r="B1827" s="4" t="s">
        <v>358</v>
      </c>
      <c r="C1827" s="17" t="s">
        <v>359</v>
      </c>
      <c r="D1827" s="11" t="s">
        <v>21</v>
      </c>
      <c r="E1827" s="16">
        <v>480000</v>
      </c>
      <c r="F1827" s="2"/>
      <c r="H1827" s="16">
        <v>480000</v>
      </c>
    </row>
    <row r="1828" spans="1:8" ht="17.25" customHeight="1" x14ac:dyDescent="0.25">
      <c r="A1828" s="2">
        <v>178</v>
      </c>
      <c r="B1828" s="4" t="s">
        <v>360</v>
      </c>
      <c r="C1828" s="17" t="s">
        <v>361</v>
      </c>
      <c r="D1828" s="11" t="s">
        <v>21</v>
      </c>
      <c r="E1828" s="16">
        <v>480000</v>
      </c>
      <c r="F1828" s="2"/>
      <c r="H1828" s="16">
        <v>480000</v>
      </c>
    </row>
    <row r="1829" spans="1:8" ht="17.25" customHeight="1" x14ac:dyDescent="0.25">
      <c r="A1829" s="2">
        <v>179</v>
      </c>
      <c r="B1829" s="4" t="s">
        <v>362</v>
      </c>
      <c r="C1829" s="17" t="s">
        <v>363</v>
      </c>
      <c r="D1829" s="11" t="s">
        <v>11</v>
      </c>
      <c r="E1829" s="16">
        <v>400000</v>
      </c>
      <c r="F1829" s="2"/>
      <c r="H1829" s="16">
        <v>400000</v>
      </c>
    </row>
    <row r="1830" spans="1:8" ht="17.25" customHeight="1" x14ac:dyDescent="0.25">
      <c r="A1830" s="2">
        <v>180</v>
      </c>
      <c r="B1830" s="4" t="s">
        <v>364</v>
      </c>
      <c r="C1830" s="17" t="s">
        <v>365</v>
      </c>
      <c r="D1830" s="11" t="s">
        <v>11</v>
      </c>
      <c r="E1830" s="16">
        <v>400000</v>
      </c>
      <c r="F1830" s="2"/>
      <c r="H1830" s="16">
        <v>400000</v>
      </c>
    </row>
    <row r="1831" spans="1:8" ht="17.25" customHeight="1" x14ac:dyDescent="0.25">
      <c r="A1831" s="2">
        <v>181</v>
      </c>
      <c r="B1831" s="4" t="s">
        <v>366</v>
      </c>
      <c r="C1831" s="17" t="s">
        <v>367</v>
      </c>
      <c r="D1831" s="11" t="s">
        <v>11</v>
      </c>
      <c r="E1831" s="16">
        <v>400000</v>
      </c>
      <c r="F1831" s="2"/>
      <c r="H1831" s="16">
        <v>400000</v>
      </c>
    </row>
    <row r="1832" spans="1:8" ht="17.25" customHeight="1" x14ac:dyDescent="0.25">
      <c r="A1832" s="2">
        <v>182</v>
      </c>
      <c r="B1832" s="4" t="s">
        <v>368</v>
      </c>
      <c r="C1832" s="17" t="s">
        <v>369</v>
      </c>
      <c r="D1832" s="11" t="s">
        <v>11</v>
      </c>
      <c r="E1832" s="16">
        <v>400000</v>
      </c>
      <c r="F1832" s="2"/>
      <c r="H1832" s="16">
        <v>400000</v>
      </c>
    </row>
    <row r="1833" spans="1:8" ht="17.25" customHeight="1" x14ac:dyDescent="0.25">
      <c r="A1833" s="2">
        <v>183</v>
      </c>
      <c r="B1833" s="4" t="s">
        <v>370</v>
      </c>
      <c r="C1833" s="17" t="s">
        <v>371</v>
      </c>
      <c r="D1833" s="11" t="s">
        <v>11</v>
      </c>
      <c r="E1833" s="16">
        <v>400000</v>
      </c>
      <c r="F1833" s="2"/>
      <c r="H1833" s="16">
        <v>400000</v>
      </c>
    </row>
    <row r="1834" spans="1:8" ht="17.25" customHeight="1" x14ac:dyDescent="0.25">
      <c r="A1834" s="2">
        <v>184</v>
      </c>
      <c r="B1834" s="4" t="s">
        <v>372</v>
      </c>
      <c r="C1834" s="17" t="s">
        <v>373</v>
      </c>
      <c r="D1834" s="11" t="s">
        <v>11</v>
      </c>
      <c r="E1834" s="16">
        <v>400000</v>
      </c>
      <c r="F1834" s="2"/>
      <c r="H1834" s="16">
        <v>400000</v>
      </c>
    </row>
    <row r="1835" spans="1:8" ht="17.25" customHeight="1" x14ac:dyDescent="0.25">
      <c r="A1835" s="2">
        <v>185</v>
      </c>
      <c r="B1835" s="4" t="s">
        <v>374</v>
      </c>
      <c r="C1835" s="17" t="s">
        <v>375</v>
      </c>
      <c r="D1835" s="11" t="s">
        <v>11</v>
      </c>
      <c r="E1835" s="16">
        <v>400000</v>
      </c>
      <c r="F1835" s="2"/>
      <c r="H1835" s="16">
        <v>400000</v>
      </c>
    </row>
    <row r="1836" spans="1:8" ht="17.25" customHeight="1" x14ac:dyDescent="0.25">
      <c r="A1836" s="2">
        <v>186</v>
      </c>
      <c r="B1836" s="4" t="s">
        <v>376</v>
      </c>
      <c r="C1836" s="17" t="s">
        <v>377</v>
      </c>
      <c r="D1836" s="11" t="s">
        <v>11</v>
      </c>
      <c r="E1836" s="16">
        <v>400000</v>
      </c>
      <c r="F1836" s="2"/>
      <c r="H1836" s="16">
        <v>400000</v>
      </c>
    </row>
    <row r="1837" spans="1:8" ht="17.25" customHeight="1" x14ac:dyDescent="0.25">
      <c r="A1837" s="2">
        <v>187</v>
      </c>
      <c r="B1837" s="4" t="s">
        <v>378</v>
      </c>
      <c r="C1837" s="17" t="s">
        <v>379</v>
      </c>
      <c r="D1837" s="11" t="s">
        <v>11</v>
      </c>
      <c r="E1837" s="16">
        <v>400000</v>
      </c>
      <c r="F1837" s="2"/>
      <c r="H1837" s="16">
        <v>400000</v>
      </c>
    </row>
    <row r="1838" spans="1:8" ht="17.25" customHeight="1" x14ac:dyDescent="0.25">
      <c r="A1838" s="2">
        <v>188</v>
      </c>
      <c r="B1838" s="4" t="s">
        <v>380</v>
      </c>
      <c r="C1838" s="17" t="s">
        <v>381</v>
      </c>
      <c r="D1838" s="11" t="s">
        <v>34</v>
      </c>
      <c r="E1838" s="16">
        <v>560000</v>
      </c>
      <c r="F1838" s="2"/>
      <c r="H1838" s="16">
        <v>560000</v>
      </c>
    </row>
    <row r="1839" spans="1:8" ht="17.25" customHeight="1" x14ac:dyDescent="0.25">
      <c r="A1839" s="2">
        <v>189</v>
      </c>
      <c r="B1839" s="4" t="s">
        <v>382</v>
      </c>
      <c r="C1839" s="17" t="s">
        <v>381</v>
      </c>
      <c r="D1839" s="11" t="s">
        <v>11</v>
      </c>
      <c r="E1839" s="16">
        <v>400000</v>
      </c>
      <c r="F1839" s="2"/>
      <c r="H1839" s="16">
        <v>400000</v>
      </c>
    </row>
    <row r="1840" spans="1:8" ht="17.25" customHeight="1" x14ac:dyDescent="0.25">
      <c r="A1840" s="2">
        <v>190</v>
      </c>
      <c r="B1840" s="4" t="s">
        <v>383</v>
      </c>
      <c r="C1840" s="17" t="s">
        <v>384</v>
      </c>
      <c r="D1840" s="11" t="s">
        <v>21</v>
      </c>
      <c r="E1840" s="16">
        <v>480000</v>
      </c>
      <c r="F1840" s="2"/>
      <c r="H1840" s="16">
        <v>480000</v>
      </c>
    </row>
    <row r="1841" spans="1:8" ht="17.25" customHeight="1" x14ac:dyDescent="0.25">
      <c r="A1841" s="2">
        <v>191</v>
      </c>
      <c r="B1841" s="4" t="s">
        <v>385</v>
      </c>
      <c r="C1841" s="17" t="s">
        <v>386</v>
      </c>
      <c r="D1841" s="11" t="s">
        <v>21</v>
      </c>
      <c r="E1841" s="16">
        <v>480000</v>
      </c>
      <c r="F1841" s="2"/>
      <c r="H1841" s="16">
        <v>480000</v>
      </c>
    </row>
    <row r="1842" spans="1:8" ht="17.25" customHeight="1" x14ac:dyDescent="0.25">
      <c r="A1842" s="2">
        <v>192</v>
      </c>
      <c r="B1842" s="4" t="s">
        <v>387</v>
      </c>
      <c r="C1842" s="17" t="s">
        <v>388</v>
      </c>
      <c r="D1842" s="11" t="s">
        <v>11</v>
      </c>
      <c r="E1842" s="16">
        <v>400000</v>
      </c>
      <c r="F1842" s="2"/>
      <c r="H1842" s="16">
        <v>400000</v>
      </c>
    </row>
    <row r="1843" spans="1:8" ht="17.25" customHeight="1" x14ac:dyDescent="0.25">
      <c r="A1843" s="2">
        <v>193</v>
      </c>
      <c r="B1843" s="4" t="s">
        <v>389</v>
      </c>
      <c r="C1843" s="17" t="s">
        <v>390</v>
      </c>
      <c r="D1843" s="11" t="s">
        <v>11</v>
      </c>
      <c r="E1843" s="16">
        <v>400000</v>
      </c>
      <c r="F1843" s="2"/>
      <c r="H1843" s="16">
        <v>400000</v>
      </c>
    </row>
    <row r="1844" spans="1:8" ht="17.25" customHeight="1" x14ac:dyDescent="0.25">
      <c r="A1844" s="2">
        <v>194</v>
      </c>
      <c r="B1844" s="4" t="s">
        <v>391</v>
      </c>
      <c r="C1844" s="17" t="s">
        <v>392</v>
      </c>
      <c r="D1844" s="11" t="s">
        <v>11</v>
      </c>
      <c r="E1844" s="16">
        <v>400000</v>
      </c>
      <c r="F1844" s="2"/>
      <c r="H1844" s="16">
        <v>400000</v>
      </c>
    </row>
    <row r="1845" spans="1:8" ht="17.25" customHeight="1" x14ac:dyDescent="0.25">
      <c r="A1845" s="2">
        <v>195</v>
      </c>
      <c r="B1845" s="4" t="s">
        <v>393</v>
      </c>
      <c r="C1845" s="17" t="s">
        <v>394</v>
      </c>
      <c r="D1845" s="11" t="s">
        <v>11</v>
      </c>
      <c r="E1845" s="16">
        <v>400000</v>
      </c>
      <c r="F1845" s="2"/>
      <c r="H1845" s="16">
        <v>400000</v>
      </c>
    </row>
    <row r="1846" spans="1:8" ht="17.25" customHeight="1" x14ac:dyDescent="0.25">
      <c r="A1846" s="2">
        <v>196</v>
      </c>
      <c r="B1846" s="4" t="s">
        <v>395</v>
      </c>
      <c r="C1846" s="18" t="s">
        <v>396</v>
      </c>
      <c r="D1846" s="11" t="s">
        <v>11</v>
      </c>
      <c r="E1846" s="16">
        <v>400000</v>
      </c>
      <c r="F1846" s="2"/>
      <c r="H1846" s="16">
        <v>400000</v>
      </c>
    </row>
    <row r="1847" spans="1:8" ht="17.25" customHeight="1" x14ac:dyDescent="0.25">
      <c r="A1847" s="2">
        <v>197</v>
      </c>
      <c r="B1847" s="4" t="s">
        <v>397</v>
      </c>
      <c r="C1847" s="17" t="s">
        <v>398</v>
      </c>
      <c r="D1847" s="11" t="s">
        <v>11</v>
      </c>
      <c r="E1847" s="16">
        <v>400000</v>
      </c>
      <c r="F1847" s="2"/>
      <c r="H1847" s="16">
        <v>400000</v>
      </c>
    </row>
    <row r="1848" spans="1:8" ht="17.25" customHeight="1" x14ac:dyDescent="0.25">
      <c r="A1848" s="2">
        <v>198</v>
      </c>
      <c r="B1848" s="4" t="s">
        <v>399</v>
      </c>
      <c r="C1848" s="17" t="s">
        <v>400</v>
      </c>
      <c r="D1848" s="11" t="s">
        <v>34</v>
      </c>
      <c r="E1848" s="16">
        <v>560000</v>
      </c>
      <c r="F1848" s="2"/>
      <c r="H1848" s="16">
        <v>560000</v>
      </c>
    </row>
    <row r="1849" spans="1:8" ht="17.25" customHeight="1" x14ac:dyDescent="0.25">
      <c r="A1849" s="2">
        <v>199</v>
      </c>
      <c r="B1849" s="4" t="s">
        <v>401</v>
      </c>
      <c r="C1849" s="17" t="s">
        <v>402</v>
      </c>
      <c r="D1849" s="11" t="s">
        <v>11</v>
      </c>
      <c r="E1849" s="16">
        <v>400000</v>
      </c>
      <c r="F1849" s="2"/>
      <c r="G1849" s="16">
        <v>400000</v>
      </c>
    </row>
    <row r="1850" spans="1:8" ht="17.25" customHeight="1" x14ac:dyDescent="0.25">
      <c r="A1850" s="2">
        <v>200</v>
      </c>
      <c r="B1850" s="4" t="s">
        <v>403</v>
      </c>
      <c r="C1850" s="17" t="s">
        <v>404</v>
      </c>
      <c r="D1850" s="11" t="s">
        <v>11</v>
      </c>
      <c r="E1850" s="16">
        <v>400000</v>
      </c>
      <c r="F1850" s="2"/>
      <c r="G1850" s="16">
        <v>400000</v>
      </c>
    </row>
    <row r="1851" spans="1:8" ht="17.25" customHeight="1" x14ac:dyDescent="0.25">
      <c r="A1851" s="2">
        <v>201</v>
      </c>
      <c r="B1851" s="4" t="s">
        <v>405</v>
      </c>
      <c r="C1851" s="17" t="s">
        <v>406</v>
      </c>
      <c r="D1851" s="11" t="s">
        <v>11</v>
      </c>
      <c r="E1851" s="16">
        <v>400000</v>
      </c>
      <c r="F1851" s="2"/>
      <c r="G1851" s="16">
        <v>400000</v>
      </c>
    </row>
    <row r="1852" spans="1:8" ht="17.25" customHeight="1" x14ac:dyDescent="0.25">
      <c r="A1852" s="2">
        <v>202</v>
      </c>
      <c r="B1852" s="4" t="s">
        <v>407</v>
      </c>
      <c r="C1852" s="17" t="s">
        <v>408</v>
      </c>
      <c r="D1852" s="11" t="s">
        <v>11</v>
      </c>
      <c r="E1852" s="16">
        <v>400000</v>
      </c>
      <c r="F1852" s="2"/>
      <c r="G1852" s="16">
        <v>400000</v>
      </c>
    </row>
    <row r="1853" spans="1:8" ht="17.25" customHeight="1" x14ac:dyDescent="0.25">
      <c r="A1853" s="2">
        <v>203</v>
      </c>
      <c r="B1853" s="4" t="s">
        <v>409</v>
      </c>
      <c r="C1853" s="17" t="s">
        <v>410</v>
      </c>
      <c r="D1853" s="11" t="s">
        <v>11</v>
      </c>
      <c r="E1853" s="16">
        <v>400000</v>
      </c>
      <c r="F1853" s="2"/>
      <c r="G1853" s="16">
        <v>400000</v>
      </c>
    </row>
    <row r="1854" spans="1:8" ht="17.25" customHeight="1" x14ac:dyDescent="0.25">
      <c r="A1854" s="2">
        <v>204</v>
      </c>
      <c r="B1854" s="4" t="s">
        <v>411</v>
      </c>
      <c r="C1854" s="17" t="s">
        <v>412</v>
      </c>
      <c r="D1854" s="11" t="s">
        <v>11</v>
      </c>
      <c r="E1854" s="16">
        <v>400000</v>
      </c>
      <c r="F1854" s="2"/>
      <c r="G1854" s="16">
        <v>400000</v>
      </c>
    </row>
    <row r="1855" spans="1:8" ht="17.25" customHeight="1" x14ac:dyDescent="0.25">
      <c r="A1855" s="2">
        <v>205</v>
      </c>
      <c r="B1855" s="4" t="s">
        <v>413</v>
      </c>
      <c r="C1855" s="17" t="s">
        <v>414</v>
      </c>
      <c r="D1855" s="11" t="s">
        <v>14</v>
      </c>
      <c r="E1855" s="16">
        <v>370000</v>
      </c>
      <c r="F1855" s="2"/>
      <c r="G1855" s="16">
        <v>370000</v>
      </c>
    </row>
    <row r="1856" spans="1:8" ht="17.25" customHeight="1" x14ac:dyDescent="0.25">
      <c r="A1856" s="2">
        <v>206</v>
      </c>
      <c r="B1856" s="4" t="s">
        <v>415</v>
      </c>
      <c r="C1856" s="17" t="s">
        <v>416</v>
      </c>
      <c r="D1856" s="11" t="s">
        <v>11</v>
      </c>
      <c r="E1856" s="16">
        <v>400000</v>
      </c>
      <c r="F1856" s="2"/>
      <c r="G1856" s="16">
        <v>400000</v>
      </c>
    </row>
    <row r="1857" spans="1:7" ht="17.25" customHeight="1" x14ac:dyDescent="0.25">
      <c r="A1857" s="2">
        <v>207</v>
      </c>
      <c r="B1857" s="4" t="s">
        <v>417</v>
      </c>
      <c r="C1857" s="17" t="s">
        <v>418</v>
      </c>
      <c r="D1857" s="11" t="s">
        <v>11</v>
      </c>
      <c r="E1857" s="16">
        <v>400000</v>
      </c>
      <c r="F1857" s="2"/>
      <c r="G1857" s="16">
        <v>400000</v>
      </c>
    </row>
    <row r="1858" spans="1:7" ht="17.25" customHeight="1" x14ac:dyDescent="0.25">
      <c r="A1858" s="2">
        <v>208</v>
      </c>
      <c r="B1858" s="4" t="s">
        <v>419</v>
      </c>
      <c r="C1858" s="17" t="s">
        <v>420</v>
      </c>
      <c r="D1858" s="11" t="s">
        <v>11</v>
      </c>
      <c r="E1858" s="16">
        <v>400000</v>
      </c>
      <c r="F1858" s="2"/>
      <c r="G1858" s="16">
        <v>400000</v>
      </c>
    </row>
    <row r="1859" spans="1:7" ht="17.25" customHeight="1" x14ac:dyDescent="0.25">
      <c r="A1859" s="2">
        <v>209</v>
      </c>
      <c r="B1859" s="4" t="s">
        <v>421</v>
      </c>
      <c r="C1859" s="17" t="s">
        <v>422</v>
      </c>
      <c r="D1859" s="11" t="s">
        <v>11</v>
      </c>
      <c r="E1859" s="16">
        <v>400000</v>
      </c>
      <c r="F1859" s="2"/>
      <c r="G1859" s="16">
        <v>400000</v>
      </c>
    </row>
    <row r="1860" spans="1:7" ht="17.25" customHeight="1" x14ac:dyDescent="0.25">
      <c r="A1860" s="2">
        <v>210</v>
      </c>
      <c r="B1860" s="4" t="s">
        <v>423</v>
      </c>
      <c r="C1860" s="17" t="s">
        <v>424</v>
      </c>
      <c r="D1860" s="11" t="s">
        <v>11</v>
      </c>
      <c r="E1860" s="16">
        <v>400000</v>
      </c>
      <c r="F1860" s="2"/>
      <c r="G1860" s="16">
        <v>400000</v>
      </c>
    </row>
    <row r="1861" spans="1:7" ht="17.25" customHeight="1" x14ac:dyDescent="0.25">
      <c r="A1861" s="2">
        <v>211</v>
      </c>
      <c r="B1861" s="4" t="s">
        <v>425</v>
      </c>
      <c r="C1861" s="17" t="s">
        <v>426</v>
      </c>
      <c r="D1861" s="11" t="s">
        <v>21</v>
      </c>
      <c r="E1861" s="16">
        <v>480000</v>
      </c>
      <c r="F1861" s="2"/>
      <c r="G1861" s="16">
        <v>480000</v>
      </c>
    </row>
    <row r="1862" spans="1:7" ht="17.25" customHeight="1" x14ac:dyDescent="0.25">
      <c r="A1862" s="2">
        <v>212</v>
      </c>
      <c r="B1862" s="4" t="s">
        <v>427</v>
      </c>
      <c r="C1862" s="17" t="s">
        <v>428</v>
      </c>
      <c r="D1862" s="11" t="s">
        <v>21</v>
      </c>
      <c r="E1862" s="16">
        <v>480000</v>
      </c>
      <c r="F1862" s="2"/>
      <c r="G1862" s="16">
        <v>480000</v>
      </c>
    </row>
    <row r="1863" spans="1:7" ht="17.25" customHeight="1" x14ac:dyDescent="0.25">
      <c r="A1863" s="2">
        <v>213</v>
      </c>
      <c r="B1863" s="4" t="s">
        <v>429</v>
      </c>
      <c r="C1863" s="17" t="s">
        <v>430</v>
      </c>
      <c r="D1863" s="11" t="s">
        <v>11</v>
      </c>
      <c r="E1863" s="16">
        <v>400000</v>
      </c>
      <c r="F1863" s="2"/>
      <c r="G1863" s="16">
        <v>400000</v>
      </c>
    </row>
    <row r="1864" spans="1:7" ht="17.25" customHeight="1" x14ac:dyDescent="0.25">
      <c r="A1864" s="2">
        <v>214</v>
      </c>
      <c r="B1864" s="4" t="s">
        <v>431</v>
      </c>
      <c r="C1864" s="17" t="s">
        <v>432</v>
      </c>
      <c r="D1864" s="11" t="s">
        <v>11</v>
      </c>
      <c r="E1864" s="16">
        <v>400000</v>
      </c>
      <c r="F1864" s="2"/>
      <c r="G1864" s="16">
        <v>400000</v>
      </c>
    </row>
    <row r="1865" spans="1:7" ht="17.25" customHeight="1" x14ac:dyDescent="0.25">
      <c r="A1865" s="2">
        <v>215</v>
      </c>
      <c r="B1865" s="4" t="s">
        <v>433</v>
      </c>
      <c r="C1865" s="17" t="s">
        <v>434</v>
      </c>
      <c r="D1865" s="11" t="s">
        <v>11</v>
      </c>
      <c r="E1865" s="16">
        <v>400000</v>
      </c>
      <c r="F1865" s="2"/>
      <c r="G1865" s="16">
        <v>400000</v>
      </c>
    </row>
    <row r="1866" spans="1:7" ht="17.25" customHeight="1" x14ac:dyDescent="0.25">
      <c r="A1866" s="2">
        <v>216</v>
      </c>
      <c r="B1866" s="4" t="s">
        <v>435</v>
      </c>
      <c r="C1866" s="17" t="s">
        <v>436</v>
      </c>
      <c r="D1866" s="11" t="s">
        <v>11</v>
      </c>
      <c r="E1866" s="16">
        <v>400000</v>
      </c>
      <c r="F1866" s="2"/>
      <c r="G1866" s="16">
        <v>400000</v>
      </c>
    </row>
    <row r="1867" spans="1:7" ht="17.25" customHeight="1" x14ac:dyDescent="0.25">
      <c r="A1867" s="2">
        <v>217</v>
      </c>
      <c r="B1867" s="4" t="s">
        <v>437</v>
      </c>
      <c r="C1867" s="17" t="s">
        <v>438</v>
      </c>
      <c r="D1867" s="11" t="s">
        <v>11</v>
      </c>
      <c r="E1867" s="16">
        <v>400000</v>
      </c>
      <c r="F1867" s="2"/>
      <c r="G1867" s="16">
        <v>400000</v>
      </c>
    </row>
    <row r="1868" spans="1:7" ht="17.25" customHeight="1" x14ac:dyDescent="0.25">
      <c r="A1868" s="2">
        <v>218</v>
      </c>
      <c r="B1868" s="4" t="s">
        <v>439</v>
      </c>
      <c r="C1868" s="17" t="s">
        <v>440</v>
      </c>
      <c r="D1868" s="11" t="s">
        <v>21</v>
      </c>
      <c r="E1868" s="16">
        <v>480000</v>
      </c>
      <c r="F1868" s="2"/>
      <c r="G1868" s="16">
        <v>480000</v>
      </c>
    </row>
    <row r="1869" spans="1:7" ht="17.25" customHeight="1" x14ac:dyDescent="0.25">
      <c r="A1869" s="2">
        <v>219</v>
      </c>
      <c r="B1869" s="4" t="s">
        <v>441</v>
      </c>
      <c r="C1869" s="17" t="s">
        <v>442</v>
      </c>
      <c r="D1869" s="11" t="s">
        <v>11</v>
      </c>
      <c r="E1869" s="16">
        <v>400000</v>
      </c>
      <c r="F1869" s="2"/>
      <c r="G1869" s="16">
        <v>400000</v>
      </c>
    </row>
    <row r="1870" spans="1:7" ht="17.25" customHeight="1" x14ac:dyDescent="0.25">
      <c r="A1870" s="2">
        <v>220</v>
      </c>
      <c r="B1870" s="4" t="s">
        <v>443</v>
      </c>
      <c r="C1870" s="17" t="s">
        <v>444</v>
      </c>
      <c r="D1870" s="11" t="s">
        <v>11</v>
      </c>
      <c r="E1870" s="16">
        <v>400000</v>
      </c>
      <c r="F1870" s="2"/>
      <c r="G1870" s="16">
        <v>400000</v>
      </c>
    </row>
    <row r="1871" spans="1:7" ht="17.25" customHeight="1" x14ac:dyDescent="0.25">
      <c r="A1871" s="2">
        <v>221</v>
      </c>
      <c r="B1871" s="4" t="s">
        <v>445</v>
      </c>
      <c r="C1871" s="17" t="s">
        <v>444</v>
      </c>
      <c r="D1871" s="11" t="s">
        <v>34</v>
      </c>
      <c r="E1871" s="16">
        <v>560000</v>
      </c>
      <c r="F1871" s="2"/>
      <c r="G1871" s="16">
        <v>560000</v>
      </c>
    </row>
    <row r="1872" spans="1:7" ht="17.25" customHeight="1" x14ac:dyDescent="0.25">
      <c r="A1872" s="2">
        <v>222</v>
      </c>
      <c r="B1872" s="4" t="s">
        <v>446</v>
      </c>
      <c r="C1872" s="20" t="s">
        <v>447</v>
      </c>
      <c r="D1872" s="11" t="s">
        <v>11</v>
      </c>
      <c r="E1872" s="16">
        <v>400000</v>
      </c>
      <c r="F1872" s="2"/>
      <c r="G1872" s="16">
        <v>400000</v>
      </c>
    </row>
    <row r="1873" spans="1:7" ht="17.25" customHeight="1" x14ac:dyDescent="0.25">
      <c r="A1873" s="2">
        <v>223</v>
      </c>
      <c r="B1873" s="4" t="s">
        <v>448</v>
      </c>
      <c r="C1873" s="17" t="s">
        <v>449</v>
      </c>
      <c r="D1873" s="11" t="s">
        <v>11</v>
      </c>
      <c r="E1873" s="16">
        <v>400000</v>
      </c>
      <c r="F1873" s="2"/>
      <c r="G1873" s="16">
        <v>400000</v>
      </c>
    </row>
    <row r="1874" spans="1:7" ht="17.25" customHeight="1" x14ac:dyDescent="0.25">
      <c r="A1874" s="2">
        <v>224</v>
      </c>
      <c r="B1874" s="4" t="s">
        <v>450</v>
      </c>
      <c r="C1874" s="17" t="s">
        <v>451</v>
      </c>
      <c r="D1874" s="11" t="s">
        <v>11</v>
      </c>
      <c r="E1874" s="16">
        <v>400000</v>
      </c>
      <c r="F1874" s="2"/>
      <c r="G1874" s="16">
        <v>400000</v>
      </c>
    </row>
    <row r="1875" spans="1:7" ht="17.25" customHeight="1" x14ac:dyDescent="0.25">
      <c r="A1875" s="2">
        <v>225</v>
      </c>
      <c r="B1875" s="4" t="s">
        <v>452</v>
      </c>
      <c r="C1875" s="17" t="s">
        <v>453</v>
      </c>
      <c r="D1875" s="11" t="s">
        <v>11</v>
      </c>
      <c r="E1875" s="16">
        <v>400000</v>
      </c>
      <c r="F1875" s="2"/>
      <c r="G1875" s="16">
        <v>400000</v>
      </c>
    </row>
    <row r="1876" spans="1:7" ht="17.25" customHeight="1" x14ac:dyDescent="0.25">
      <c r="A1876" s="2">
        <v>226</v>
      </c>
      <c r="B1876" s="4" t="s">
        <v>454</v>
      </c>
      <c r="C1876" s="17" t="s">
        <v>455</v>
      </c>
      <c r="D1876" s="11" t="s">
        <v>11</v>
      </c>
      <c r="E1876" s="16">
        <v>400000</v>
      </c>
      <c r="F1876" s="2"/>
      <c r="G1876" s="16">
        <v>400000</v>
      </c>
    </row>
    <row r="1877" spans="1:7" ht="17.25" customHeight="1" x14ac:dyDescent="0.25">
      <c r="A1877" s="2">
        <v>227</v>
      </c>
      <c r="B1877" s="4" t="s">
        <v>456</v>
      </c>
      <c r="C1877" s="17" t="s">
        <v>457</v>
      </c>
      <c r="D1877" s="11" t="s">
        <v>11</v>
      </c>
      <c r="E1877" s="16">
        <v>400000</v>
      </c>
      <c r="F1877" s="2"/>
      <c r="G1877" s="16">
        <v>400000</v>
      </c>
    </row>
    <row r="1878" spans="1:7" ht="17.25" customHeight="1" x14ac:dyDescent="0.25">
      <c r="A1878" s="2">
        <v>228</v>
      </c>
      <c r="B1878" s="4" t="s">
        <v>458</v>
      </c>
      <c r="C1878" s="17" t="s">
        <v>459</v>
      </c>
      <c r="D1878" s="11" t="s">
        <v>11</v>
      </c>
      <c r="E1878" s="16">
        <v>400000</v>
      </c>
      <c r="F1878" s="2"/>
      <c r="G1878" s="16">
        <v>400000</v>
      </c>
    </row>
    <row r="1879" spans="1:7" ht="17.25" customHeight="1" x14ac:dyDescent="0.25">
      <c r="A1879" s="2">
        <v>229</v>
      </c>
      <c r="B1879" s="4" t="s">
        <v>460</v>
      </c>
      <c r="C1879" s="17" t="s">
        <v>461</v>
      </c>
      <c r="D1879" s="11" t="s">
        <v>11</v>
      </c>
      <c r="E1879" s="16">
        <v>400000</v>
      </c>
      <c r="F1879" s="2"/>
      <c r="G1879" s="16">
        <v>400000</v>
      </c>
    </row>
    <row r="1880" spans="1:7" ht="17.25" customHeight="1" x14ac:dyDescent="0.25">
      <c r="A1880" s="2">
        <v>230</v>
      </c>
      <c r="B1880" s="4" t="s">
        <v>462</v>
      </c>
      <c r="C1880" s="17" t="s">
        <v>463</v>
      </c>
      <c r="D1880" s="11" t="s">
        <v>11</v>
      </c>
      <c r="E1880" s="16">
        <v>400000</v>
      </c>
      <c r="F1880" s="2"/>
      <c r="G1880" s="16">
        <v>400000</v>
      </c>
    </row>
    <row r="1881" spans="1:7" ht="17.25" customHeight="1" x14ac:dyDescent="0.25">
      <c r="A1881" s="2">
        <v>231</v>
      </c>
      <c r="B1881" s="4" t="s">
        <v>464</v>
      </c>
      <c r="C1881" s="17" t="s">
        <v>465</v>
      </c>
      <c r="D1881" s="11" t="s">
        <v>11</v>
      </c>
      <c r="E1881" s="16">
        <v>400000</v>
      </c>
      <c r="F1881" s="2"/>
      <c r="G1881" s="16">
        <v>400000</v>
      </c>
    </row>
    <row r="1882" spans="1:7" ht="17.25" customHeight="1" x14ac:dyDescent="0.25">
      <c r="A1882" s="2">
        <v>232</v>
      </c>
      <c r="B1882" s="4" t="s">
        <v>466</v>
      </c>
      <c r="C1882" s="17" t="s">
        <v>467</v>
      </c>
      <c r="D1882" s="11" t="s">
        <v>34</v>
      </c>
      <c r="E1882" s="16">
        <v>560000</v>
      </c>
      <c r="F1882" s="2"/>
      <c r="G1882" s="16">
        <v>560000</v>
      </c>
    </row>
    <row r="1883" spans="1:7" ht="17.25" customHeight="1" x14ac:dyDescent="0.25">
      <c r="A1883" s="2">
        <v>233</v>
      </c>
      <c r="B1883" s="4" t="s">
        <v>468</v>
      </c>
      <c r="C1883" s="17" t="s">
        <v>467</v>
      </c>
      <c r="D1883" s="11" t="s">
        <v>11</v>
      </c>
      <c r="E1883" s="16">
        <v>400000</v>
      </c>
      <c r="F1883" s="2"/>
      <c r="G1883" s="16">
        <v>400000</v>
      </c>
    </row>
    <row r="1884" spans="1:7" ht="17.25" customHeight="1" x14ac:dyDescent="0.25">
      <c r="A1884" s="2">
        <v>234</v>
      </c>
      <c r="B1884" s="4" t="s">
        <v>469</v>
      </c>
      <c r="C1884" s="17" t="s">
        <v>470</v>
      </c>
      <c r="D1884" s="11" t="s">
        <v>11</v>
      </c>
      <c r="E1884" s="16">
        <v>400000</v>
      </c>
      <c r="F1884" s="2"/>
      <c r="G1884" s="16">
        <v>400000</v>
      </c>
    </row>
    <row r="1885" spans="1:7" ht="17.25" customHeight="1" x14ac:dyDescent="0.25">
      <c r="A1885" s="2">
        <v>235</v>
      </c>
      <c r="B1885" s="4" t="s">
        <v>471</v>
      </c>
      <c r="C1885" s="17" t="s">
        <v>472</v>
      </c>
      <c r="D1885" s="11" t="s">
        <v>11</v>
      </c>
      <c r="E1885" s="16">
        <v>400000</v>
      </c>
      <c r="F1885" s="2"/>
      <c r="G1885" s="16">
        <v>400000</v>
      </c>
    </row>
    <row r="1886" spans="1:7" ht="17.25" customHeight="1" x14ac:dyDescent="0.25">
      <c r="A1886" s="2">
        <v>236</v>
      </c>
      <c r="B1886" s="4" t="s">
        <v>473</v>
      </c>
      <c r="C1886" s="17" t="s">
        <v>474</v>
      </c>
      <c r="D1886" s="11" t="s">
        <v>34</v>
      </c>
      <c r="E1886" s="16">
        <v>560000</v>
      </c>
      <c r="F1886" s="2"/>
      <c r="G1886" s="16">
        <v>560000</v>
      </c>
    </row>
    <row r="1887" spans="1:7" ht="17.25" customHeight="1" x14ac:dyDescent="0.25">
      <c r="A1887" s="2">
        <v>237</v>
      </c>
      <c r="B1887" s="4" t="s">
        <v>475</v>
      </c>
      <c r="C1887" s="17" t="s">
        <v>476</v>
      </c>
      <c r="D1887" s="11" t="s">
        <v>11</v>
      </c>
      <c r="E1887" s="16">
        <v>400000</v>
      </c>
      <c r="F1887" s="2"/>
      <c r="G1887" s="16">
        <v>400000</v>
      </c>
    </row>
    <row r="1888" spans="1:7" ht="17.25" customHeight="1" x14ac:dyDescent="0.25">
      <c r="A1888" s="2">
        <v>238</v>
      </c>
      <c r="B1888" s="4" t="s">
        <v>477</v>
      </c>
      <c r="C1888" s="17" t="s">
        <v>478</v>
      </c>
      <c r="D1888" s="11" t="s">
        <v>14</v>
      </c>
      <c r="E1888" s="16">
        <v>370000</v>
      </c>
      <c r="F1888" s="2"/>
      <c r="G1888" s="16">
        <v>370000</v>
      </c>
    </row>
    <row r="1889" spans="1:7" ht="17.25" customHeight="1" x14ac:dyDescent="0.25">
      <c r="A1889" s="2">
        <v>239</v>
      </c>
      <c r="B1889" s="4" t="s">
        <v>479</v>
      </c>
      <c r="C1889" s="17" t="s">
        <v>480</v>
      </c>
      <c r="D1889" s="11" t="s">
        <v>21</v>
      </c>
      <c r="E1889" s="16">
        <v>480000</v>
      </c>
      <c r="F1889" s="2"/>
      <c r="G1889" s="16">
        <v>480000</v>
      </c>
    </row>
    <row r="1890" spans="1:7" ht="17.25" customHeight="1" x14ac:dyDescent="0.25">
      <c r="A1890" s="2">
        <v>240</v>
      </c>
      <c r="B1890" s="4" t="s">
        <v>481</v>
      </c>
      <c r="C1890" s="17" t="s">
        <v>482</v>
      </c>
      <c r="D1890" s="11" t="s">
        <v>21</v>
      </c>
      <c r="E1890" s="16">
        <v>480000</v>
      </c>
      <c r="F1890" s="2"/>
      <c r="G1890" s="16">
        <v>480000</v>
      </c>
    </row>
    <row r="1891" spans="1:7" ht="17.25" customHeight="1" x14ac:dyDescent="0.25">
      <c r="A1891" s="2">
        <v>241</v>
      </c>
      <c r="B1891" s="4" t="s">
        <v>483</v>
      </c>
      <c r="C1891" s="17" t="s">
        <v>484</v>
      </c>
      <c r="D1891" s="11" t="s">
        <v>21</v>
      </c>
      <c r="E1891" s="16">
        <v>480000</v>
      </c>
      <c r="F1891" s="2"/>
      <c r="G1891" s="16">
        <v>480000</v>
      </c>
    </row>
    <row r="1892" spans="1:7" ht="17.25" customHeight="1" x14ac:dyDescent="0.25">
      <c r="A1892" s="2">
        <v>242</v>
      </c>
      <c r="B1892" s="4" t="s">
        <v>485</v>
      </c>
      <c r="C1892" s="17" t="s">
        <v>486</v>
      </c>
      <c r="D1892" s="11" t="s">
        <v>11</v>
      </c>
      <c r="E1892" s="16">
        <v>400000</v>
      </c>
      <c r="F1892" s="2"/>
      <c r="G1892" s="16">
        <v>400000</v>
      </c>
    </row>
    <row r="1893" spans="1:7" ht="17.25" customHeight="1" x14ac:dyDescent="0.25">
      <c r="A1893" s="2">
        <v>243</v>
      </c>
      <c r="B1893" s="4" t="s">
        <v>487</v>
      </c>
      <c r="C1893" s="17" t="s">
        <v>488</v>
      </c>
      <c r="D1893" s="11" t="s">
        <v>11</v>
      </c>
      <c r="E1893" s="16">
        <v>400000</v>
      </c>
      <c r="F1893" s="2"/>
      <c r="G1893" s="16">
        <v>400000</v>
      </c>
    </row>
    <row r="1894" spans="1:7" ht="17.25" customHeight="1" x14ac:dyDescent="0.25">
      <c r="A1894" s="2">
        <v>244</v>
      </c>
      <c r="B1894" s="4" t="s">
        <v>489</v>
      </c>
      <c r="C1894" s="17" t="s">
        <v>490</v>
      </c>
      <c r="D1894" s="11" t="s">
        <v>34</v>
      </c>
      <c r="E1894" s="16">
        <v>560000</v>
      </c>
      <c r="F1894" s="2"/>
      <c r="G1894" s="16">
        <v>560000</v>
      </c>
    </row>
    <row r="1895" spans="1:7" ht="17.25" customHeight="1" x14ac:dyDescent="0.25">
      <c r="A1895" s="2">
        <v>245</v>
      </c>
      <c r="B1895" s="4" t="s">
        <v>491</v>
      </c>
      <c r="C1895" s="17" t="s">
        <v>490</v>
      </c>
      <c r="D1895" s="11" t="s">
        <v>11</v>
      </c>
      <c r="E1895" s="16">
        <v>400000</v>
      </c>
      <c r="F1895" s="2"/>
      <c r="G1895" s="16">
        <v>400000</v>
      </c>
    </row>
    <row r="1896" spans="1:7" ht="17.25" customHeight="1" x14ac:dyDescent="0.25">
      <c r="A1896" s="2">
        <v>246</v>
      </c>
      <c r="B1896" s="4" t="s">
        <v>492</v>
      </c>
      <c r="C1896" s="17" t="s">
        <v>493</v>
      </c>
      <c r="D1896" s="11" t="s">
        <v>21</v>
      </c>
      <c r="E1896" s="16">
        <v>480000</v>
      </c>
      <c r="F1896" s="2"/>
      <c r="G1896" s="16">
        <v>480000</v>
      </c>
    </row>
    <row r="1897" spans="1:7" ht="17.25" customHeight="1" x14ac:dyDescent="0.25">
      <c r="A1897" s="2">
        <v>247</v>
      </c>
      <c r="B1897" s="4" t="s">
        <v>494</v>
      </c>
      <c r="C1897" s="17" t="s">
        <v>495</v>
      </c>
      <c r="D1897" s="11" t="s">
        <v>14</v>
      </c>
      <c r="E1897" s="16">
        <v>370000</v>
      </c>
      <c r="F1897" s="2"/>
      <c r="G1897" s="16">
        <v>370000</v>
      </c>
    </row>
    <row r="1898" spans="1:7" ht="17.25" customHeight="1" x14ac:dyDescent="0.25">
      <c r="A1898" s="2">
        <v>248</v>
      </c>
      <c r="B1898" s="4" t="s">
        <v>496</v>
      </c>
      <c r="C1898" s="17" t="s">
        <v>497</v>
      </c>
      <c r="D1898" s="11" t="s">
        <v>11</v>
      </c>
      <c r="E1898" s="16">
        <v>400000</v>
      </c>
      <c r="F1898" s="2"/>
      <c r="G1898" s="16">
        <v>400000</v>
      </c>
    </row>
    <row r="1899" spans="1:7" ht="17.25" customHeight="1" x14ac:dyDescent="0.25">
      <c r="A1899" s="2">
        <v>249</v>
      </c>
      <c r="B1899" s="4" t="s">
        <v>498</v>
      </c>
      <c r="C1899" s="17" t="s">
        <v>499</v>
      </c>
      <c r="D1899" s="11" t="s">
        <v>11</v>
      </c>
      <c r="E1899" s="16">
        <v>400000</v>
      </c>
      <c r="F1899" s="2"/>
      <c r="G1899" s="16">
        <v>400000</v>
      </c>
    </row>
    <row r="1900" spans="1:7" ht="17.25" customHeight="1" x14ac:dyDescent="0.25">
      <c r="A1900" s="2">
        <v>250</v>
      </c>
      <c r="B1900" s="4" t="s">
        <v>500</v>
      </c>
      <c r="C1900" s="17" t="s">
        <v>501</v>
      </c>
      <c r="D1900" s="11" t="s">
        <v>11</v>
      </c>
      <c r="E1900" s="16">
        <v>400000</v>
      </c>
      <c r="F1900" s="2"/>
      <c r="G1900" s="16">
        <v>400000</v>
      </c>
    </row>
    <row r="1901" spans="1:7" ht="17.25" customHeight="1" x14ac:dyDescent="0.25">
      <c r="A1901" s="2">
        <v>251</v>
      </c>
      <c r="B1901" s="4" t="s">
        <v>502</v>
      </c>
      <c r="C1901" s="17" t="s">
        <v>503</v>
      </c>
      <c r="D1901" s="11" t="s">
        <v>11</v>
      </c>
      <c r="E1901" s="16">
        <v>400000</v>
      </c>
      <c r="F1901" s="2"/>
      <c r="G1901" s="16">
        <v>400000</v>
      </c>
    </row>
    <row r="1902" spans="1:7" ht="17.25" customHeight="1" x14ac:dyDescent="0.25">
      <c r="A1902" s="2">
        <v>252</v>
      </c>
      <c r="B1902" s="4" t="s">
        <v>504</v>
      </c>
      <c r="C1902" s="17" t="s">
        <v>505</v>
      </c>
      <c r="D1902" s="11" t="s">
        <v>11</v>
      </c>
      <c r="E1902" s="16">
        <v>400000</v>
      </c>
      <c r="F1902" s="2"/>
      <c r="G1902" s="16">
        <v>400000</v>
      </c>
    </row>
    <row r="1903" spans="1:7" ht="17.25" customHeight="1" x14ac:dyDescent="0.25">
      <c r="A1903" s="2">
        <v>253</v>
      </c>
      <c r="B1903" s="4" t="s">
        <v>506</v>
      </c>
      <c r="C1903" s="17" t="s">
        <v>507</v>
      </c>
      <c r="D1903" s="11" t="s">
        <v>14</v>
      </c>
      <c r="E1903" s="16">
        <v>370000</v>
      </c>
      <c r="F1903" s="2"/>
      <c r="G1903" s="16">
        <v>370000</v>
      </c>
    </row>
    <row r="1904" spans="1:7" ht="17.25" customHeight="1" x14ac:dyDescent="0.25">
      <c r="A1904" s="2">
        <v>254</v>
      </c>
      <c r="B1904" s="4" t="s">
        <v>508</v>
      </c>
      <c r="C1904" s="17" t="s">
        <v>509</v>
      </c>
      <c r="D1904" s="11" t="s">
        <v>11</v>
      </c>
      <c r="E1904" s="16">
        <v>400000</v>
      </c>
      <c r="F1904" s="2"/>
      <c r="G1904" s="16">
        <v>400000</v>
      </c>
    </row>
    <row r="1905" spans="1:7" ht="17.25" customHeight="1" x14ac:dyDescent="0.25">
      <c r="A1905" s="2">
        <v>255</v>
      </c>
      <c r="B1905" s="4" t="s">
        <v>510</v>
      </c>
      <c r="C1905" s="17" t="s">
        <v>511</v>
      </c>
      <c r="D1905" s="11" t="s">
        <v>34</v>
      </c>
      <c r="E1905" s="16">
        <v>560000</v>
      </c>
      <c r="F1905" s="2"/>
      <c r="G1905" s="16">
        <v>560000</v>
      </c>
    </row>
    <row r="1906" spans="1:7" ht="17.25" customHeight="1" x14ac:dyDescent="0.25">
      <c r="A1906" s="2">
        <v>256</v>
      </c>
      <c r="B1906" s="4" t="s">
        <v>512</v>
      </c>
      <c r="C1906" s="17" t="s">
        <v>511</v>
      </c>
      <c r="D1906" s="11" t="s">
        <v>11</v>
      </c>
      <c r="E1906" s="16">
        <v>400000</v>
      </c>
      <c r="F1906" s="2"/>
      <c r="G1906" s="16">
        <v>400000</v>
      </c>
    </row>
    <row r="1907" spans="1:7" ht="17.25" customHeight="1" x14ac:dyDescent="0.25">
      <c r="A1907" s="2">
        <v>257</v>
      </c>
      <c r="B1907" s="4" t="s">
        <v>513</v>
      </c>
      <c r="C1907" s="17" t="s">
        <v>514</v>
      </c>
      <c r="D1907" s="11" t="s">
        <v>11</v>
      </c>
      <c r="E1907" s="16">
        <v>400000</v>
      </c>
      <c r="F1907" s="2"/>
      <c r="G1907" s="16">
        <v>400000</v>
      </c>
    </row>
    <row r="1908" spans="1:7" ht="17.25" customHeight="1" x14ac:dyDescent="0.25">
      <c r="A1908" s="2">
        <v>258</v>
      </c>
      <c r="B1908" s="4" t="s">
        <v>515</v>
      </c>
      <c r="C1908" s="17" t="s">
        <v>516</v>
      </c>
      <c r="D1908" s="11" t="s">
        <v>11</v>
      </c>
      <c r="E1908" s="16">
        <v>400000</v>
      </c>
      <c r="F1908" s="2"/>
      <c r="G1908" s="16">
        <v>400000</v>
      </c>
    </row>
    <row r="1909" spans="1:7" ht="17.25" customHeight="1" x14ac:dyDescent="0.25">
      <c r="A1909" s="2">
        <v>259</v>
      </c>
      <c r="B1909" s="4" t="s">
        <v>517</v>
      </c>
      <c r="C1909" s="17" t="s">
        <v>518</v>
      </c>
      <c r="D1909" s="11" t="s">
        <v>21</v>
      </c>
      <c r="E1909" s="16">
        <v>480000</v>
      </c>
      <c r="F1909" s="2"/>
      <c r="G1909" s="16">
        <v>480000</v>
      </c>
    </row>
    <row r="1910" spans="1:7" ht="17.25" customHeight="1" x14ac:dyDescent="0.25">
      <c r="A1910" s="2">
        <v>260</v>
      </c>
      <c r="B1910" s="4" t="s">
        <v>519</v>
      </c>
      <c r="C1910" s="17" t="s">
        <v>520</v>
      </c>
      <c r="D1910" s="11" t="s">
        <v>34</v>
      </c>
      <c r="E1910" s="16">
        <v>560000</v>
      </c>
      <c r="F1910" s="2"/>
      <c r="G1910" s="16">
        <v>560000</v>
      </c>
    </row>
    <row r="1911" spans="1:7" ht="17.25" customHeight="1" x14ac:dyDescent="0.25">
      <c r="A1911" s="2">
        <v>261</v>
      </c>
      <c r="B1911" s="4" t="s">
        <v>521</v>
      </c>
      <c r="C1911" s="17" t="s">
        <v>520</v>
      </c>
      <c r="D1911" s="11" t="s">
        <v>11</v>
      </c>
      <c r="E1911" s="16">
        <v>400000</v>
      </c>
      <c r="F1911" s="2"/>
      <c r="G1911" s="16">
        <v>400000</v>
      </c>
    </row>
    <row r="1912" spans="1:7" ht="17.25" customHeight="1" x14ac:dyDescent="0.25">
      <c r="A1912" s="2">
        <v>262</v>
      </c>
      <c r="B1912" s="4" t="s">
        <v>522</v>
      </c>
      <c r="C1912" s="17" t="s">
        <v>523</v>
      </c>
      <c r="D1912" s="11" t="s">
        <v>11</v>
      </c>
      <c r="E1912" s="16">
        <v>400000</v>
      </c>
      <c r="F1912" s="2"/>
      <c r="G1912" s="16">
        <v>400000</v>
      </c>
    </row>
    <row r="1913" spans="1:7" ht="17.25" customHeight="1" x14ac:dyDescent="0.25">
      <c r="A1913" s="2">
        <v>263</v>
      </c>
      <c r="B1913" s="4" t="s">
        <v>524</v>
      </c>
      <c r="C1913" s="17" t="s">
        <v>525</v>
      </c>
      <c r="D1913" s="11" t="s">
        <v>11</v>
      </c>
      <c r="E1913" s="16">
        <v>400000</v>
      </c>
      <c r="F1913" s="2"/>
      <c r="G1913" s="16">
        <v>400000</v>
      </c>
    </row>
    <row r="1914" spans="1:7" ht="17.25" customHeight="1" x14ac:dyDescent="0.25">
      <c r="A1914" s="2">
        <v>264</v>
      </c>
      <c r="B1914" s="4" t="s">
        <v>526</v>
      </c>
      <c r="C1914" s="17" t="s">
        <v>527</v>
      </c>
      <c r="D1914" s="11" t="s">
        <v>11</v>
      </c>
      <c r="E1914" s="16">
        <v>400000</v>
      </c>
      <c r="F1914" s="2"/>
      <c r="G1914" s="16">
        <v>400000</v>
      </c>
    </row>
    <row r="1915" spans="1:7" ht="17.25" customHeight="1" x14ac:dyDescent="0.25">
      <c r="A1915" s="2">
        <v>265</v>
      </c>
      <c r="B1915" s="4" t="s">
        <v>528</v>
      </c>
      <c r="C1915" s="17" t="s">
        <v>529</v>
      </c>
      <c r="D1915" s="11" t="s">
        <v>11</v>
      </c>
      <c r="E1915" s="16">
        <v>400000</v>
      </c>
      <c r="F1915" s="2"/>
      <c r="G1915" s="16">
        <v>400000</v>
      </c>
    </row>
    <row r="1916" spans="1:7" ht="17.25" customHeight="1" x14ac:dyDescent="0.25">
      <c r="A1916" s="2">
        <v>266</v>
      </c>
      <c r="B1916" s="4" t="s">
        <v>530</v>
      </c>
      <c r="C1916" s="17" t="s">
        <v>531</v>
      </c>
      <c r="D1916" s="11" t="s">
        <v>11</v>
      </c>
      <c r="E1916" s="16">
        <v>400000</v>
      </c>
      <c r="F1916" s="2"/>
      <c r="G1916" s="16">
        <v>400000</v>
      </c>
    </row>
    <row r="1917" spans="1:7" ht="17.25" customHeight="1" x14ac:dyDescent="0.25">
      <c r="A1917" s="2">
        <v>267</v>
      </c>
      <c r="B1917" s="4" t="s">
        <v>532</v>
      </c>
      <c r="C1917" s="17" t="s">
        <v>533</v>
      </c>
      <c r="D1917" s="11" t="s">
        <v>11</v>
      </c>
      <c r="E1917" s="16">
        <v>400000</v>
      </c>
      <c r="F1917" s="2"/>
      <c r="G1917" s="16">
        <v>400000</v>
      </c>
    </row>
    <row r="1918" spans="1:7" ht="17.25" customHeight="1" x14ac:dyDescent="0.25">
      <c r="A1918" s="2">
        <v>268</v>
      </c>
      <c r="B1918" s="4" t="s">
        <v>534</v>
      </c>
      <c r="C1918" s="17" t="s">
        <v>535</v>
      </c>
      <c r="D1918" s="11" t="s">
        <v>11</v>
      </c>
      <c r="E1918" s="16">
        <v>400000</v>
      </c>
      <c r="F1918" s="2"/>
      <c r="G1918" s="16">
        <v>400000</v>
      </c>
    </row>
    <row r="1919" spans="1:7" ht="17.25" customHeight="1" x14ac:dyDescent="0.25">
      <c r="A1919" s="2">
        <v>269</v>
      </c>
      <c r="B1919" s="4" t="s">
        <v>536</v>
      </c>
      <c r="C1919" s="17" t="s">
        <v>537</v>
      </c>
      <c r="D1919" s="11" t="s">
        <v>11</v>
      </c>
      <c r="E1919" s="16">
        <v>400000</v>
      </c>
      <c r="F1919" s="2"/>
      <c r="G1919" s="16">
        <v>400000</v>
      </c>
    </row>
    <row r="1920" spans="1:7" ht="17.25" customHeight="1" x14ac:dyDescent="0.25">
      <c r="A1920" s="2">
        <v>270</v>
      </c>
      <c r="B1920" s="4" t="s">
        <v>538</v>
      </c>
      <c r="C1920" s="17" t="s">
        <v>537</v>
      </c>
      <c r="D1920" s="11" t="s">
        <v>34</v>
      </c>
      <c r="E1920" s="16">
        <v>560000</v>
      </c>
      <c r="F1920" s="2"/>
      <c r="G1920" s="16">
        <v>560000</v>
      </c>
    </row>
    <row r="1921" spans="1:12" ht="17.25" customHeight="1" x14ac:dyDescent="0.25">
      <c r="A1921" s="2">
        <v>271</v>
      </c>
      <c r="B1921" s="4" t="s">
        <v>539</v>
      </c>
      <c r="C1921" s="17" t="s">
        <v>540</v>
      </c>
      <c r="D1921" s="11" t="s">
        <v>11</v>
      </c>
      <c r="E1921" s="16">
        <v>400000</v>
      </c>
      <c r="F1921" s="2"/>
      <c r="G1921" s="16">
        <v>400000</v>
      </c>
    </row>
    <row r="1922" spans="1:12" ht="17.25" customHeight="1" x14ac:dyDescent="0.25">
      <c r="A1922" s="2">
        <v>272</v>
      </c>
      <c r="B1922" s="4" t="s">
        <v>541</v>
      </c>
      <c r="C1922" s="20" t="s">
        <v>542</v>
      </c>
      <c r="D1922" s="11" t="s">
        <v>11</v>
      </c>
      <c r="E1922" s="16">
        <v>400000</v>
      </c>
      <c r="F1922" s="2"/>
      <c r="G1922" s="16">
        <v>400000</v>
      </c>
    </row>
    <row r="1923" spans="1:12" ht="17.25" customHeight="1" x14ac:dyDescent="0.25">
      <c r="A1923" s="2">
        <v>273</v>
      </c>
      <c r="B1923" s="4" t="s">
        <v>543</v>
      </c>
      <c r="C1923" s="17" t="s">
        <v>544</v>
      </c>
      <c r="D1923" s="11" t="s">
        <v>11</v>
      </c>
      <c r="E1923" s="16">
        <v>400000</v>
      </c>
      <c r="F1923" s="2"/>
      <c r="G1923" s="16">
        <v>400000</v>
      </c>
    </row>
    <row r="1924" spans="1:12" ht="17.25" customHeight="1" x14ac:dyDescent="0.25">
      <c r="A1924" s="2">
        <v>274</v>
      </c>
      <c r="B1924" s="4" t="s">
        <v>545</v>
      </c>
      <c r="C1924" s="17" t="s">
        <v>544</v>
      </c>
      <c r="D1924" s="11" t="s">
        <v>34</v>
      </c>
      <c r="E1924" s="16">
        <v>560000</v>
      </c>
      <c r="F1924" s="2"/>
      <c r="G1924" s="16">
        <v>560000</v>
      </c>
    </row>
    <row r="1925" spans="1:12" ht="17.25" customHeight="1" x14ac:dyDescent="0.25">
      <c r="A1925" s="2">
        <v>275</v>
      </c>
      <c r="B1925" s="4" t="s">
        <v>546</v>
      </c>
      <c r="C1925" s="17" t="s">
        <v>547</v>
      </c>
      <c r="D1925" s="11" t="s">
        <v>34</v>
      </c>
      <c r="E1925" s="16">
        <v>560000</v>
      </c>
      <c r="F1925" s="2"/>
      <c r="G1925" s="16">
        <v>560000</v>
      </c>
    </row>
    <row r="1926" spans="1:12" ht="17.25" customHeight="1" x14ac:dyDescent="0.25">
      <c r="A1926" s="2">
        <v>276</v>
      </c>
      <c r="B1926" s="4" t="s">
        <v>548</v>
      </c>
      <c r="C1926" s="17" t="s">
        <v>547</v>
      </c>
      <c r="D1926" s="11" t="s">
        <v>11</v>
      </c>
      <c r="E1926" s="16">
        <v>400000</v>
      </c>
      <c r="F1926" s="2"/>
      <c r="G1926" s="16">
        <v>400000</v>
      </c>
    </row>
    <row r="1927" spans="1:12" ht="17.25" customHeight="1" x14ac:dyDescent="0.25">
      <c r="A1927" s="2">
        <v>277</v>
      </c>
      <c r="B1927" s="4" t="s">
        <v>549</v>
      </c>
      <c r="C1927" s="17" t="s">
        <v>550</v>
      </c>
      <c r="D1927" s="11" t="s">
        <v>11</v>
      </c>
      <c r="E1927" s="16">
        <v>400000</v>
      </c>
      <c r="F1927" s="2"/>
      <c r="G1927" s="25">
        <f>SUM(G1651:G1926)</f>
        <v>61160000</v>
      </c>
      <c r="H1927" s="16">
        <v>400000</v>
      </c>
    </row>
    <row r="1928" spans="1:12" ht="17.25" customHeight="1" x14ac:dyDescent="0.25">
      <c r="A1928" s="2">
        <v>278</v>
      </c>
      <c r="B1928" s="4" t="s">
        <v>551</v>
      </c>
      <c r="C1928" s="17" t="s">
        <v>552</v>
      </c>
      <c r="D1928" s="11" t="s">
        <v>11</v>
      </c>
      <c r="E1928" s="16">
        <v>400000</v>
      </c>
      <c r="F1928" s="2"/>
      <c r="H1928" s="16">
        <v>400000</v>
      </c>
    </row>
    <row r="1929" spans="1:12" ht="17.25" customHeight="1" x14ac:dyDescent="0.25">
      <c r="A1929" s="2">
        <v>279</v>
      </c>
      <c r="B1929" s="4" t="s">
        <v>553</v>
      </c>
      <c r="C1929" s="17" t="s">
        <v>554</v>
      </c>
      <c r="D1929" s="11" t="s">
        <v>11</v>
      </c>
      <c r="E1929" s="16">
        <v>400000</v>
      </c>
      <c r="F1929" s="2"/>
      <c r="H1929" s="16">
        <v>400000</v>
      </c>
    </row>
    <row r="1930" spans="1:12" ht="17.25" customHeight="1" x14ac:dyDescent="0.25">
      <c r="A1930" s="2">
        <v>280</v>
      </c>
      <c r="B1930" s="4" t="s">
        <v>555</v>
      </c>
      <c r="C1930" s="17" t="s">
        <v>556</v>
      </c>
      <c r="D1930" s="11" t="s">
        <v>11</v>
      </c>
      <c r="E1930" s="16">
        <v>400000</v>
      </c>
      <c r="F1930" s="2"/>
      <c r="H1930" s="16">
        <v>400000</v>
      </c>
      <c r="L1930">
        <f>53*150+62*80+15000</f>
        <v>27910</v>
      </c>
    </row>
    <row r="1931" spans="1:12" ht="17.25" customHeight="1" x14ac:dyDescent="0.25">
      <c r="A1931" s="2">
        <v>281</v>
      </c>
      <c r="B1931" s="4" t="s">
        <v>557</v>
      </c>
      <c r="C1931" s="17" t="s">
        <v>556</v>
      </c>
      <c r="D1931" s="11" t="s">
        <v>34</v>
      </c>
      <c r="E1931" s="16">
        <v>560000</v>
      </c>
      <c r="F1931" s="2"/>
      <c r="H1931" s="16">
        <v>560000</v>
      </c>
    </row>
    <row r="1932" spans="1:12" ht="17.25" customHeight="1" x14ac:dyDescent="0.25">
      <c r="A1932" s="2">
        <v>282</v>
      </c>
      <c r="B1932" s="4" t="s">
        <v>558</v>
      </c>
      <c r="C1932" s="17" t="s">
        <v>559</v>
      </c>
      <c r="D1932" s="11" t="s">
        <v>14</v>
      </c>
      <c r="E1932" s="16">
        <v>370000</v>
      </c>
      <c r="F1932" s="2"/>
      <c r="H1932" s="16">
        <v>370000</v>
      </c>
    </row>
    <row r="1933" spans="1:12" ht="17.25" customHeight="1" x14ac:dyDescent="0.25">
      <c r="A1933" s="2">
        <v>283</v>
      </c>
      <c r="B1933" s="4" t="s">
        <v>560</v>
      </c>
      <c r="C1933" s="17" t="s">
        <v>561</v>
      </c>
      <c r="D1933" s="11" t="s">
        <v>11</v>
      </c>
      <c r="E1933" s="16">
        <v>400000</v>
      </c>
      <c r="F1933" s="2"/>
      <c r="H1933" s="16">
        <v>400000</v>
      </c>
    </row>
    <row r="1934" spans="1:12" ht="17.25" customHeight="1" x14ac:dyDescent="0.25">
      <c r="A1934" s="2">
        <v>284</v>
      </c>
      <c r="B1934" s="4" t="s">
        <v>562</v>
      </c>
      <c r="C1934" s="17" t="s">
        <v>563</v>
      </c>
      <c r="D1934" s="11" t="s">
        <v>11</v>
      </c>
      <c r="E1934" s="16">
        <v>400000</v>
      </c>
      <c r="F1934" s="2"/>
      <c r="H1934" s="16">
        <v>400000</v>
      </c>
    </row>
    <row r="1935" spans="1:12" ht="17.25" customHeight="1" x14ac:dyDescent="0.25">
      <c r="A1935" s="2">
        <v>285</v>
      </c>
      <c r="B1935" s="4" t="s">
        <v>564</v>
      </c>
      <c r="C1935" s="17" t="s">
        <v>565</v>
      </c>
      <c r="D1935" s="11" t="s">
        <v>14</v>
      </c>
      <c r="E1935" s="16">
        <v>370000</v>
      </c>
      <c r="F1935" s="2"/>
      <c r="H1935" s="16">
        <v>370000</v>
      </c>
    </row>
    <row r="1936" spans="1:12" ht="17.25" customHeight="1" x14ac:dyDescent="0.25">
      <c r="A1936" s="2">
        <v>286</v>
      </c>
      <c r="B1936" s="4" t="s">
        <v>566</v>
      </c>
      <c r="C1936" s="17" t="s">
        <v>567</v>
      </c>
      <c r="D1936" s="11" t="s">
        <v>14</v>
      </c>
      <c r="E1936" s="16">
        <v>370000</v>
      </c>
      <c r="F1936" s="2"/>
      <c r="H1936" s="16">
        <v>370000</v>
      </c>
    </row>
    <row r="1937" spans="1:8" ht="17.25" customHeight="1" x14ac:dyDescent="0.25">
      <c r="A1937" s="2">
        <v>287</v>
      </c>
      <c r="B1937" s="4" t="s">
        <v>568</v>
      </c>
      <c r="C1937" s="17" t="s">
        <v>569</v>
      </c>
      <c r="D1937" s="11" t="s">
        <v>14</v>
      </c>
      <c r="E1937" s="16">
        <v>370000</v>
      </c>
      <c r="F1937" s="2"/>
      <c r="H1937" s="16">
        <v>370000</v>
      </c>
    </row>
    <row r="1938" spans="1:8" ht="17.25" customHeight="1" x14ac:dyDescent="0.25">
      <c r="A1938" s="2">
        <v>288</v>
      </c>
      <c r="B1938" s="4" t="s">
        <v>570</v>
      </c>
      <c r="C1938" s="17" t="s">
        <v>571</v>
      </c>
      <c r="D1938" s="11" t="s">
        <v>11</v>
      </c>
      <c r="E1938" s="16">
        <v>400000</v>
      </c>
      <c r="F1938" s="2"/>
      <c r="H1938" s="16">
        <v>400000</v>
      </c>
    </row>
    <row r="1939" spans="1:8" ht="17.25" customHeight="1" x14ac:dyDescent="0.25">
      <c r="A1939" s="2">
        <v>289</v>
      </c>
      <c r="B1939" s="4" t="s">
        <v>572</v>
      </c>
      <c r="C1939" s="17" t="s">
        <v>573</v>
      </c>
      <c r="D1939" s="11" t="s">
        <v>11</v>
      </c>
      <c r="E1939" s="16">
        <v>400000</v>
      </c>
      <c r="F1939" s="2"/>
      <c r="H1939" s="16">
        <v>400000</v>
      </c>
    </row>
    <row r="1940" spans="1:8" ht="17.25" customHeight="1" x14ac:dyDescent="0.25">
      <c r="A1940" s="2">
        <v>290</v>
      </c>
      <c r="B1940" s="4" t="s">
        <v>574</v>
      </c>
      <c r="C1940" s="17" t="s">
        <v>575</v>
      </c>
      <c r="D1940" s="11" t="s">
        <v>11</v>
      </c>
      <c r="E1940" s="16">
        <v>400000</v>
      </c>
      <c r="F1940" s="2"/>
      <c r="H1940" s="16">
        <v>400000</v>
      </c>
    </row>
    <row r="1941" spans="1:8" ht="17.25" customHeight="1" x14ac:dyDescent="0.25">
      <c r="A1941" s="2">
        <v>291</v>
      </c>
      <c r="B1941" s="4" t="s">
        <v>576</v>
      </c>
      <c r="C1941" s="17" t="s">
        <v>577</v>
      </c>
      <c r="D1941" s="11" t="s">
        <v>11</v>
      </c>
      <c r="E1941" s="16">
        <v>400000</v>
      </c>
      <c r="F1941" s="2"/>
      <c r="H1941" s="16">
        <v>400000</v>
      </c>
    </row>
    <row r="1942" spans="1:8" ht="17.25" customHeight="1" x14ac:dyDescent="0.25">
      <c r="A1942" s="2">
        <v>292</v>
      </c>
      <c r="B1942" s="4" t="s">
        <v>578</v>
      </c>
      <c r="C1942" s="17" t="s">
        <v>579</v>
      </c>
      <c r="D1942" s="11" t="s">
        <v>11</v>
      </c>
      <c r="E1942" s="16">
        <v>400000</v>
      </c>
      <c r="F1942" s="2"/>
      <c r="H1942" s="16">
        <v>400000</v>
      </c>
    </row>
    <row r="1943" spans="1:8" ht="17.25" customHeight="1" x14ac:dyDescent="0.25">
      <c r="A1943" s="2">
        <v>293</v>
      </c>
      <c r="B1943" s="4" t="s">
        <v>580</v>
      </c>
      <c r="C1943" s="17" t="s">
        <v>581</v>
      </c>
      <c r="D1943" s="11" t="s">
        <v>11</v>
      </c>
      <c r="E1943" s="16">
        <v>400000</v>
      </c>
      <c r="F1943" s="2"/>
      <c r="H1943" s="16">
        <v>400000</v>
      </c>
    </row>
    <row r="1944" spans="1:8" ht="17.25" customHeight="1" x14ac:dyDescent="0.25">
      <c r="A1944" s="2">
        <v>294</v>
      </c>
      <c r="B1944" s="4" t="s">
        <v>582</v>
      </c>
      <c r="C1944" s="17" t="s">
        <v>583</v>
      </c>
      <c r="D1944" s="11" t="s">
        <v>11</v>
      </c>
      <c r="E1944" s="16">
        <v>400000</v>
      </c>
      <c r="F1944" s="2"/>
      <c r="H1944" s="16">
        <v>400000</v>
      </c>
    </row>
    <row r="1945" spans="1:8" ht="17.25" customHeight="1" x14ac:dyDescent="0.25">
      <c r="A1945" s="2">
        <v>295</v>
      </c>
      <c r="B1945" s="4" t="s">
        <v>584</v>
      </c>
      <c r="C1945" s="17" t="s">
        <v>585</v>
      </c>
      <c r="D1945" s="11" t="s">
        <v>11</v>
      </c>
      <c r="E1945" s="16">
        <v>400000</v>
      </c>
      <c r="F1945" s="2"/>
      <c r="H1945" s="16">
        <v>400000</v>
      </c>
    </row>
    <row r="1946" spans="1:8" ht="17.25" customHeight="1" x14ac:dyDescent="0.25">
      <c r="A1946" s="2">
        <v>296</v>
      </c>
      <c r="B1946" s="4" t="s">
        <v>586</v>
      </c>
      <c r="C1946" s="17" t="s">
        <v>587</v>
      </c>
      <c r="D1946" s="11" t="s">
        <v>11</v>
      </c>
      <c r="E1946" s="16">
        <v>400000</v>
      </c>
      <c r="F1946" s="2"/>
      <c r="H1946" s="16">
        <v>400000</v>
      </c>
    </row>
    <row r="1947" spans="1:8" ht="17.25" customHeight="1" x14ac:dyDescent="0.25">
      <c r="A1947" s="2">
        <v>297</v>
      </c>
      <c r="B1947" s="4" t="s">
        <v>588</v>
      </c>
      <c r="C1947" s="17" t="s">
        <v>589</v>
      </c>
      <c r="D1947" s="11" t="s">
        <v>11</v>
      </c>
      <c r="E1947" s="16">
        <v>400000</v>
      </c>
      <c r="F1947" s="2"/>
      <c r="H1947" s="16">
        <v>400000</v>
      </c>
    </row>
    <row r="1948" spans="1:8" ht="17.25" customHeight="1" x14ac:dyDescent="0.25">
      <c r="A1948" s="2">
        <v>298</v>
      </c>
      <c r="B1948" s="4" t="s">
        <v>590</v>
      </c>
      <c r="C1948" s="17" t="s">
        <v>591</v>
      </c>
      <c r="D1948" s="11" t="s">
        <v>11</v>
      </c>
      <c r="E1948" s="16">
        <v>400000</v>
      </c>
      <c r="F1948" s="2"/>
      <c r="H1948" s="16">
        <v>400000</v>
      </c>
    </row>
    <row r="1949" spans="1:8" ht="17.25" customHeight="1" x14ac:dyDescent="0.25">
      <c r="A1949" s="2">
        <v>299</v>
      </c>
      <c r="B1949" s="4" t="s">
        <v>592</v>
      </c>
      <c r="C1949" s="17" t="s">
        <v>593</v>
      </c>
      <c r="D1949" s="11" t="s">
        <v>21</v>
      </c>
      <c r="E1949" s="16">
        <v>480000</v>
      </c>
      <c r="F1949" s="2"/>
      <c r="H1949" s="16">
        <v>480000</v>
      </c>
    </row>
    <row r="1950" spans="1:8" ht="17.25" customHeight="1" x14ac:dyDescent="0.25">
      <c r="A1950" s="2">
        <v>300</v>
      </c>
      <c r="B1950" s="4" t="s">
        <v>594</v>
      </c>
      <c r="C1950" s="17" t="s">
        <v>595</v>
      </c>
      <c r="D1950" s="11" t="s">
        <v>21</v>
      </c>
      <c r="E1950" s="16">
        <v>480000</v>
      </c>
      <c r="F1950" s="2"/>
      <c r="H1950" s="16">
        <v>480000</v>
      </c>
    </row>
    <row r="1951" spans="1:8" ht="17.25" customHeight="1" x14ac:dyDescent="0.25">
      <c r="A1951" s="2">
        <v>301</v>
      </c>
      <c r="B1951" s="4" t="s">
        <v>596</v>
      </c>
      <c r="C1951" s="17" t="s">
        <v>597</v>
      </c>
      <c r="D1951" s="11" t="s">
        <v>21</v>
      </c>
      <c r="E1951" s="16">
        <v>480000</v>
      </c>
      <c r="F1951" s="2"/>
      <c r="H1951" s="16">
        <v>480000</v>
      </c>
    </row>
    <row r="1952" spans="1:8" ht="17.25" customHeight="1" x14ac:dyDescent="0.25">
      <c r="A1952" s="2">
        <v>302</v>
      </c>
      <c r="B1952" s="4" t="s">
        <v>598</v>
      </c>
      <c r="C1952" s="17" t="s">
        <v>599</v>
      </c>
      <c r="D1952" s="11" t="s">
        <v>21</v>
      </c>
      <c r="E1952" s="16">
        <v>480000</v>
      </c>
      <c r="F1952" s="2"/>
      <c r="H1952" s="16">
        <v>480000</v>
      </c>
    </row>
    <row r="1953" spans="1:8" ht="17.25" customHeight="1" x14ac:dyDescent="0.25">
      <c r="A1953" s="2">
        <v>303</v>
      </c>
      <c r="B1953" s="4" t="s">
        <v>600</v>
      </c>
      <c r="C1953" s="17" t="s">
        <v>601</v>
      </c>
      <c r="D1953" s="11" t="s">
        <v>14</v>
      </c>
      <c r="E1953" s="16">
        <v>370000</v>
      </c>
      <c r="F1953" s="2"/>
      <c r="H1953" s="16">
        <v>370000</v>
      </c>
    </row>
    <row r="1954" spans="1:8" ht="17.25" customHeight="1" x14ac:dyDescent="0.25">
      <c r="A1954" s="2">
        <v>304</v>
      </c>
      <c r="B1954" s="4" t="s">
        <v>602</v>
      </c>
      <c r="C1954" s="17" t="s">
        <v>603</v>
      </c>
      <c r="D1954" s="11" t="s">
        <v>14</v>
      </c>
      <c r="E1954" s="16">
        <v>370000</v>
      </c>
      <c r="F1954" s="2"/>
      <c r="H1954" s="16">
        <v>370000</v>
      </c>
    </row>
    <row r="1955" spans="1:8" ht="17.25" customHeight="1" x14ac:dyDescent="0.25">
      <c r="A1955" s="2">
        <v>305</v>
      </c>
      <c r="B1955" s="4" t="s">
        <v>604</v>
      </c>
      <c r="C1955" s="17" t="s">
        <v>605</v>
      </c>
      <c r="D1955" s="11" t="s">
        <v>11</v>
      </c>
      <c r="E1955" s="16">
        <v>400000</v>
      </c>
      <c r="F1955" s="2"/>
      <c r="H1955" s="16">
        <v>400000</v>
      </c>
    </row>
    <row r="1956" spans="1:8" ht="17.25" customHeight="1" x14ac:dyDescent="0.25">
      <c r="A1956" s="2">
        <v>306</v>
      </c>
      <c r="B1956" s="4" t="s">
        <v>606</v>
      </c>
      <c r="C1956" s="17" t="s">
        <v>607</v>
      </c>
      <c r="D1956" s="11" t="s">
        <v>11</v>
      </c>
      <c r="E1956" s="16">
        <v>400000</v>
      </c>
      <c r="F1956" s="2"/>
      <c r="H1956" s="16">
        <v>400000</v>
      </c>
    </row>
    <row r="1957" spans="1:8" ht="17.25" customHeight="1" x14ac:dyDescent="0.25">
      <c r="A1957" s="2">
        <v>307</v>
      </c>
      <c r="B1957" s="4" t="s">
        <v>608</v>
      </c>
      <c r="C1957" s="17" t="s">
        <v>609</v>
      </c>
      <c r="D1957" s="11" t="s">
        <v>11</v>
      </c>
      <c r="E1957" s="16">
        <v>400000</v>
      </c>
      <c r="F1957" s="2"/>
      <c r="H1957" s="16">
        <v>400000</v>
      </c>
    </row>
    <row r="1958" spans="1:8" ht="17.25" customHeight="1" x14ac:dyDescent="0.25">
      <c r="A1958" s="2">
        <v>308</v>
      </c>
      <c r="B1958" s="4" t="s">
        <v>610</v>
      </c>
      <c r="C1958" s="17" t="s">
        <v>611</v>
      </c>
      <c r="D1958" s="11" t="s">
        <v>11</v>
      </c>
      <c r="E1958" s="16">
        <v>400000</v>
      </c>
      <c r="F1958" s="2"/>
      <c r="H1958" s="16">
        <v>400000</v>
      </c>
    </row>
    <row r="1959" spans="1:8" ht="17.25" customHeight="1" x14ac:dyDescent="0.25">
      <c r="A1959" s="2">
        <v>309</v>
      </c>
      <c r="B1959" s="4" t="s">
        <v>612</v>
      </c>
      <c r="C1959" s="17" t="s">
        <v>613</v>
      </c>
      <c r="D1959" s="11" t="s">
        <v>11</v>
      </c>
      <c r="E1959" s="16">
        <v>400000</v>
      </c>
      <c r="F1959" s="2"/>
      <c r="H1959" s="16">
        <v>400000</v>
      </c>
    </row>
    <row r="1960" spans="1:8" ht="17.25" customHeight="1" x14ac:dyDescent="0.25">
      <c r="A1960" s="2">
        <v>310</v>
      </c>
      <c r="B1960" s="4" t="s">
        <v>614</v>
      </c>
      <c r="C1960" s="17" t="s">
        <v>615</v>
      </c>
      <c r="D1960" s="11" t="s">
        <v>11</v>
      </c>
      <c r="E1960" s="16">
        <v>400000</v>
      </c>
      <c r="F1960" s="2"/>
      <c r="H1960" s="16">
        <v>400000</v>
      </c>
    </row>
    <row r="1961" spans="1:8" ht="17.25" customHeight="1" x14ac:dyDescent="0.25">
      <c r="A1961" s="2">
        <v>311</v>
      </c>
      <c r="B1961" s="4" t="s">
        <v>616</v>
      </c>
      <c r="C1961" s="17" t="s">
        <v>617</v>
      </c>
      <c r="D1961" s="11" t="s">
        <v>11</v>
      </c>
      <c r="E1961" s="16">
        <v>400000</v>
      </c>
      <c r="F1961" s="2"/>
      <c r="H1961" s="16">
        <v>400000</v>
      </c>
    </row>
    <row r="1962" spans="1:8" ht="17.25" customHeight="1" x14ac:dyDescent="0.25">
      <c r="A1962" s="2">
        <v>312</v>
      </c>
      <c r="B1962" s="4" t="s">
        <v>618</v>
      </c>
      <c r="C1962" s="17" t="s">
        <v>619</v>
      </c>
      <c r="D1962" s="11" t="s">
        <v>11</v>
      </c>
      <c r="E1962" s="16">
        <v>400000</v>
      </c>
      <c r="F1962" s="2"/>
      <c r="H1962" s="16">
        <v>400000</v>
      </c>
    </row>
    <row r="1963" spans="1:8" ht="17.25" customHeight="1" x14ac:dyDescent="0.25">
      <c r="A1963" s="2">
        <v>313</v>
      </c>
      <c r="B1963" s="4" t="s">
        <v>620</v>
      </c>
      <c r="C1963" s="17" t="s">
        <v>621</v>
      </c>
      <c r="D1963" s="11" t="s">
        <v>11</v>
      </c>
      <c r="E1963" s="16">
        <v>400000</v>
      </c>
      <c r="F1963" s="2"/>
      <c r="H1963" s="16">
        <v>400000</v>
      </c>
    </row>
    <row r="1964" spans="1:8" ht="17.25" customHeight="1" x14ac:dyDescent="0.25">
      <c r="A1964" s="2">
        <v>314</v>
      </c>
      <c r="B1964" s="4" t="s">
        <v>622</v>
      </c>
      <c r="C1964" s="17" t="s">
        <v>623</v>
      </c>
      <c r="D1964" s="11" t="s">
        <v>11</v>
      </c>
      <c r="E1964" s="16">
        <v>400000</v>
      </c>
      <c r="F1964" s="2"/>
      <c r="H1964" s="16">
        <v>400000</v>
      </c>
    </row>
    <row r="1965" spans="1:8" ht="17.25" customHeight="1" x14ac:dyDescent="0.25">
      <c r="A1965" s="2">
        <v>315</v>
      </c>
      <c r="B1965" s="4" t="s">
        <v>624</v>
      </c>
      <c r="C1965" s="17" t="s">
        <v>625</v>
      </c>
      <c r="D1965" s="11" t="s">
        <v>21</v>
      </c>
      <c r="E1965" s="16">
        <v>480000</v>
      </c>
      <c r="F1965" s="2"/>
      <c r="H1965" s="16">
        <v>480000</v>
      </c>
    </row>
    <row r="1966" spans="1:8" ht="17.25" customHeight="1" x14ac:dyDescent="0.25">
      <c r="A1966" s="2">
        <v>316</v>
      </c>
      <c r="B1966" s="4" t="s">
        <v>626</v>
      </c>
      <c r="C1966" s="17" t="s">
        <v>627</v>
      </c>
      <c r="D1966" s="11" t="s">
        <v>14</v>
      </c>
      <c r="E1966" s="16">
        <v>370000</v>
      </c>
      <c r="F1966" s="2"/>
      <c r="H1966" s="16">
        <v>370000</v>
      </c>
    </row>
    <row r="1967" spans="1:8" ht="17.25" customHeight="1" x14ac:dyDescent="0.25">
      <c r="A1967" s="2">
        <v>317</v>
      </c>
      <c r="B1967" s="4" t="s">
        <v>628</v>
      </c>
      <c r="C1967" s="17" t="s">
        <v>629</v>
      </c>
      <c r="D1967" s="11" t="s">
        <v>11</v>
      </c>
      <c r="E1967" s="16">
        <v>400000</v>
      </c>
      <c r="F1967" s="2"/>
      <c r="H1967" s="16">
        <v>400000</v>
      </c>
    </row>
    <row r="1968" spans="1:8" ht="17.25" customHeight="1" x14ac:dyDescent="0.25">
      <c r="A1968" s="2">
        <v>318</v>
      </c>
      <c r="B1968" s="4" t="s">
        <v>630</v>
      </c>
      <c r="C1968" s="17" t="s">
        <v>631</v>
      </c>
      <c r="D1968" s="11" t="s">
        <v>11</v>
      </c>
      <c r="E1968" s="16">
        <v>400000</v>
      </c>
      <c r="F1968" s="2"/>
      <c r="H1968" s="16">
        <v>400000</v>
      </c>
    </row>
    <row r="1969" spans="1:8" ht="17.25" customHeight="1" x14ac:dyDescent="0.25">
      <c r="A1969" s="2">
        <v>319</v>
      </c>
      <c r="B1969" s="4" t="s">
        <v>632</v>
      </c>
      <c r="C1969" s="17" t="s">
        <v>633</v>
      </c>
      <c r="D1969" s="11" t="s">
        <v>11</v>
      </c>
      <c r="E1969" s="16">
        <v>400000</v>
      </c>
      <c r="F1969" s="2"/>
      <c r="H1969" s="16">
        <v>400000</v>
      </c>
    </row>
    <row r="1970" spans="1:8" ht="17.25" customHeight="1" x14ac:dyDescent="0.25">
      <c r="A1970" s="2">
        <v>320</v>
      </c>
      <c r="B1970" s="4" t="s">
        <v>634</v>
      </c>
      <c r="C1970" s="17" t="s">
        <v>635</v>
      </c>
      <c r="D1970" s="11" t="s">
        <v>21</v>
      </c>
      <c r="E1970" s="16">
        <v>480000</v>
      </c>
      <c r="F1970" s="2"/>
      <c r="H1970" s="16">
        <v>480000</v>
      </c>
    </row>
    <row r="1971" spans="1:8" ht="17.25" customHeight="1" x14ac:dyDescent="0.25">
      <c r="A1971" s="2">
        <v>321</v>
      </c>
      <c r="B1971" s="4" t="s">
        <v>636</v>
      </c>
      <c r="C1971" s="17" t="s">
        <v>637</v>
      </c>
      <c r="D1971" s="11" t="s">
        <v>11</v>
      </c>
      <c r="E1971" s="16">
        <v>400000</v>
      </c>
      <c r="F1971" s="2"/>
      <c r="H1971" s="16">
        <v>400000</v>
      </c>
    </row>
    <row r="1972" spans="1:8" ht="17.25" customHeight="1" x14ac:dyDescent="0.25">
      <c r="A1972" s="2">
        <v>322</v>
      </c>
      <c r="B1972" s="4" t="s">
        <v>638</v>
      </c>
      <c r="C1972" s="17" t="s">
        <v>639</v>
      </c>
      <c r="D1972" s="11" t="s">
        <v>14</v>
      </c>
      <c r="E1972" s="16">
        <v>370000</v>
      </c>
      <c r="F1972" s="2"/>
      <c r="H1972" s="16">
        <v>370000</v>
      </c>
    </row>
    <row r="1973" spans="1:8" ht="17.25" customHeight="1" x14ac:dyDescent="0.25">
      <c r="A1973" s="2">
        <v>323</v>
      </c>
      <c r="B1973" s="4" t="s">
        <v>640</v>
      </c>
      <c r="C1973" s="17" t="s">
        <v>641</v>
      </c>
      <c r="D1973" s="11" t="s">
        <v>11</v>
      </c>
      <c r="E1973" s="16">
        <v>400000</v>
      </c>
      <c r="F1973" s="2"/>
      <c r="H1973" s="16">
        <v>400000</v>
      </c>
    </row>
    <row r="1974" spans="1:8" ht="17.25" customHeight="1" x14ac:dyDescent="0.25">
      <c r="A1974" s="2">
        <v>324</v>
      </c>
      <c r="B1974" s="4" t="s">
        <v>642</v>
      </c>
      <c r="C1974" s="17" t="s">
        <v>643</v>
      </c>
      <c r="D1974" s="11" t="s">
        <v>14</v>
      </c>
      <c r="E1974" s="16">
        <v>370000</v>
      </c>
      <c r="F1974" s="2"/>
      <c r="H1974" s="16">
        <v>370000</v>
      </c>
    </row>
    <row r="1975" spans="1:8" ht="17.25" customHeight="1" x14ac:dyDescent="0.25">
      <c r="A1975" s="2">
        <v>325</v>
      </c>
      <c r="B1975" s="4" t="s">
        <v>644</v>
      </c>
      <c r="C1975" s="17" t="s">
        <v>645</v>
      </c>
      <c r="D1975" s="11" t="s">
        <v>11</v>
      </c>
      <c r="E1975" s="16">
        <v>400000</v>
      </c>
      <c r="F1975" s="2"/>
      <c r="H1975" s="16">
        <v>400000</v>
      </c>
    </row>
    <row r="1976" spans="1:8" ht="17.25" customHeight="1" x14ac:dyDescent="0.25">
      <c r="A1976" s="2">
        <v>326</v>
      </c>
      <c r="B1976" s="4" t="s">
        <v>646</v>
      </c>
      <c r="C1976" s="17" t="s">
        <v>647</v>
      </c>
      <c r="D1976" s="11" t="s">
        <v>11</v>
      </c>
      <c r="E1976" s="16">
        <v>400000</v>
      </c>
      <c r="F1976" s="2"/>
      <c r="H1976" s="16">
        <v>400000</v>
      </c>
    </row>
    <row r="1977" spans="1:8" ht="17.25" customHeight="1" x14ac:dyDescent="0.25">
      <c r="A1977" s="2">
        <v>327</v>
      </c>
      <c r="B1977" s="4" t="s">
        <v>648</v>
      </c>
      <c r="C1977" s="17" t="s">
        <v>649</v>
      </c>
      <c r="D1977" s="11" t="s">
        <v>11</v>
      </c>
      <c r="E1977" s="16">
        <v>400000</v>
      </c>
      <c r="F1977" s="2"/>
      <c r="H1977" s="16">
        <v>400000</v>
      </c>
    </row>
    <row r="1978" spans="1:8" ht="17.25" customHeight="1" x14ac:dyDescent="0.25">
      <c r="A1978" s="2">
        <v>328</v>
      </c>
      <c r="B1978" s="4" t="s">
        <v>650</v>
      </c>
      <c r="C1978" s="17" t="s">
        <v>651</v>
      </c>
      <c r="D1978" s="11" t="s">
        <v>21</v>
      </c>
      <c r="E1978" s="16">
        <v>480000</v>
      </c>
      <c r="F1978" s="2"/>
      <c r="H1978" s="16">
        <v>480000</v>
      </c>
    </row>
    <row r="1979" spans="1:8" ht="17.25" customHeight="1" x14ac:dyDescent="0.25">
      <c r="A1979" s="2">
        <v>329</v>
      </c>
      <c r="B1979" s="4" t="s">
        <v>652</v>
      </c>
      <c r="C1979" s="17" t="s">
        <v>653</v>
      </c>
      <c r="D1979" s="11" t="s">
        <v>21</v>
      </c>
      <c r="E1979" s="16">
        <v>480000</v>
      </c>
      <c r="F1979" s="2"/>
      <c r="H1979" s="16">
        <v>480000</v>
      </c>
    </row>
    <row r="1980" spans="1:8" ht="17.25" customHeight="1" x14ac:dyDescent="0.25">
      <c r="A1980" s="2">
        <v>330</v>
      </c>
      <c r="B1980" s="4" t="s">
        <v>654</v>
      </c>
      <c r="C1980" s="17" t="s">
        <v>655</v>
      </c>
      <c r="D1980" s="11" t="s">
        <v>11</v>
      </c>
      <c r="E1980" s="16">
        <v>400000</v>
      </c>
      <c r="F1980" s="2"/>
      <c r="H1980" s="16">
        <v>400000</v>
      </c>
    </row>
    <row r="1981" spans="1:8" ht="17.25" customHeight="1" x14ac:dyDescent="0.25">
      <c r="A1981" s="2">
        <v>331</v>
      </c>
      <c r="B1981" s="4" t="s">
        <v>656</v>
      </c>
      <c r="C1981" s="17" t="s">
        <v>657</v>
      </c>
      <c r="D1981" s="11" t="s">
        <v>11</v>
      </c>
      <c r="E1981" s="16">
        <v>400000</v>
      </c>
      <c r="F1981" s="2"/>
      <c r="H1981" s="16">
        <v>400000</v>
      </c>
    </row>
    <row r="1982" spans="1:8" ht="17.25" customHeight="1" x14ac:dyDescent="0.25">
      <c r="A1982" s="2">
        <v>332</v>
      </c>
      <c r="B1982" s="4" t="s">
        <v>658</v>
      </c>
      <c r="C1982" s="17" t="s">
        <v>659</v>
      </c>
      <c r="D1982" s="11" t="s">
        <v>11</v>
      </c>
      <c r="E1982" s="16">
        <v>400000</v>
      </c>
      <c r="F1982" s="2"/>
      <c r="H1982" s="16">
        <v>400000</v>
      </c>
    </row>
    <row r="1983" spans="1:8" ht="17.25" customHeight="1" x14ac:dyDescent="0.25">
      <c r="A1983" s="2">
        <v>333</v>
      </c>
      <c r="B1983" s="4" t="s">
        <v>660</v>
      </c>
      <c r="C1983" s="17" t="s">
        <v>659</v>
      </c>
      <c r="D1983" s="11" t="s">
        <v>34</v>
      </c>
      <c r="E1983" s="16">
        <v>560000</v>
      </c>
      <c r="F1983" s="2"/>
      <c r="H1983" s="16">
        <v>560000</v>
      </c>
    </row>
    <row r="1984" spans="1:8" ht="17.25" customHeight="1" x14ac:dyDescent="0.25">
      <c r="A1984" s="2">
        <v>334</v>
      </c>
      <c r="B1984" s="4" t="s">
        <v>661</v>
      </c>
      <c r="C1984" s="17" t="s">
        <v>662</v>
      </c>
      <c r="D1984" s="11" t="s">
        <v>11</v>
      </c>
      <c r="E1984" s="16">
        <v>400000</v>
      </c>
      <c r="F1984" s="2"/>
      <c r="H1984" s="16">
        <v>400000</v>
      </c>
    </row>
    <row r="1985" spans="1:11" ht="17.25" customHeight="1" x14ac:dyDescent="0.25">
      <c r="A1985" s="2">
        <v>335</v>
      </c>
      <c r="B1985" s="4" t="s">
        <v>663</v>
      </c>
      <c r="C1985" s="17" t="s">
        <v>664</v>
      </c>
      <c r="D1985" s="11" t="s">
        <v>11</v>
      </c>
      <c r="E1985" s="16">
        <v>400000</v>
      </c>
      <c r="F1985" s="2"/>
      <c r="H1985" s="16">
        <v>400000</v>
      </c>
    </row>
    <row r="1986" spans="1:11" ht="17.25" customHeight="1" x14ac:dyDescent="0.25">
      <c r="A1986" s="2">
        <v>336</v>
      </c>
      <c r="B1986" s="4" t="s">
        <v>665</v>
      </c>
      <c r="C1986" s="17" t="s">
        <v>666</v>
      </c>
      <c r="D1986" s="11" t="s">
        <v>11</v>
      </c>
      <c r="E1986" s="16">
        <v>400000</v>
      </c>
      <c r="F1986" s="2"/>
      <c r="H1986" s="16">
        <v>400000</v>
      </c>
    </row>
    <row r="1987" spans="1:11" ht="17.25" customHeight="1" x14ac:dyDescent="0.25">
      <c r="A1987" s="2">
        <v>337</v>
      </c>
      <c r="B1987" s="4" t="s">
        <v>667</v>
      </c>
      <c r="C1987" s="17" t="s">
        <v>668</v>
      </c>
      <c r="D1987" s="11" t="s">
        <v>11</v>
      </c>
      <c r="E1987" s="16">
        <v>400000</v>
      </c>
      <c r="F1987" s="2"/>
      <c r="H1987" s="16">
        <v>400000</v>
      </c>
    </row>
    <row r="1988" spans="1:11" ht="17.25" customHeight="1" x14ac:dyDescent="0.25">
      <c r="A1988" s="2">
        <v>338</v>
      </c>
      <c r="B1988" s="4" t="s">
        <v>669</v>
      </c>
      <c r="C1988" s="17" t="s">
        <v>670</v>
      </c>
      <c r="D1988" s="11" t="s">
        <v>14</v>
      </c>
      <c r="E1988" s="16">
        <v>370000</v>
      </c>
      <c r="F1988" s="2"/>
      <c r="H1988" s="16">
        <v>370000</v>
      </c>
    </row>
    <row r="1989" spans="1:11" ht="17.25" customHeight="1" x14ac:dyDescent="0.25">
      <c r="A1989" s="2">
        <v>339</v>
      </c>
      <c r="B1989" s="4" t="s">
        <v>671</v>
      </c>
      <c r="C1989" s="17" t="s">
        <v>672</v>
      </c>
      <c r="D1989" s="11" t="s">
        <v>34</v>
      </c>
      <c r="E1989" s="16">
        <v>560000</v>
      </c>
      <c r="F1989" s="2"/>
      <c r="H1989" s="16">
        <v>560000</v>
      </c>
      <c r="K1989">
        <f>480*3</f>
        <v>1440</v>
      </c>
    </row>
    <row r="1990" spans="1:11" ht="17.25" customHeight="1" x14ac:dyDescent="0.25">
      <c r="A1990" s="2">
        <v>340</v>
      </c>
      <c r="B1990" s="4" t="s">
        <v>673</v>
      </c>
      <c r="C1990" s="17" t="s">
        <v>672</v>
      </c>
      <c r="D1990" s="11" t="s">
        <v>11</v>
      </c>
      <c r="E1990" s="16">
        <v>400000</v>
      </c>
      <c r="F1990" s="2"/>
      <c r="H1990" s="16">
        <v>400000</v>
      </c>
    </row>
    <row r="1991" spans="1:11" ht="17.25" customHeight="1" x14ac:dyDescent="0.25">
      <c r="A1991" s="2">
        <v>341</v>
      </c>
      <c r="B1991" s="4" t="s">
        <v>674</v>
      </c>
      <c r="C1991" s="17" t="s">
        <v>675</v>
      </c>
      <c r="D1991" s="11" t="s">
        <v>11</v>
      </c>
      <c r="E1991" s="16">
        <v>400000</v>
      </c>
      <c r="F1991" s="2"/>
      <c r="H1991" s="16">
        <v>400000</v>
      </c>
    </row>
    <row r="1992" spans="1:11" ht="17.25" customHeight="1" x14ac:dyDescent="0.25">
      <c r="A1992" s="2">
        <v>342</v>
      </c>
      <c r="B1992" s="4" t="s">
        <v>676</v>
      </c>
      <c r="C1992" s="17" t="s">
        <v>677</v>
      </c>
      <c r="D1992" s="11" t="s">
        <v>21</v>
      </c>
      <c r="E1992" s="16">
        <v>480000</v>
      </c>
      <c r="F1992" s="2"/>
      <c r="H1992" s="16">
        <v>480000</v>
      </c>
    </row>
    <row r="1993" spans="1:11" ht="17.25" customHeight="1" x14ac:dyDescent="0.25">
      <c r="A1993" s="2">
        <v>343</v>
      </c>
      <c r="B1993" s="4" t="s">
        <v>678</v>
      </c>
      <c r="C1993" s="17" t="s">
        <v>679</v>
      </c>
      <c r="D1993" s="11" t="s">
        <v>11</v>
      </c>
      <c r="E1993" s="16">
        <v>400000</v>
      </c>
      <c r="F1993" s="2"/>
      <c r="H1993" s="16">
        <v>400000</v>
      </c>
    </row>
    <row r="1994" spans="1:11" ht="17.25" customHeight="1" x14ac:dyDescent="0.25">
      <c r="A1994" s="2">
        <v>344</v>
      </c>
      <c r="B1994" s="4" t="s">
        <v>680</v>
      </c>
      <c r="C1994" s="17" t="s">
        <v>681</v>
      </c>
      <c r="D1994" s="11" t="s">
        <v>11</v>
      </c>
      <c r="E1994" s="16">
        <v>400000</v>
      </c>
      <c r="F1994" s="2"/>
      <c r="H1994" s="16">
        <v>400000</v>
      </c>
    </row>
    <row r="1995" spans="1:11" ht="17.25" customHeight="1" x14ac:dyDescent="0.25">
      <c r="A1995" s="2">
        <v>345</v>
      </c>
      <c r="B1995" s="4" t="s">
        <v>682</v>
      </c>
      <c r="C1995" s="17" t="s">
        <v>683</v>
      </c>
      <c r="D1995" s="11" t="s">
        <v>21</v>
      </c>
      <c r="E1995" s="16">
        <v>480000</v>
      </c>
      <c r="F1995" s="2"/>
      <c r="H1995" s="16">
        <v>480000</v>
      </c>
      <c r="I1995">
        <f>960+400</f>
        <v>1360</v>
      </c>
    </row>
    <row r="1996" spans="1:11" ht="17.25" customHeight="1" x14ac:dyDescent="0.25">
      <c r="A1996" s="2">
        <v>346</v>
      </c>
      <c r="B1996" s="4" t="s">
        <v>684</v>
      </c>
      <c r="C1996" s="17" t="s">
        <v>685</v>
      </c>
      <c r="D1996" s="11" t="s">
        <v>11</v>
      </c>
      <c r="E1996" s="16">
        <v>400000</v>
      </c>
      <c r="F1996" s="2"/>
      <c r="H1996" s="16">
        <v>400000</v>
      </c>
    </row>
    <row r="1997" spans="1:11" ht="17.25" customHeight="1" x14ac:dyDescent="0.25">
      <c r="A1997" s="2">
        <v>347</v>
      </c>
      <c r="B1997" s="4" t="s">
        <v>686</v>
      </c>
      <c r="C1997" s="17" t="s">
        <v>687</v>
      </c>
      <c r="D1997" s="11" t="s">
        <v>11</v>
      </c>
      <c r="E1997" s="16">
        <v>400000</v>
      </c>
      <c r="F1997" s="2"/>
      <c r="H1997" s="16">
        <v>400000</v>
      </c>
    </row>
    <row r="1998" spans="1:11" ht="17.25" customHeight="1" x14ac:dyDescent="0.25">
      <c r="A1998" s="2">
        <v>348</v>
      </c>
      <c r="B1998" s="4" t="s">
        <v>688</v>
      </c>
      <c r="C1998" s="17" t="s">
        <v>689</v>
      </c>
      <c r="D1998" s="11" t="s">
        <v>21</v>
      </c>
      <c r="E1998" s="16">
        <v>480000</v>
      </c>
      <c r="F1998" s="2"/>
      <c r="H1998" s="16">
        <v>480000</v>
      </c>
    </row>
    <row r="1999" spans="1:11" ht="17.25" customHeight="1" x14ac:dyDescent="0.25">
      <c r="A1999" s="2">
        <v>349</v>
      </c>
      <c r="B1999" s="4" t="s">
        <v>690</v>
      </c>
      <c r="C1999" s="17" t="s">
        <v>691</v>
      </c>
      <c r="D1999" s="11" t="s">
        <v>11</v>
      </c>
      <c r="E1999" s="16">
        <v>400000</v>
      </c>
      <c r="F1999" s="2"/>
      <c r="H1999" s="16">
        <v>400000</v>
      </c>
    </row>
    <row r="2000" spans="1:11" ht="17.25" customHeight="1" x14ac:dyDescent="0.25">
      <c r="A2000" s="2">
        <v>350</v>
      </c>
      <c r="B2000" s="4" t="s">
        <v>692</v>
      </c>
      <c r="C2000" s="17" t="s">
        <v>693</v>
      </c>
      <c r="D2000" s="11" t="s">
        <v>11</v>
      </c>
      <c r="E2000" s="16">
        <v>400000</v>
      </c>
      <c r="F2000" s="2"/>
      <c r="H2000" s="16">
        <v>400000</v>
      </c>
    </row>
    <row r="2001" spans="1:11" ht="17.25" customHeight="1" x14ac:dyDescent="0.25">
      <c r="A2001" s="2">
        <v>351</v>
      </c>
      <c r="B2001" s="4" t="s">
        <v>694</v>
      </c>
      <c r="C2001" s="17" t="s">
        <v>695</v>
      </c>
      <c r="D2001" s="11" t="s">
        <v>11</v>
      </c>
      <c r="E2001" s="16">
        <v>400000</v>
      </c>
      <c r="F2001" s="2"/>
      <c r="H2001" s="16">
        <v>400000</v>
      </c>
    </row>
    <row r="2002" spans="1:11" ht="17.25" customHeight="1" x14ac:dyDescent="0.25">
      <c r="A2002" s="2">
        <v>352</v>
      </c>
      <c r="B2002" s="4" t="s">
        <v>696</v>
      </c>
      <c r="C2002" s="17" t="s">
        <v>697</v>
      </c>
      <c r="D2002" s="11" t="s">
        <v>11</v>
      </c>
      <c r="E2002" s="16">
        <v>400000</v>
      </c>
      <c r="F2002" s="2"/>
      <c r="H2002" s="16">
        <v>400000</v>
      </c>
    </row>
    <row r="2003" spans="1:11" ht="17.25" customHeight="1" x14ac:dyDescent="0.25">
      <c r="A2003" s="2">
        <v>353</v>
      </c>
      <c r="B2003" s="4" t="s">
        <v>698</v>
      </c>
      <c r="C2003" s="17" t="s">
        <v>699</v>
      </c>
      <c r="D2003" s="11" t="s">
        <v>34</v>
      </c>
      <c r="E2003" s="16">
        <v>560000</v>
      </c>
      <c r="F2003" s="2"/>
      <c r="H2003" s="16">
        <v>560000</v>
      </c>
    </row>
    <row r="2004" spans="1:11" ht="17.25" customHeight="1" x14ac:dyDescent="0.25">
      <c r="A2004" s="2">
        <v>354</v>
      </c>
      <c r="B2004" s="4" t="s">
        <v>700</v>
      </c>
      <c r="C2004" s="17" t="s">
        <v>699</v>
      </c>
      <c r="D2004" s="11" t="s">
        <v>11</v>
      </c>
      <c r="E2004" s="16">
        <v>400000</v>
      </c>
      <c r="F2004" s="2"/>
      <c r="H2004" s="16">
        <v>400000</v>
      </c>
    </row>
    <row r="2005" spans="1:11" ht="17.25" customHeight="1" x14ac:dyDescent="0.25">
      <c r="A2005" s="2">
        <v>355</v>
      </c>
      <c r="B2005" s="4" t="s">
        <v>701</v>
      </c>
      <c r="C2005" s="17" t="s">
        <v>702</v>
      </c>
      <c r="D2005" s="11" t="s">
        <v>21</v>
      </c>
      <c r="E2005" s="16">
        <v>480000</v>
      </c>
      <c r="F2005" s="2"/>
      <c r="H2005" s="16">
        <v>480000</v>
      </c>
      <c r="K2005">
        <f>3*370</f>
        <v>1110</v>
      </c>
    </row>
    <row r="2006" spans="1:11" ht="17.25" customHeight="1" x14ac:dyDescent="0.25">
      <c r="A2006" s="2">
        <v>356</v>
      </c>
      <c r="B2006" s="4" t="s">
        <v>703</v>
      </c>
      <c r="C2006" s="17" t="s">
        <v>704</v>
      </c>
      <c r="D2006" s="11" t="s">
        <v>21</v>
      </c>
      <c r="E2006" s="16">
        <v>480000</v>
      </c>
      <c r="F2006" s="2"/>
      <c r="H2006" s="16">
        <v>480000</v>
      </c>
      <c r="K2006">
        <f>935+400</f>
        <v>1335</v>
      </c>
    </row>
    <row r="2007" spans="1:11" ht="17.25" customHeight="1" x14ac:dyDescent="0.25">
      <c r="A2007" s="2">
        <v>357</v>
      </c>
      <c r="B2007" s="4" t="s">
        <v>705</v>
      </c>
      <c r="C2007" s="17" t="s">
        <v>706</v>
      </c>
      <c r="D2007" s="11" t="s">
        <v>11</v>
      </c>
      <c r="E2007" s="16">
        <v>400000</v>
      </c>
      <c r="F2007" s="2"/>
      <c r="H2007" s="16">
        <v>400000</v>
      </c>
    </row>
    <row r="2008" spans="1:11" ht="17.25" customHeight="1" x14ac:dyDescent="0.25">
      <c r="A2008" s="2">
        <v>358</v>
      </c>
      <c r="B2008" s="4" t="s">
        <v>707</v>
      </c>
      <c r="C2008" s="17" t="s">
        <v>708</v>
      </c>
      <c r="D2008" s="11" t="s">
        <v>11</v>
      </c>
      <c r="E2008" s="16">
        <v>400000</v>
      </c>
      <c r="F2008" s="2"/>
      <c r="H2008" s="16">
        <v>400000</v>
      </c>
    </row>
    <row r="2009" spans="1:11" ht="17.25" customHeight="1" x14ac:dyDescent="0.25">
      <c r="A2009" s="2">
        <v>359</v>
      </c>
      <c r="B2009" s="4" t="s">
        <v>709</v>
      </c>
      <c r="C2009" s="17" t="s">
        <v>710</v>
      </c>
      <c r="D2009" s="11" t="s">
        <v>798</v>
      </c>
      <c r="E2009" s="16">
        <v>2560000</v>
      </c>
      <c r="F2009" s="2" t="s">
        <v>797</v>
      </c>
      <c r="H2009" s="16">
        <v>2560000</v>
      </c>
    </row>
    <row r="2010" spans="1:11" ht="17.25" customHeight="1" x14ac:dyDescent="0.25">
      <c r="A2010" s="2">
        <v>360</v>
      </c>
      <c r="B2010" s="4" t="s">
        <v>712</v>
      </c>
      <c r="C2010" s="17" t="s">
        <v>710</v>
      </c>
      <c r="D2010" s="11" t="s">
        <v>711</v>
      </c>
      <c r="E2010" s="16">
        <v>640000</v>
      </c>
      <c r="F2010" s="2"/>
      <c r="H2010" s="16">
        <v>640000</v>
      </c>
    </row>
    <row r="2011" spans="1:11" ht="17.25" customHeight="1" x14ac:dyDescent="0.25">
      <c r="A2011" s="2">
        <v>361</v>
      </c>
      <c r="B2011" s="4" t="s">
        <v>713</v>
      </c>
      <c r="C2011" s="17" t="s">
        <v>714</v>
      </c>
      <c r="D2011" s="11" t="s">
        <v>11</v>
      </c>
      <c r="E2011" s="16">
        <v>400000</v>
      </c>
      <c r="F2011" s="2"/>
      <c r="H2011" s="16">
        <v>400000</v>
      </c>
    </row>
    <row r="2012" spans="1:11" ht="17.25" customHeight="1" x14ac:dyDescent="0.25">
      <c r="A2012" s="2">
        <v>362</v>
      </c>
      <c r="B2012" s="4" t="s">
        <v>715</v>
      </c>
      <c r="C2012" s="18" t="s">
        <v>716</v>
      </c>
      <c r="D2012" s="11" t="s">
        <v>11</v>
      </c>
      <c r="E2012" s="16">
        <v>400000</v>
      </c>
      <c r="F2012" s="2"/>
      <c r="H2012" s="16">
        <v>400000</v>
      </c>
    </row>
    <row r="2013" spans="1:11" ht="17.25" customHeight="1" x14ac:dyDescent="0.25">
      <c r="A2013" s="2">
        <v>363</v>
      </c>
      <c r="B2013" s="4" t="s">
        <v>717</v>
      </c>
      <c r="C2013" s="17" t="s">
        <v>718</v>
      </c>
      <c r="D2013" s="11" t="s">
        <v>11</v>
      </c>
      <c r="E2013" s="16">
        <v>400000</v>
      </c>
      <c r="F2013" s="2"/>
      <c r="H2013" s="16">
        <v>400000</v>
      </c>
    </row>
    <row r="2014" spans="1:11" ht="17.25" customHeight="1" x14ac:dyDescent="0.25">
      <c r="A2014" s="2">
        <v>364</v>
      </c>
      <c r="B2014" s="4" t="s">
        <v>719</v>
      </c>
      <c r="C2014" s="17" t="s">
        <v>720</v>
      </c>
      <c r="D2014" s="11" t="s">
        <v>11</v>
      </c>
      <c r="E2014" s="16">
        <v>400000</v>
      </c>
      <c r="F2014" s="2"/>
      <c r="H2014" s="16">
        <v>400000</v>
      </c>
    </row>
    <row r="2015" spans="1:11" ht="17.25" customHeight="1" x14ac:dyDescent="0.25">
      <c r="A2015" s="2">
        <v>365</v>
      </c>
      <c r="B2015" s="4" t="s">
        <v>721</v>
      </c>
      <c r="C2015" s="17" t="s">
        <v>722</v>
      </c>
      <c r="D2015" s="11" t="s">
        <v>11</v>
      </c>
      <c r="E2015" s="16">
        <v>400000</v>
      </c>
      <c r="F2015" s="2"/>
      <c r="H2015" s="16">
        <v>400000</v>
      </c>
    </row>
    <row r="2016" spans="1:11" ht="17.25" customHeight="1" x14ac:dyDescent="0.25">
      <c r="A2016" s="2">
        <v>366</v>
      </c>
      <c r="B2016" s="4" t="s">
        <v>723</v>
      </c>
      <c r="C2016" s="17" t="s">
        <v>724</v>
      </c>
      <c r="D2016" s="11" t="s">
        <v>11</v>
      </c>
      <c r="E2016" s="16">
        <v>400000</v>
      </c>
      <c r="F2016" s="2"/>
      <c r="H2016" s="16">
        <v>400000</v>
      </c>
    </row>
    <row r="2017" spans="1:8" ht="17.25" customHeight="1" x14ac:dyDescent="0.25">
      <c r="A2017" s="2">
        <v>367</v>
      </c>
      <c r="B2017" s="4" t="s">
        <v>725</v>
      </c>
      <c r="C2017" s="17" t="s">
        <v>726</v>
      </c>
      <c r="D2017" s="11" t="s">
        <v>21</v>
      </c>
      <c r="E2017" s="16">
        <v>480000</v>
      </c>
      <c r="F2017" s="2"/>
      <c r="H2017" s="16">
        <v>480000</v>
      </c>
    </row>
    <row r="2018" spans="1:8" ht="17.25" customHeight="1" x14ac:dyDescent="0.25">
      <c r="A2018" s="2">
        <v>368</v>
      </c>
      <c r="B2018" s="4" t="s">
        <v>727</v>
      </c>
      <c r="C2018" s="17" t="s">
        <v>728</v>
      </c>
      <c r="D2018" s="11" t="s">
        <v>11</v>
      </c>
      <c r="E2018" s="16">
        <v>400000</v>
      </c>
      <c r="F2018" s="2"/>
      <c r="H2018" s="16">
        <v>400000</v>
      </c>
    </row>
    <row r="2019" spans="1:8" ht="17.25" customHeight="1" x14ac:dyDescent="0.25">
      <c r="A2019" s="2">
        <v>369</v>
      </c>
      <c r="B2019" s="4" t="s">
        <v>729</v>
      </c>
      <c r="C2019" s="17" t="s">
        <v>730</v>
      </c>
      <c r="D2019" s="11" t="s">
        <v>11</v>
      </c>
      <c r="E2019" s="16">
        <v>400000</v>
      </c>
      <c r="F2019" s="2"/>
      <c r="H2019" s="16">
        <v>400000</v>
      </c>
    </row>
    <row r="2020" spans="1:8" ht="17.25" customHeight="1" x14ac:dyDescent="0.25">
      <c r="A2020" s="2">
        <v>370</v>
      </c>
      <c r="B2020" s="4" t="s">
        <v>731</v>
      </c>
      <c r="C2020" s="17" t="s">
        <v>732</v>
      </c>
      <c r="D2020" s="11" t="s">
        <v>11</v>
      </c>
      <c r="E2020" s="16">
        <v>400000</v>
      </c>
      <c r="F2020" s="2"/>
      <c r="H2020" s="16">
        <v>400000</v>
      </c>
    </row>
    <row r="2021" spans="1:8" ht="17.25" customHeight="1" x14ac:dyDescent="0.25">
      <c r="A2021" s="2">
        <v>371</v>
      </c>
      <c r="B2021" s="4" t="s">
        <v>733</v>
      </c>
      <c r="C2021" s="17" t="s">
        <v>734</v>
      </c>
      <c r="D2021" s="11" t="s">
        <v>11</v>
      </c>
      <c r="E2021" s="16">
        <v>400000</v>
      </c>
      <c r="F2021" s="2"/>
      <c r="H2021" s="16">
        <v>400000</v>
      </c>
    </row>
    <row r="2022" spans="1:8" ht="17.25" customHeight="1" x14ac:dyDescent="0.25">
      <c r="A2022" s="2">
        <v>372</v>
      </c>
      <c r="B2022" s="4" t="s">
        <v>735</v>
      </c>
      <c r="C2022" s="17" t="s">
        <v>736</v>
      </c>
      <c r="D2022" s="11" t="s">
        <v>11</v>
      </c>
      <c r="E2022" s="16">
        <v>400000</v>
      </c>
      <c r="F2022" s="2"/>
      <c r="H2022" s="16">
        <v>400000</v>
      </c>
    </row>
    <row r="2023" spans="1:8" ht="17.25" customHeight="1" x14ac:dyDescent="0.25">
      <c r="A2023" s="2">
        <v>373</v>
      </c>
      <c r="B2023" s="4" t="s">
        <v>737</v>
      </c>
      <c r="C2023" s="17" t="s">
        <v>738</v>
      </c>
      <c r="D2023" s="11" t="s">
        <v>21</v>
      </c>
      <c r="E2023" s="16">
        <v>480000</v>
      </c>
      <c r="F2023" s="2"/>
      <c r="H2023" s="16">
        <v>480000</v>
      </c>
    </row>
    <row r="2024" spans="1:8" ht="17.25" customHeight="1" x14ac:dyDescent="0.25">
      <c r="A2024" s="2">
        <v>374</v>
      </c>
      <c r="B2024" s="4" t="s">
        <v>739</v>
      </c>
      <c r="C2024" s="17" t="s">
        <v>740</v>
      </c>
      <c r="D2024" s="11" t="s">
        <v>21</v>
      </c>
      <c r="E2024" s="16">
        <v>480000</v>
      </c>
      <c r="F2024" s="2"/>
      <c r="H2024" s="16">
        <v>480000</v>
      </c>
    </row>
    <row r="2025" spans="1:8" ht="17.25" customHeight="1" x14ac:dyDescent="0.25">
      <c r="A2025" s="2">
        <v>375</v>
      </c>
      <c r="B2025" s="4" t="s">
        <v>741</v>
      </c>
      <c r="C2025" s="17" t="s">
        <v>742</v>
      </c>
      <c r="D2025" s="11" t="s">
        <v>21</v>
      </c>
      <c r="E2025" s="16">
        <v>480000</v>
      </c>
      <c r="F2025" s="2"/>
      <c r="H2025" s="16">
        <v>480000</v>
      </c>
    </row>
    <row r="2026" spans="1:8" ht="17.25" customHeight="1" x14ac:dyDescent="0.25">
      <c r="A2026" s="2">
        <v>376</v>
      </c>
      <c r="B2026" s="4" t="s">
        <v>743</v>
      </c>
      <c r="C2026" s="17" t="s">
        <v>744</v>
      </c>
      <c r="D2026" s="11" t="s">
        <v>21</v>
      </c>
      <c r="E2026" s="16">
        <v>480000</v>
      </c>
      <c r="F2026" s="2"/>
      <c r="H2026" s="16">
        <v>480000</v>
      </c>
    </row>
    <row r="2027" spans="1:8" ht="17.25" customHeight="1" x14ac:dyDescent="0.25">
      <c r="A2027" s="2">
        <v>377</v>
      </c>
      <c r="B2027" s="4" t="s">
        <v>745</v>
      </c>
      <c r="C2027" s="17" t="s">
        <v>746</v>
      </c>
      <c r="D2027" s="11" t="s">
        <v>21</v>
      </c>
      <c r="E2027" s="16">
        <v>480000</v>
      </c>
      <c r="F2027" s="2"/>
      <c r="H2027" s="16">
        <v>480000</v>
      </c>
    </row>
    <row r="2028" spans="1:8" ht="17.25" customHeight="1" x14ac:dyDescent="0.25">
      <c r="A2028" s="2">
        <v>378</v>
      </c>
      <c r="B2028" s="4" t="s">
        <v>747</v>
      </c>
      <c r="C2028" s="17" t="s">
        <v>748</v>
      </c>
      <c r="D2028" s="11" t="s">
        <v>11</v>
      </c>
      <c r="E2028" s="16">
        <v>400000</v>
      </c>
      <c r="F2028" s="2"/>
      <c r="H2028" s="16">
        <v>400000</v>
      </c>
    </row>
    <row r="2029" spans="1:8" ht="17.25" customHeight="1" x14ac:dyDescent="0.25">
      <c r="A2029" s="2">
        <v>379</v>
      </c>
      <c r="B2029" s="4" t="s">
        <v>749</v>
      </c>
      <c r="C2029" s="17" t="s">
        <v>750</v>
      </c>
      <c r="D2029" s="11" t="s">
        <v>11</v>
      </c>
      <c r="E2029" s="16">
        <v>400000</v>
      </c>
      <c r="F2029" s="2"/>
      <c r="H2029" s="16">
        <v>400000</v>
      </c>
    </row>
    <row r="2030" spans="1:8" ht="17.25" customHeight="1" x14ac:dyDescent="0.25">
      <c r="A2030" s="2">
        <v>380</v>
      </c>
      <c r="B2030" s="4" t="s">
        <v>751</v>
      </c>
      <c r="C2030" s="17" t="s">
        <v>752</v>
      </c>
      <c r="D2030" s="11" t="s">
        <v>11</v>
      </c>
      <c r="E2030" s="16">
        <v>400000</v>
      </c>
      <c r="F2030" s="2"/>
      <c r="H2030" s="16">
        <v>400000</v>
      </c>
    </row>
    <row r="2031" spans="1:8" ht="17.25" customHeight="1" x14ac:dyDescent="0.25">
      <c r="A2031" s="2">
        <v>381</v>
      </c>
      <c r="B2031" s="4" t="s">
        <v>753</v>
      </c>
      <c r="C2031" s="17" t="s">
        <v>754</v>
      </c>
      <c r="D2031" s="11" t="s">
        <v>11</v>
      </c>
      <c r="E2031" s="16">
        <v>400000</v>
      </c>
      <c r="F2031" s="2"/>
      <c r="H2031" s="16">
        <v>400000</v>
      </c>
    </row>
    <row r="2032" spans="1:8" ht="17.25" customHeight="1" x14ac:dyDescent="0.25">
      <c r="A2032" s="2">
        <v>382</v>
      </c>
      <c r="B2032" s="4" t="s">
        <v>755</v>
      </c>
      <c r="C2032" s="17" t="s">
        <v>756</v>
      </c>
      <c r="D2032" s="11" t="s">
        <v>21</v>
      </c>
      <c r="E2032" s="16">
        <v>480000</v>
      </c>
      <c r="F2032" s="2"/>
      <c r="H2032" s="16">
        <v>480000</v>
      </c>
    </row>
    <row r="2033" spans="1:13" ht="17.25" customHeight="1" x14ac:dyDescent="0.25">
      <c r="A2033" s="2">
        <v>383</v>
      </c>
      <c r="B2033" s="4" t="s">
        <v>757</v>
      </c>
      <c r="C2033" s="17" t="s">
        <v>758</v>
      </c>
      <c r="D2033" s="11" t="s">
        <v>21</v>
      </c>
      <c r="E2033" s="16">
        <v>480000</v>
      </c>
      <c r="F2033" s="2"/>
      <c r="H2033" s="16">
        <v>480000</v>
      </c>
    </row>
    <row r="2034" spans="1:13" ht="17.25" customHeight="1" x14ac:dyDescent="0.25">
      <c r="A2034" s="2">
        <v>384</v>
      </c>
      <c r="B2034" s="4" t="s">
        <v>759</v>
      </c>
      <c r="C2034" s="17" t="s">
        <v>760</v>
      </c>
      <c r="D2034" s="11" t="s">
        <v>21</v>
      </c>
      <c r="E2034" s="16">
        <v>480000</v>
      </c>
      <c r="F2034" s="2"/>
      <c r="H2034" s="16">
        <v>480000</v>
      </c>
    </row>
    <row r="2035" spans="1:13" ht="17.25" customHeight="1" x14ac:dyDescent="0.25">
      <c r="A2035" s="2">
        <v>385</v>
      </c>
      <c r="B2035" s="4" t="s">
        <v>761</v>
      </c>
      <c r="C2035" s="17" t="s">
        <v>762</v>
      </c>
      <c r="D2035" s="11" t="s">
        <v>21</v>
      </c>
      <c r="E2035" s="16">
        <v>480000</v>
      </c>
      <c r="F2035" s="2"/>
      <c r="H2035" s="16">
        <v>480000</v>
      </c>
    </row>
    <row r="2036" spans="1:13" ht="17.25" customHeight="1" x14ac:dyDescent="0.25">
      <c r="A2036" s="2">
        <v>386</v>
      </c>
      <c r="B2036" s="4" t="s">
        <v>763</v>
      </c>
      <c r="C2036" s="17" t="s">
        <v>764</v>
      </c>
      <c r="D2036" s="11" t="s">
        <v>21</v>
      </c>
      <c r="E2036" s="16">
        <v>480000</v>
      </c>
      <c r="F2036" s="2"/>
      <c r="H2036" s="16">
        <v>480000</v>
      </c>
    </row>
    <row r="2037" spans="1:13" ht="17.25" customHeight="1" x14ac:dyDescent="0.25">
      <c r="A2037" s="2">
        <v>387</v>
      </c>
      <c r="B2037" s="4" t="s">
        <v>765</v>
      </c>
      <c r="C2037" s="17" t="s">
        <v>766</v>
      </c>
      <c r="D2037" s="11" t="s">
        <v>21</v>
      </c>
      <c r="E2037" s="16">
        <v>480000</v>
      </c>
      <c r="F2037" s="2"/>
      <c r="H2037" s="16">
        <v>480000</v>
      </c>
    </row>
    <row r="2038" spans="1:13" ht="17.25" customHeight="1" x14ac:dyDescent="0.25">
      <c r="A2038" s="2">
        <v>388</v>
      </c>
      <c r="B2038" s="4" t="s">
        <v>767</v>
      </c>
      <c r="C2038" s="17" t="s">
        <v>768</v>
      </c>
      <c r="D2038" s="11" t="s">
        <v>21</v>
      </c>
      <c r="E2038" s="16">
        <v>480000</v>
      </c>
      <c r="F2038" s="2"/>
      <c r="H2038" s="16">
        <v>480000</v>
      </c>
    </row>
    <row r="2039" spans="1:13" ht="17.25" customHeight="1" x14ac:dyDescent="0.25">
      <c r="A2039" s="2">
        <v>389</v>
      </c>
      <c r="B2039" s="4" t="s">
        <v>769</v>
      </c>
      <c r="C2039" s="17" t="s">
        <v>770</v>
      </c>
      <c r="D2039" s="11" t="s">
        <v>21</v>
      </c>
      <c r="E2039" s="16">
        <v>480000</v>
      </c>
      <c r="F2039" s="2"/>
      <c r="H2039" s="16">
        <v>480000</v>
      </c>
    </row>
    <row r="2040" spans="1:13" ht="17.25" customHeight="1" x14ac:dyDescent="0.25">
      <c r="A2040" s="2">
        <v>390</v>
      </c>
      <c r="B2040" s="4" t="s">
        <v>771</v>
      </c>
      <c r="C2040" s="17" t="s">
        <v>772</v>
      </c>
      <c r="D2040" s="11" t="s">
        <v>21</v>
      </c>
      <c r="E2040" s="16">
        <v>480000</v>
      </c>
      <c r="F2040" s="2"/>
      <c r="H2040" s="16">
        <v>480000</v>
      </c>
    </row>
    <row r="2041" spans="1:13" ht="17.25" customHeight="1" x14ac:dyDescent="0.25">
      <c r="A2041" s="2">
        <v>391</v>
      </c>
      <c r="B2041" s="4" t="s">
        <v>773</v>
      </c>
      <c r="C2041" s="17" t="s">
        <v>774</v>
      </c>
      <c r="D2041" s="11" t="s">
        <v>21</v>
      </c>
      <c r="E2041" s="16">
        <v>480000</v>
      </c>
      <c r="F2041" s="2"/>
      <c r="H2041" s="16">
        <v>480000</v>
      </c>
    </row>
    <row r="2042" spans="1:13" ht="17.25" customHeight="1" x14ac:dyDescent="0.25">
      <c r="A2042" s="2">
        <v>392</v>
      </c>
      <c r="B2042" s="4" t="s">
        <v>775</v>
      </c>
      <c r="C2042" s="17" t="s">
        <v>776</v>
      </c>
      <c r="D2042" s="11" t="s">
        <v>21</v>
      </c>
      <c r="E2042" s="16">
        <v>480000</v>
      </c>
      <c r="F2042" s="2"/>
      <c r="H2042" s="16">
        <v>480000</v>
      </c>
    </row>
    <row r="2043" spans="1:13" ht="17.25" customHeight="1" x14ac:dyDescent="0.25">
      <c r="A2043" s="2">
        <v>393</v>
      </c>
      <c r="B2043" s="4" t="s">
        <v>777</v>
      </c>
      <c r="C2043" s="17" t="s">
        <v>778</v>
      </c>
      <c r="D2043" s="11" t="s">
        <v>21</v>
      </c>
      <c r="E2043" s="16">
        <v>480000</v>
      </c>
      <c r="F2043" s="2"/>
      <c r="H2043" s="16">
        <v>480000</v>
      </c>
    </row>
    <row r="2044" spans="1:13" ht="17.25" customHeight="1" x14ac:dyDescent="0.25">
      <c r="A2044" s="2">
        <v>394</v>
      </c>
      <c r="B2044" s="4" t="s">
        <v>779</v>
      </c>
      <c r="C2044" s="17" t="s">
        <v>780</v>
      </c>
      <c r="D2044" s="11" t="s">
        <v>21</v>
      </c>
      <c r="E2044" s="16">
        <v>480000</v>
      </c>
      <c r="F2044" s="2"/>
      <c r="H2044" s="16">
        <v>480000</v>
      </c>
      <c r="M2044">
        <f>109690+61160</f>
        <v>170850</v>
      </c>
    </row>
    <row r="2045" spans="1:13" ht="17.25" customHeight="1" x14ac:dyDescent="0.25">
      <c r="A2045" s="2">
        <v>395</v>
      </c>
      <c r="B2045" s="4" t="s">
        <v>781</v>
      </c>
      <c r="C2045" s="17" t="s">
        <v>782</v>
      </c>
      <c r="D2045" s="11" t="s">
        <v>21</v>
      </c>
      <c r="E2045" s="16">
        <v>480000</v>
      </c>
      <c r="F2045" s="2"/>
      <c r="H2045" s="16">
        <v>480000</v>
      </c>
    </row>
    <row r="2046" spans="1:13" ht="17.25" customHeight="1" x14ac:dyDescent="0.25">
      <c r="A2046" s="48" t="s">
        <v>783</v>
      </c>
      <c r="B2046" s="48"/>
      <c r="C2046" s="48"/>
      <c r="D2046" s="48"/>
      <c r="E2046" s="21">
        <v>170850000</v>
      </c>
      <c r="F2046" s="6"/>
      <c r="H2046" s="25">
        <f>SUM(H1719:H2045)</f>
        <v>109690000</v>
      </c>
    </row>
    <row r="2047" spans="1:13" ht="17.25" customHeight="1" x14ac:dyDescent="0.25">
      <c r="A2047" s="49" t="s">
        <v>799</v>
      </c>
      <c r="B2047" s="50"/>
      <c r="C2047" s="50"/>
      <c r="D2047" s="50"/>
      <c r="E2047" s="50"/>
      <c r="F2047" s="51"/>
    </row>
    <row r="2048" spans="1:13" ht="17.25" customHeight="1" x14ac:dyDescent="0.25">
      <c r="A2048" s="52" t="s">
        <v>784</v>
      </c>
      <c r="B2048" s="52"/>
      <c r="C2048" s="52"/>
      <c r="D2048" s="52"/>
      <c r="E2048" s="52"/>
      <c r="F2048" s="52"/>
    </row>
    <row r="2049" spans="1:11" ht="17.25" customHeight="1" x14ac:dyDescent="0.25">
      <c r="A2049" s="53" t="s">
        <v>785</v>
      </c>
      <c r="B2049" s="53"/>
      <c r="C2049" s="7" t="s">
        <v>786</v>
      </c>
      <c r="D2049" s="7" t="s">
        <v>787</v>
      </c>
      <c r="E2049" s="44" t="s">
        <v>788</v>
      </c>
      <c r="F2049" s="44"/>
    </row>
    <row r="2050" spans="1:11" ht="17.25" customHeight="1" x14ac:dyDescent="0.25">
      <c r="A2050" s="7"/>
      <c r="B2050" s="7"/>
      <c r="C2050" s="7"/>
      <c r="D2050" s="7"/>
      <c r="E2050" s="10"/>
      <c r="F2050" s="10"/>
    </row>
    <row r="2051" spans="1:11" ht="17.25" customHeight="1" x14ac:dyDescent="0.25">
      <c r="A2051" s="7"/>
      <c r="B2051" s="7"/>
      <c r="C2051" s="7"/>
      <c r="D2051" s="7"/>
      <c r="E2051" s="10"/>
      <c r="F2051" s="10"/>
    </row>
    <row r="2052" spans="1:11" ht="17.25" customHeight="1" x14ac:dyDescent="0.25">
      <c r="A2052" s="7"/>
      <c r="B2052" s="7"/>
      <c r="C2052" s="7"/>
      <c r="D2052" s="7"/>
      <c r="E2052" s="10"/>
      <c r="F2052" s="10"/>
      <c r="H2052">
        <f>640*2</f>
        <v>1280</v>
      </c>
    </row>
    <row r="2053" spans="1:11" ht="17.25" customHeight="1" x14ac:dyDescent="0.25">
      <c r="A2053" s="7"/>
      <c r="B2053" s="7"/>
      <c r="C2053" s="7"/>
      <c r="D2053" s="7"/>
      <c r="E2053" s="10"/>
      <c r="F2053" s="10"/>
    </row>
    <row r="2054" spans="1:11" ht="17.25" customHeight="1" x14ac:dyDescent="0.25">
      <c r="A2054" s="9"/>
      <c r="B2054" s="9"/>
      <c r="C2054" s="9" t="s">
        <v>789</v>
      </c>
      <c r="D2054" s="9" t="s">
        <v>790</v>
      </c>
      <c r="E2054" s="44" t="s">
        <v>791</v>
      </c>
      <c r="F2054" s="44"/>
    </row>
    <row r="2055" spans="1:11" ht="17.25" customHeight="1" x14ac:dyDescent="0.25">
      <c r="A2055" s="23" t="s">
        <v>792</v>
      </c>
      <c r="B2055" s="23"/>
      <c r="C2055" s="12"/>
      <c r="D2055" s="9"/>
      <c r="E2055" s="10"/>
      <c r="F2055" s="10"/>
    </row>
    <row r="2056" spans="1:11" x14ac:dyDescent="0.25">
      <c r="A2056" s="23" t="s">
        <v>793</v>
      </c>
      <c r="B2056" s="23"/>
      <c r="C2056" s="23"/>
      <c r="D2056" s="13"/>
      <c r="E2056" s="14"/>
      <c r="F2056" s="8"/>
    </row>
    <row r="2057" spans="1:11" x14ac:dyDescent="0.25">
      <c r="A2057" s="15" t="s">
        <v>794</v>
      </c>
      <c r="B2057" s="15"/>
      <c r="C2057" s="15"/>
      <c r="D2057" s="13"/>
      <c r="E2057" s="14"/>
      <c r="F2057" s="8"/>
    </row>
    <row r="2058" spans="1:11" x14ac:dyDescent="0.25">
      <c r="A2058" s="15" t="s">
        <v>795</v>
      </c>
      <c r="B2058" s="15"/>
      <c r="C2058" s="15"/>
      <c r="D2058" s="13"/>
      <c r="E2058" s="14"/>
      <c r="F2058" s="8"/>
    </row>
    <row r="2059" spans="1:11" x14ac:dyDescent="0.25">
      <c r="A2059" s="22" t="s">
        <v>796</v>
      </c>
      <c r="B2059" s="15"/>
      <c r="C2059" s="15"/>
      <c r="D2059" s="24"/>
      <c r="E2059" s="19"/>
      <c r="F2059" s="24"/>
      <c r="K2059">
        <f>100400+640+9250+58000+2560</f>
        <v>170850</v>
      </c>
    </row>
    <row r="2060" spans="1:11" x14ac:dyDescent="0.25">
      <c r="A2060" s="15" t="s">
        <v>800</v>
      </c>
      <c r="B2060" s="1"/>
      <c r="C2060" s="1"/>
      <c r="D2060" s="1"/>
      <c r="E2060" s="1"/>
      <c r="F2060" s="1"/>
    </row>
    <row r="2061" spans="1:11" x14ac:dyDescent="0.25">
      <c r="A2061" s="22"/>
      <c r="B2061" s="1"/>
      <c r="C2061" s="1"/>
      <c r="D2061" s="1"/>
      <c r="E2061" s="1"/>
      <c r="F2061" s="1"/>
    </row>
    <row r="2062" spans="1:11" x14ac:dyDescent="0.25">
      <c r="A2062" s="22"/>
      <c r="B2062" s="1"/>
      <c r="C2062" s="1"/>
      <c r="D2062" s="1"/>
      <c r="E2062" s="1"/>
      <c r="F2062" s="1"/>
    </row>
    <row r="2063" spans="1:11" x14ac:dyDescent="0.25">
      <c r="A2063" s="22"/>
      <c r="B2063" s="1"/>
      <c r="C2063" s="1"/>
      <c r="D2063" s="1"/>
      <c r="E2063" s="1"/>
      <c r="F2063" s="1"/>
    </row>
  </sheetData>
  <autoFilter ref="A4:M28"/>
  <mergeCells count="39">
    <mergeCell ref="A27:F27"/>
    <mergeCell ref="A28:B28"/>
    <mergeCell ref="E28:F28"/>
    <mergeCell ref="E32:F32"/>
    <mergeCell ref="E33:F33"/>
    <mergeCell ref="A1:F1"/>
    <mergeCell ref="A2:F2"/>
    <mergeCell ref="A3:F3"/>
    <mergeCell ref="A25:D25"/>
    <mergeCell ref="A26:F26"/>
    <mergeCell ref="A573:F573"/>
    <mergeCell ref="A574:B574"/>
    <mergeCell ref="E574:F574"/>
    <mergeCell ref="E578:F578"/>
    <mergeCell ref="E579:F579"/>
    <mergeCell ref="A61:F61"/>
    <mergeCell ref="A62:F62"/>
    <mergeCell ref="A63:F63"/>
    <mergeCell ref="A571:D571"/>
    <mergeCell ref="A572:F572"/>
    <mergeCell ref="A1587:F1587"/>
    <mergeCell ref="A1588:B1588"/>
    <mergeCell ref="E1588:F1588"/>
    <mergeCell ref="E1593:F1593"/>
    <mergeCell ref="E1592:F1592"/>
    <mergeCell ref="A940:F940"/>
    <mergeCell ref="A941:F941"/>
    <mergeCell ref="A942:F942"/>
    <mergeCell ref="A1585:D1585"/>
    <mergeCell ref="A1586:F1586"/>
    <mergeCell ref="E2054:F2054"/>
    <mergeCell ref="A1647:F1647"/>
    <mergeCell ref="A1648:F1648"/>
    <mergeCell ref="A1649:F1649"/>
    <mergeCell ref="A2046:D2046"/>
    <mergeCell ref="A2047:F2047"/>
    <mergeCell ref="A2048:F2048"/>
    <mergeCell ref="A2049:B2049"/>
    <mergeCell ref="E2049:F2049"/>
  </mergeCells>
  <pageMargins left="0.19685039370078741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K11" sqref="K11"/>
    </sheetView>
  </sheetViews>
  <sheetFormatPr defaultRowHeight="15" x14ac:dyDescent="0.25"/>
  <cols>
    <col min="1" max="1" width="5.7109375" customWidth="1"/>
    <col min="2" max="2" width="15.42578125" customWidth="1"/>
    <col min="3" max="3" width="24" customWidth="1"/>
    <col min="4" max="4" width="16.140625" customWidth="1"/>
    <col min="5" max="5" width="25.28515625" customWidth="1"/>
    <col min="6" max="6" width="25.5703125" customWidth="1"/>
  </cols>
  <sheetData>
    <row r="1" spans="1:6" ht="18.75" x14ac:dyDescent="0.3">
      <c r="A1" s="40">
        <v>1</v>
      </c>
      <c r="B1" s="41">
        <v>18003215</v>
      </c>
      <c r="C1" s="40" t="s">
        <v>3033</v>
      </c>
      <c r="D1" s="40" t="s">
        <v>3034</v>
      </c>
      <c r="E1" s="40" t="s">
        <v>3035</v>
      </c>
      <c r="F1" s="40"/>
    </row>
    <row r="2" spans="1:6" ht="18.75" x14ac:dyDescent="0.3">
      <c r="A2" s="40">
        <v>2</v>
      </c>
      <c r="B2" s="41">
        <v>18003476</v>
      </c>
      <c r="C2" s="40" t="s">
        <v>3036</v>
      </c>
      <c r="D2" s="40" t="s">
        <v>3037</v>
      </c>
      <c r="E2" s="40" t="s">
        <v>3035</v>
      </c>
      <c r="F2" s="40">
        <v>394849057</v>
      </c>
    </row>
    <row r="3" spans="1:6" ht="18.75" x14ac:dyDescent="0.3">
      <c r="A3" s="40">
        <v>3</v>
      </c>
      <c r="B3" s="41">
        <v>18003446</v>
      </c>
      <c r="C3" s="40" t="s">
        <v>3038</v>
      </c>
      <c r="D3" s="40" t="s">
        <v>3039</v>
      </c>
      <c r="E3" s="40" t="s">
        <v>3035</v>
      </c>
      <c r="F3" s="40"/>
    </row>
    <row r="4" spans="1:6" ht="18.75" x14ac:dyDescent="0.3">
      <c r="A4" s="40">
        <v>4</v>
      </c>
      <c r="B4" s="41">
        <v>18003174</v>
      </c>
      <c r="C4" s="40" t="s">
        <v>3040</v>
      </c>
      <c r="D4" s="40" t="s">
        <v>3041</v>
      </c>
      <c r="E4" s="40" t="s">
        <v>3035</v>
      </c>
      <c r="F4" s="40"/>
    </row>
    <row r="5" spans="1:6" ht="18.75" x14ac:dyDescent="0.3">
      <c r="A5" s="40">
        <v>5</v>
      </c>
      <c r="B5" s="41">
        <v>18003065</v>
      </c>
      <c r="C5" s="40" t="s">
        <v>3042</v>
      </c>
      <c r="D5" s="40" t="s">
        <v>3043</v>
      </c>
      <c r="E5" s="40" t="s">
        <v>3035</v>
      </c>
      <c r="F5" s="40"/>
    </row>
    <row r="6" spans="1:6" ht="18.75" x14ac:dyDescent="0.3">
      <c r="A6" s="40">
        <v>6</v>
      </c>
      <c r="B6" s="41">
        <v>18002621</v>
      </c>
      <c r="C6" s="40" t="s">
        <v>3044</v>
      </c>
      <c r="D6" s="40" t="s">
        <v>3045</v>
      </c>
      <c r="E6" s="40" t="s">
        <v>3035</v>
      </c>
      <c r="F6" s="40"/>
    </row>
    <row r="7" spans="1:6" ht="18.75" x14ac:dyDescent="0.3">
      <c r="A7" s="40">
        <v>7</v>
      </c>
      <c r="B7" s="41">
        <v>18003371</v>
      </c>
      <c r="C7" s="40" t="s">
        <v>3046</v>
      </c>
      <c r="D7" s="40" t="s">
        <v>3047</v>
      </c>
      <c r="E7" s="40" t="s">
        <v>3035</v>
      </c>
      <c r="F7" s="40"/>
    </row>
    <row r="8" spans="1:6" ht="18.75" x14ac:dyDescent="0.3">
      <c r="A8" s="40">
        <v>8</v>
      </c>
      <c r="B8" s="41">
        <v>18003308</v>
      </c>
      <c r="C8" s="40" t="s">
        <v>3048</v>
      </c>
      <c r="D8" s="40" t="s">
        <v>3039</v>
      </c>
      <c r="E8" s="40" t="s">
        <v>3035</v>
      </c>
      <c r="F8" s="40"/>
    </row>
    <row r="9" spans="1:6" ht="18.75" x14ac:dyDescent="0.3">
      <c r="A9" s="40">
        <v>9</v>
      </c>
      <c r="B9" s="41">
        <v>18005138</v>
      </c>
      <c r="C9" s="40" t="s">
        <v>3049</v>
      </c>
      <c r="D9" s="40" t="s">
        <v>3050</v>
      </c>
      <c r="E9" s="40" t="s">
        <v>3035</v>
      </c>
      <c r="F9" s="40"/>
    </row>
    <row r="10" spans="1:6" s="1" customFormat="1" ht="18.75" x14ac:dyDescent="0.3">
      <c r="A10" s="40">
        <v>10</v>
      </c>
      <c r="B10" s="41">
        <v>18003516</v>
      </c>
      <c r="C10" s="40" t="s">
        <v>3053</v>
      </c>
      <c r="D10" s="40" t="s">
        <v>3054</v>
      </c>
      <c r="E10" s="40" t="s">
        <v>3035</v>
      </c>
      <c r="F10" s="40"/>
    </row>
    <row r="11" spans="1:6" ht="18.75" x14ac:dyDescent="0.3">
      <c r="A11" s="40">
        <v>11</v>
      </c>
      <c r="B11" s="41">
        <v>18003444</v>
      </c>
      <c r="C11" s="40" t="s">
        <v>3051</v>
      </c>
      <c r="D11" s="40" t="s">
        <v>3034</v>
      </c>
      <c r="E11" s="40" t="s">
        <v>3035</v>
      </c>
      <c r="F11" s="40"/>
    </row>
    <row r="12" spans="1:6" ht="18.75" x14ac:dyDescent="0.3">
      <c r="A12" s="54" t="s">
        <v>3052</v>
      </c>
      <c r="B12" s="54"/>
      <c r="C12" s="54"/>
      <c r="D12" s="54"/>
      <c r="E12" s="54"/>
      <c r="F12" s="42"/>
    </row>
    <row r="13" spans="1:6" ht="18.75" x14ac:dyDescent="0.3">
      <c r="A13" s="43"/>
      <c r="B13" s="43" t="s">
        <v>3055</v>
      </c>
      <c r="C13" s="43"/>
      <c r="D13" s="43"/>
      <c r="E13" s="43"/>
    </row>
  </sheetData>
  <mergeCells count="1">
    <mergeCell ref="A12:E12"/>
  </mergeCells>
  <pageMargins left="0.7" right="0.7" top="0.75" bottom="0.75" header="0.3" footer="0.3"/>
  <pageSetup paperSize="1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2020-09-04T02:11:20Z</cp:lastPrinted>
  <dcterms:created xsi:type="dcterms:W3CDTF">2020-08-26T01:51:23Z</dcterms:created>
  <dcterms:modified xsi:type="dcterms:W3CDTF">2020-09-04T03:50:48Z</dcterms:modified>
</cp:coreProperties>
</file>